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桥头村" sheetId="10" r:id="rId1"/>
    <sheet name="梅港乡老虎口" sheetId="9" r:id="rId2"/>
    <sheet name="梅港乡董家村" sheetId="7" r:id="rId3"/>
  </sheets>
  <definedNames>
    <definedName name="_xlnm._FilterDatabase" localSheetId="0" hidden="1">桥头村!$A$1:$Z$121</definedName>
  </definedNames>
  <calcPr calcId="144525"/>
</workbook>
</file>

<file path=xl/sharedStrings.xml><?xml version="1.0" encoding="utf-8"?>
<sst xmlns="http://schemas.openxmlformats.org/spreadsheetml/2006/main" count="410">
  <si>
    <t>大溪第三批危房鉴定等级计算表</t>
  </si>
  <si>
    <t>序号</t>
  </si>
  <si>
    <t>姓名</t>
  </si>
  <si>
    <t>柱构件</t>
  </si>
  <si>
    <t>屋架</t>
  </si>
  <si>
    <t>危险屋架</t>
  </si>
  <si>
    <t>梁构件</t>
  </si>
  <si>
    <t>墙体</t>
  </si>
  <si>
    <t>危险墙体</t>
  </si>
  <si>
    <t>楼板</t>
  </si>
  <si>
    <t>危险楼板</t>
  </si>
  <si>
    <t>维护</t>
  </si>
  <si>
    <t>危险维护</t>
  </si>
  <si>
    <t>计算得分</t>
  </si>
  <si>
    <t>评定等级</t>
  </si>
  <si>
    <t>备注</t>
  </si>
  <si>
    <t>中柱</t>
  </si>
  <si>
    <t>危险中柱</t>
  </si>
  <si>
    <t>边柱</t>
  </si>
  <si>
    <t>危险边柱</t>
  </si>
  <si>
    <t>角柱</t>
  </si>
  <si>
    <t>危险角柱</t>
  </si>
  <si>
    <t>中梁</t>
  </si>
  <si>
    <t>危险中梁</t>
  </si>
  <si>
    <t>边梁</t>
  </si>
  <si>
    <t>危险边梁</t>
  </si>
  <si>
    <t>次梁</t>
  </si>
  <si>
    <t>危险次梁</t>
  </si>
  <si>
    <t>雷湾村塘下组</t>
  </si>
  <si>
    <t>110-2129</t>
  </si>
  <si>
    <t>詹才生</t>
  </si>
  <si>
    <t>B</t>
  </si>
  <si>
    <t>110-2130</t>
  </si>
  <si>
    <t>詹武祥</t>
  </si>
  <si>
    <t>雷湾村桥头组</t>
  </si>
  <si>
    <t>110-2131</t>
  </si>
  <si>
    <t>詹仕明</t>
  </si>
  <si>
    <t>110-2132</t>
  </si>
  <si>
    <t>詹茂珠</t>
  </si>
  <si>
    <t>110-2133</t>
  </si>
  <si>
    <t>詹民珠</t>
  </si>
  <si>
    <t>110-2134</t>
  </si>
  <si>
    <t>詹怀仁</t>
  </si>
  <si>
    <t>110-2135</t>
  </si>
  <si>
    <t>詹卫森</t>
  </si>
  <si>
    <t>朱湾村四组</t>
  </si>
  <si>
    <t>110-2136</t>
  </si>
  <si>
    <t>朱继明</t>
  </si>
  <si>
    <t>110-2137</t>
  </si>
  <si>
    <t>朱长川</t>
  </si>
  <si>
    <t>110-2138</t>
  </si>
  <si>
    <t>朱启茂</t>
  </si>
  <si>
    <t>110-2139</t>
  </si>
  <si>
    <t>鲁宽新</t>
  </si>
  <si>
    <t>110-2140</t>
  </si>
  <si>
    <t>朱华贵</t>
  </si>
  <si>
    <t>C</t>
  </si>
  <si>
    <t>朱湾村二组</t>
  </si>
  <si>
    <t>110-2141</t>
  </si>
  <si>
    <t>朱接成</t>
  </si>
  <si>
    <t>110-2142</t>
  </si>
  <si>
    <t>朱其书</t>
  </si>
  <si>
    <t>110-2143</t>
  </si>
  <si>
    <t>朱振成</t>
  </si>
  <si>
    <t>110-2144</t>
  </si>
  <si>
    <t>盛达娥</t>
  </si>
  <si>
    <t>110-2145</t>
  </si>
  <si>
    <t>董赛桂</t>
  </si>
  <si>
    <t>新增</t>
  </si>
  <si>
    <t>甘家村六组</t>
  </si>
  <si>
    <t>110-2146</t>
  </si>
  <si>
    <t>甘财养</t>
  </si>
  <si>
    <t>110-2147</t>
  </si>
  <si>
    <t>甘乡梅</t>
  </si>
  <si>
    <t>110-2148</t>
  </si>
  <si>
    <t>汤凤娇</t>
  </si>
  <si>
    <t>110-2149</t>
  </si>
  <si>
    <t>甘进勇</t>
  </si>
  <si>
    <t>110-2150</t>
  </si>
  <si>
    <t>李凤秀</t>
  </si>
  <si>
    <t>110-2151</t>
  </si>
  <si>
    <t>甘进福</t>
  </si>
  <si>
    <t>甘家村四组</t>
  </si>
  <si>
    <t>110-2152</t>
  </si>
  <si>
    <t>甘露叶</t>
  </si>
  <si>
    <t>110-2153</t>
  </si>
  <si>
    <t>甘万金</t>
  </si>
  <si>
    <t>110-2154</t>
  </si>
  <si>
    <t>甘进东</t>
  </si>
  <si>
    <t>110-2155</t>
  </si>
  <si>
    <t>甘进牛</t>
  </si>
  <si>
    <t>何家村一队</t>
  </si>
  <si>
    <t>110-2156</t>
  </si>
  <si>
    <t>何焕浩</t>
  </si>
  <si>
    <t>110-2157</t>
  </si>
  <si>
    <t>何焕南</t>
  </si>
  <si>
    <t>何家村二队</t>
  </si>
  <si>
    <t>110-2158</t>
  </si>
  <si>
    <t>李木花</t>
  </si>
  <si>
    <t>110-2159</t>
  </si>
  <si>
    <t>盛毛咀</t>
  </si>
  <si>
    <t>110-2160</t>
  </si>
  <si>
    <t>何成彩</t>
  </si>
  <si>
    <t>何家村三队</t>
  </si>
  <si>
    <t>110-2161</t>
  </si>
  <si>
    <t>杨平水</t>
  </si>
  <si>
    <t>110-2162</t>
  </si>
  <si>
    <t>何军彩</t>
  </si>
  <si>
    <t>110-2163</t>
  </si>
  <si>
    <t>何发根</t>
  </si>
  <si>
    <t>110-2164</t>
  </si>
  <si>
    <t>何天助</t>
  </si>
  <si>
    <t>何家村四队</t>
  </si>
  <si>
    <t>110-2165</t>
  </si>
  <si>
    <t>何爱彩</t>
  </si>
  <si>
    <t>何家村五队</t>
  </si>
  <si>
    <t>110-2166</t>
  </si>
  <si>
    <t>何炳海</t>
  </si>
  <si>
    <t>何家村六队</t>
  </si>
  <si>
    <t>110-2167</t>
  </si>
  <si>
    <t>何信彩</t>
  </si>
  <si>
    <t>何家村八队</t>
  </si>
  <si>
    <t>110-2168</t>
  </si>
  <si>
    <t>何炳锋</t>
  </si>
  <si>
    <t>何家村十队</t>
  </si>
  <si>
    <t>110-2169</t>
  </si>
  <si>
    <t>何半彩</t>
  </si>
  <si>
    <t>110-2170</t>
  </si>
  <si>
    <t>何焕涛</t>
  </si>
  <si>
    <t>110-2171</t>
  </si>
  <si>
    <t>何犬彩</t>
  </si>
  <si>
    <t>110-2172</t>
  </si>
  <si>
    <t>何焕盈</t>
  </si>
  <si>
    <t>何家村十一队</t>
  </si>
  <si>
    <t>110-2173</t>
  </si>
  <si>
    <t>何全彩</t>
  </si>
  <si>
    <t>110-2174</t>
  </si>
  <si>
    <t>李荷花</t>
  </si>
  <si>
    <t>石岭村刘文青小组</t>
  </si>
  <si>
    <t>110-2257</t>
  </si>
  <si>
    <t>刘绍美</t>
  </si>
  <si>
    <t>110-2258</t>
  </si>
  <si>
    <t>江国亮</t>
  </si>
  <si>
    <t>高坑村</t>
  </si>
  <si>
    <t>110-2259</t>
  </si>
  <si>
    <t>张金娥</t>
  </si>
  <si>
    <t>110-2260</t>
  </si>
  <si>
    <t>张军祥</t>
  </si>
  <si>
    <t>110-2261</t>
  </si>
  <si>
    <t>张春木</t>
  </si>
  <si>
    <t>110-2262</t>
  </si>
  <si>
    <t>张志平</t>
  </si>
  <si>
    <t>110-2263</t>
  </si>
  <si>
    <t>张长胜</t>
  </si>
  <si>
    <t>110-2264</t>
  </si>
  <si>
    <t>张志田</t>
  </si>
  <si>
    <t>110-2265</t>
  </si>
  <si>
    <t>张太平</t>
  </si>
  <si>
    <t>110-2266</t>
  </si>
  <si>
    <t>张志贤</t>
  </si>
  <si>
    <t>110-2267</t>
  </si>
  <si>
    <t>江太进</t>
  </si>
  <si>
    <t>110-2268</t>
  </si>
  <si>
    <t>张天福</t>
  </si>
  <si>
    <t>110-2269</t>
  </si>
  <si>
    <t>张金来</t>
  </si>
  <si>
    <t>110-2270</t>
  </si>
  <si>
    <t>张克忠</t>
  </si>
  <si>
    <t>110-2271</t>
  </si>
  <si>
    <t>张义秋</t>
  </si>
  <si>
    <t>110-2272</t>
  </si>
  <si>
    <t>王娥英</t>
  </si>
  <si>
    <t>D</t>
  </si>
  <si>
    <t>双塘村后胡组</t>
  </si>
  <si>
    <t>110-2273</t>
  </si>
  <si>
    <t>胡元德</t>
  </si>
  <si>
    <t>110-2274</t>
  </si>
  <si>
    <t>胡伙德</t>
  </si>
  <si>
    <t>110-2275</t>
  </si>
  <si>
    <t>章国进</t>
  </si>
  <si>
    <t>110-2276</t>
  </si>
  <si>
    <t>胡仕德</t>
  </si>
  <si>
    <t>110-2277</t>
  </si>
  <si>
    <t>汤金花</t>
  </si>
  <si>
    <t>双塘村王家组</t>
  </si>
  <si>
    <t>110-2278</t>
  </si>
  <si>
    <t>王化开</t>
  </si>
  <si>
    <t>110-2279</t>
  </si>
  <si>
    <t>王习发</t>
  </si>
  <si>
    <t>110-2280</t>
  </si>
  <si>
    <t>王光辉</t>
  </si>
  <si>
    <t>110-2281</t>
  </si>
  <si>
    <t>王木祥</t>
  </si>
  <si>
    <t>团林村郑家组</t>
  </si>
  <si>
    <t>110-2282</t>
  </si>
  <si>
    <t>郑细和</t>
  </si>
  <si>
    <t>110-2283</t>
  </si>
  <si>
    <t>郑平和</t>
  </si>
  <si>
    <t>110-2284</t>
  </si>
  <si>
    <t>郑轩茂</t>
  </si>
  <si>
    <t>110-2285</t>
  </si>
  <si>
    <t>郑慧燕</t>
  </si>
  <si>
    <t>110-2286</t>
  </si>
  <si>
    <t>郑田茂</t>
  </si>
  <si>
    <t>110-2287</t>
  </si>
  <si>
    <t>郑夺茂</t>
  </si>
  <si>
    <t>110-2288</t>
  </si>
  <si>
    <t>郑灯茂</t>
  </si>
  <si>
    <t>110-2289</t>
  </si>
  <si>
    <t>郑尧湖</t>
  </si>
  <si>
    <t>110-2290</t>
  </si>
  <si>
    <t>郑汗华</t>
  </si>
  <si>
    <t>110-2291</t>
  </si>
  <si>
    <t>郑广华</t>
  </si>
  <si>
    <t>110-2292</t>
  </si>
  <si>
    <t>郑松茂</t>
  </si>
  <si>
    <t>110-2293</t>
  </si>
  <si>
    <t>郑印贵</t>
  </si>
  <si>
    <t>中山村吴家组</t>
  </si>
  <si>
    <t>110-2528</t>
  </si>
  <si>
    <t>吴解寿</t>
  </si>
  <si>
    <t>110-2529</t>
  </si>
  <si>
    <t>吴志和</t>
  </si>
  <si>
    <t>中山村南左组</t>
  </si>
  <si>
    <t>110-2530</t>
  </si>
  <si>
    <t>汤加明</t>
  </si>
  <si>
    <t>110-2531</t>
  </si>
  <si>
    <t>汤国京</t>
  </si>
  <si>
    <t>110-2532</t>
  </si>
  <si>
    <t>汤满水</t>
  </si>
  <si>
    <t>110-2533</t>
  </si>
  <si>
    <t>汤军华</t>
  </si>
  <si>
    <t>110-2534</t>
  </si>
  <si>
    <t>张金花</t>
  </si>
  <si>
    <t>110-2535</t>
  </si>
  <si>
    <t>汤小斌</t>
  </si>
  <si>
    <t>山下村东彭组</t>
  </si>
  <si>
    <t>110-2536</t>
  </si>
  <si>
    <t>彭文兴</t>
  </si>
  <si>
    <t>110-2537</t>
  </si>
  <si>
    <t>胡海兴</t>
  </si>
  <si>
    <t>山下村西彭组</t>
  </si>
  <si>
    <t>110-2538</t>
  </si>
  <si>
    <t>童师英</t>
  </si>
  <si>
    <t>110-2539</t>
  </si>
  <si>
    <t>彭茂荣</t>
  </si>
  <si>
    <t>110-2540</t>
  </si>
  <si>
    <t>彭国华</t>
  </si>
  <si>
    <t>110-2541</t>
  </si>
  <si>
    <t>彭飞昌</t>
  </si>
  <si>
    <t>110-2542</t>
  </si>
  <si>
    <t>彭华昌</t>
  </si>
  <si>
    <t>110-2543</t>
  </si>
  <si>
    <t>彭正优</t>
  </si>
  <si>
    <t>110-2544</t>
  </si>
  <si>
    <t>彭先华</t>
  </si>
  <si>
    <t>山下村胡盛组</t>
  </si>
  <si>
    <t>110-2545</t>
  </si>
  <si>
    <t>胡行波</t>
  </si>
  <si>
    <t>110-2546</t>
  </si>
  <si>
    <t>胡银波</t>
  </si>
  <si>
    <t>南塘村旧下组</t>
  </si>
  <si>
    <t>110-2547</t>
  </si>
  <si>
    <t>汤其章</t>
  </si>
  <si>
    <t>110-2548</t>
  </si>
  <si>
    <t>汤佑山</t>
  </si>
  <si>
    <t>110-2549</t>
  </si>
  <si>
    <t>汤先定</t>
  </si>
  <si>
    <t>110-2550</t>
  </si>
  <si>
    <t>汤印山</t>
  </si>
  <si>
    <t>110-2551</t>
  </si>
  <si>
    <t>汤先摩</t>
  </si>
  <si>
    <t>110-2552</t>
  </si>
  <si>
    <t>汤才保</t>
  </si>
  <si>
    <t>南塘村塘下组</t>
  </si>
  <si>
    <t>110-2553</t>
  </si>
  <si>
    <t>汤振成</t>
  </si>
  <si>
    <t>110-2554</t>
  </si>
  <si>
    <t>汤海水</t>
  </si>
  <si>
    <t>110-2555</t>
  </si>
  <si>
    <t>汤香保</t>
  </si>
  <si>
    <t>南塘村墩上组</t>
  </si>
  <si>
    <t>110-2556</t>
  </si>
  <si>
    <t>汤子义</t>
  </si>
  <si>
    <t>110-2557</t>
  </si>
  <si>
    <t>汤普增</t>
  </si>
  <si>
    <t>110-2558</t>
  </si>
  <si>
    <t>汤双启</t>
  </si>
  <si>
    <t>金滩村潘家组</t>
  </si>
  <si>
    <t>110-2559</t>
  </si>
  <si>
    <t>周信娇</t>
  </si>
  <si>
    <t>110-2560</t>
  </si>
  <si>
    <t>卢世阶</t>
  </si>
  <si>
    <t>110-2561</t>
  </si>
  <si>
    <t>潘迪勤</t>
  </si>
  <si>
    <t>金滩村前范组</t>
  </si>
  <si>
    <t>110-2562</t>
  </si>
  <si>
    <t>张天岳</t>
  </si>
  <si>
    <t>陆贵生</t>
  </si>
  <si>
    <t>陆冬宽</t>
  </si>
  <si>
    <t>陆定宽</t>
  </si>
  <si>
    <t>陆冬贵</t>
  </si>
  <si>
    <t>陆礼贵</t>
  </si>
  <si>
    <t>陆恒贵</t>
  </si>
  <si>
    <t>陆金才</t>
  </si>
  <si>
    <t>陆要宽</t>
  </si>
  <si>
    <t>朱佑进</t>
  </si>
  <si>
    <t>胡照幸</t>
  </si>
  <si>
    <t>胡明华</t>
  </si>
  <si>
    <t>胡明义</t>
  </si>
  <si>
    <t>胡照来</t>
  </si>
  <si>
    <t>胡明细</t>
  </si>
  <si>
    <t>陆群英</t>
  </si>
  <si>
    <t>齐飞学</t>
  </si>
  <si>
    <t>齐才学</t>
  </si>
  <si>
    <t>李冬水</t>
  </si>
  <si>
    <t>陆明显</t>
  </si>
  <si>
    <t>张雪阳</t>
  </si>
  <si>
    <t>洪怀德</t>
  </si>
  <si>
    <t>张志军</t>
  </si>
  <si>
    <t>郑水发</t>
  </si>
  <si>
    <t>张腾友</t>
  </si>
  <si>
    <t>朱金文</t>
  </si>
  <si>
    <t>朱书波</t>
  </si>
  <si>
    <t>徐冬树</t>
  </si>
  <si>
    <t>李冬生</t>
  </si>
  <si>
    <t>陆丁生</t>
  </si>
  <si>
    <t>戴世明</t>
  </si>
  <si>
    <t>戴相行</t>
  </si>
  <si>
    <t>戴新活</t>
  </si>
  <si>
    <t>戴新亮</t>
  </si>
  <si>
    <t>戴名贵</t>
  </si>
  <si>
    <t>戴文英</t>
  </si>
  <si>
    <t>戴新告</t>
  </si>
  <si>
    <t>戴美祥</t>
  </si>
  <si>
    <t>戴令典</t>
  </si>
  <si>
    <t>戴世彩</t>
  </si>
  <si>
    <t>戴世满</t>
  </si>
  <si>
    <t>戴世平</t>
  </si>
  <si>
    <t>戴世信</t>
  </si>
  <si>
    <t>戴初学</t>
  </si>
  <si>
    <t>章世启</t>
  </si>
  <si>
    <t>彭振亮</t>
  </si>
  <si>
    <t>戴火明</t>
  </si>
  <si>
    <t>戴世光</t>
  </si>
  <si>
    <t>张新贵</t>
  </si>
  <si>
    <t>张新明</t>
  </si>
  <si>
    <t>张新文</t>
  </si>
  <si>
    <t>邵增发</t>
  </si>
  <si>
    <t>邵建发</t>
  </si>
  <si>
    <t>戴加会</t>
  </si>
  <si>
    <t>戴有才</t>
  </si>
  <si>
    <t>吴先群</t>
  </si>
  <si>
    <t>戴水庭</t>
  </si>
  <si>
    <t>戴加丁</t>
  </si>
  <si>
    <t>陆保华</t>
  </si>
  <si>
    <t>李孝雨</t>
  </si>
  <si>
    <t>李有根</t>
  </si>
  <si>
    <t>李孝诚</t>
  </si>
  <si>
    <t>李孝春</t>
  </si>
  <si>
    <t>李孝德</t>
  </si>
  <si>
    <t>李孝清</t>
  </si>
  <si>
    <t>李传发</t>
  </si>
  <si>
    <t>江玉英</t>
  </si>
  <si>
    <t>刘金发</t>
  </si>
  <si>
    <t>王珍旺</t>
  </si>
  <si>
    <t>王祖水</t>
  </si>
  <si>
    <t>王祖德</t>
  </si>
  <si>
    <t>李传达</t>
  </si>
  <si>
    <t>李有春</t>
  </si>
  <si>
    <t>李有实</t>
  </si>
  <si>
    <t>许月生</t>
  </si>
  <si>
    <t>姚水生</t>
  </si>
  <si>
    <t>李有学</t>
  </si>
  <si>
    <t>许高生</t>
  </si>
  <si>
    <t>吴勇福</t>
  </si>
  <si>
    <t>周近文</t>
  </si>
  <si>
    <t>许才生</t>
  </si>
  <si>
    <t>许九生</t>
  </si>
  <si>
    <t>吴坂福</t>
  </si>
  <si>
    <t>周光亮</t>
  </si>
  <si>
    <t>刘新生</t>
  </si>
  <si>
    <t>宁书琴</t>
  </si>
  <si>
    <t>程冬远</t>
  </si>
  <si>
    <t>高明德</t>
  </si>
  <si>
    <t>吴志坚</t>
  </si>
  <si>
    <t>吴教发</t>
  </si>
  <si>
    <t>周文魁</t>
  </si>
  <si>
    <t>宗福行</t>
  </si>
  <si>
    <t>周金生</t>
  </si>
  <si>
    <t>姚新发</t>
  </si>
  <si>
    <t>吴志发</t>
  </si>
  <si>
    <t>董冬香</t>
  </si>
  <si>
    <r>
      <rPr>
        <sz val="11"/>
        <color theme="1"/>
        <rFont val="宋体"/>
        <charset val="134"/>
        <scheme val="minor"/>
      </rPr>
      <t xml:space="preserve">周文华 </t>
    </r>
    <r>
      <rPr>
        <sz val="11"/>
        <color theme="1"/>
        <rFont val="宋体"/>
        <charset val="134"/>
        <scheme val="minor"/>
      </rPr>
      <t xml:space="preserve"> </t>
    </r>
  </si>
  <si>
    <t>高祝祥</t>
  </si>
  <si>
    <t>汪勇平</t>
  </si>
  <si>
    <t>吴志清</t>
  </si>
  <si>
    <t>董新华</t>
  </si>
  <si>
    <t>董军平</t>
  </si>
  <si>
    <t>董中平</t>
  </si>
  <si>
    <t>董子祥</t>
  </si>
  <si>
    <t>董世平</t>
  </si>
  <si>
    <t>董和平</t>
  </si>
  <si>
    <t>董小华</t>
  </si>
  <si>
    <t>张良生</t>
  </si>
  <si>
    <t>张华太</t>
  </si>
  <si>
    <t>程润亮</t>
  </si>
  <si>
    <t>董耀芹</t>
  </si>
  <si>
    <t>董志庆</t>
  </si>
  <si>
    <t>董细华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</si>
</sst>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6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0"/>
      <name val="Times New Roman"/>
      <charset val="134"/>
    </font>
    <font>
      <b/>
      <sz val="11"/>
      <color theme="0"/>
      <name val="宋体"/>
      <charset val="134"/>
    </font>
    <font>
      <sz val="11"/>
      <color theme="1"/>
      <name val="宋体"/>
      <charset val="134"/>
    </font>
    <font>
      <b/>
      <sz val="11"/>
      <name val="宋体"/>
      <charset val="134"/>
    </font>
    <font>
      <b/>
      <sz val="11"/>
      <name val="Times New Roman"/>
      <charset val="134"/>
    </font>
    <font>
      <sz val="11"/>
      <name val="宋体"/>
      <charset val="134"/>
      <scheme val="minor"/>
    </font>
    <font>
      <sz val="16"/>
      <name val="宋体"/>
      <charset val="134"/>
      <scheme val="minor"/>
    </font>
    <font>
      <b/>
      <sz val="14"/>
      <name val="宋体"/>
      <charset val="134"/>
    </font>
    <font>
      <sz val="11"/>
      <name val="Times New Roman"/>
      <charset val="134"/>
    </font>
    <font>
      <sz val="12"/>
      <name val="宋体"/>
      <charset val="134"/>
    </font>
    <font>
      <sz val="16"/>
      <name val="宋体"/>
      <charset val="134"/>
    </font>
    <font>
      <sz val="16"/>
      <name val="Times New Roman"/>
      <charset val="134"/>
    </font>
    <font>
      <b/>
      <sz val="16"/>
      <name val="宋体"/>
      <charset val="134"/>
    </font>
    <font>
      <b/>
      <sz val="16"/>
      <name val="Times New Roman"/>
      <charset val="134"/>
    </font>
    <font>
      <sz val="10.5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73C6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22" fillId="12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0" fillId="11" borderId="8" applyNumberFormat="0" applyFont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5" fillId="19" borderId="10" applyNumberFormat="0" applyAlignment="0" applyProtection="0">
      <alignment vertical="center"/>
    </xf>
    <xf numFmtId="0" fontId="29" fillId="19" borderId="9" applyNumberFormat="0" applyAlignment="0" applyProtection="0">
      <alignment vertical="center"/>
    </xf>
    <xf numFmtId="0" fontId="32" fillId="30" borderId="13" applyNumberFormat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11" fillId="0" borderId="0">
      <alignment vertical="center"/>
    </xf>
  </cellStyleXfs>
  <cellXfs count="7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0" fontId="1" fillId="0" borderId="1" xfId="0" applyNumberFormat="1" applyFont="1" applyFill="1" applyBorder="1" applyAlignment="1">
      <alignment horizontal="center" vertical="center"/>
    </xf>
    <xf numFmtId="10" fontId="1" fillId="0" borderId="2" xfId="0" applyNumberFormat="1" applyFont="1" applyFill="1" applyBorder="1" applyAlignment="1">
      <alignment horizontal="center" vertical="center"/>
    </xf>
    <xf numFmtId="10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0" xfId="0" applyFont="1" applyFill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10" fontId="1" fillId="4" borderId="2" xfId="0" applyNumberFormat="1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7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" fontId="7" fillId="4" borderId="1" xfId="0" applyNumberFormat="1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1" xfId="0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10" fontId="13" fillId="0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7" fontId="7" fillId="0" borderId="1" xfId="0" applyNumberFormat="1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10" fontId="13" fillId="0" borderId="1" xfId="0" applyNumberFormat="1" applyFont="1" applyFill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373C6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1"/>
  <sheetViews>
    <sheetView tabSelected="1" zoomScale="70" zoomScaleNormal="70" topLeftCell="D1" workbookViewId="0">
      <pane ySplit="3" topLeftCell="A91" activePane="bottomLeft" state="frozen"/>
      <selection/>
      <selection pane="bottomLeft" activeCell="AA105" sqref="AA105"/>
    </sheetView>
  </sheetViews>
  <sheetFormatPr defaultColWidth="9" defaultRowHeight="20.25"/>
  <cols>
    <col min="1" max="1" width="6.25" style="34" customWidth="1"/>
    <col min="2" max="2" width="9.275" style="34" customWidth="1"/>
    <col min="3" max="3" width="11.9666666666667" style="34" customWidth="1"/>
    <col min="4" max="4" width="11.6083333333333" style="34" customWidth="1"/>
    <col min="5" max="15" width="9" style="34"/>
    <col min="16" max="16" width="12" style="34"/>
    <col min="17" max="18" width="9" style="34"/>
    <col min="19" max="19" width="9" style="35"/>
    <col min="20" max="20" width="9" style="34"/>
    <col min="21" max="21" width="9" style="35"/>
    <col min="22" max="24" width="9" style="34"/>
    <col min="25" max="25" width="11.875" style="36"/>
    <col min="26" max="26" width="10.25" style="34" customWidth="1"/>
    <col min="27" max="27" width="9" style="37"/>
  </cols>
  <sheetData>
    <row r="1" s="1" customFormat="1" ht="31" customHeight="1" spans="1:26">
      <c r="A1" s="38" t="s">
        <v>0</v>
      </c>
      <c r="B1" s="38"/>
      <c r="C1" s="38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55"/>
      <c r="T1" s="39"/>
      <c r="U1" s="55"/>
      <c r="V1" s="39"/>
      <c r="W1" s="39"/>
      <c r="X1" s="39"/>
      <c r="Y1" s="62"/>
      <c r="Z1" s="39"/>
    </row>
    <row r="2" s="1" customFormat="1" ht="15" spans="1:27">
      <c r="A2" s="40" t="s">
        <v>1</v>
      </c>
      <c r="B2" s="40"/>
      <c r="C2" s="40"/>
      <c r="D2" s="40" t="s">
        <v>2</v>
      </c>
      <c r="E2" s="40" t="s">
        <v>3</v>
      </c>
      <c r="F2" s="41"/>
      <c r="G2" s="41"/>
      <c r="H2" s="41"/>
      <c r="I2" s="41"/>
      <c r="J2" s="41"/>
      <c r="K2" s="53" t="s">
        <v>4</v>
      </c>
      <c r="L2" s="53" t="s">
        <v>5</v>
      </c>
      <c r="M2" s="40" t="s">
        <v>6</v>
      </c>
      <c r="N2" s="41"/>
      <c r="O2" s="41"/>
      <c r="P2" s="41"/>
      <c r="Q2" s="41"/>
      <c r="R2" s="41"/>
      <c r="S2" s="56" t="s">
        <v>7</v>
      </c>
      <c r="T2" s="57" t="s">
        <v>8</v>
      </c>
      <c r="U2" s="56" t="s">
        <v>9</v>
      </c>
      <c r="V2" s="57" t="s">
        <v>10</v>
      </c>
      <c r="W2" s="57" t="s">
        <v>11</v>
      </c>
      <c r="X2" s="57" t="s">
        <v>12</v>
      </c>
      <c r="Y2" s="63" t="s">
        <v>13</v>
      </c>
      <c r="Z2" s="57" t="s">
        <v>14</v>
      </c>
      <c r="AA2" s="57" t="s">
        <v>15</v>
      </c>
    </row>
    <row r="3" s="1" customFormat="1" ht="15" spans="1:27">
      <c r="A3" s="41"/>
      <c r="B3" s="41"/>
      <c r="C3" s="41"/>
      <c r="D3" s="41"/>
      <c r="E3" s="40" t="s">
        <v>16</v>
      </c>
      <c r="F3" s="40" t="s">
        <v>17</v>
      </c>
      <c r="G3" s="40" t="s">
        <v>18</v>
      </c>
      <c r="H3" s="40" t="s">
        <v>19</v>
      </c>
      <c r="I3" s="40" t="s">
        <v>20</v>
      </c>
      <c r="J3" s="40" t="s">
        <v>21</v>
      </c>
      <c r="K3" s="54"/>
      <c r="L3" s="54"/>
      <c r="M3" s="40" t="s">
        <v>22</v>
      </c>
      <c r="N3" s="40" t="s">
        <v>23</v>
      </c>
      <c r="O3" s="40" t="s">
        <v>24</v>
      </c>
      <c r="P3" s="40" t="s">
        <v>25</v>
      </c>
      <c r="Q3" s="40" t="s">
        <v>26</v>
      </c>
      <c r="R3" s="40" t="s">
        <v>27</v>
      </c>
      <c r="S3" s="58"/>
      <c r="T3" s="59"/>
      <c r="U3" s="58"/>
      <c r="V3" s="59"/>
      <c r="W3" s="59"/>
      <c r="X3" s="59"/>
      <c r="Y3" s="64"/>
      <c r="Z3" s="59"/>
      <c r="AA3" s="59"/>
    </row>
    <row r="4" spans="1:26">
      <c r="A4" s="42">
        <v>1</v>
      </c>
      <c r="B4" s="43" t="s">
        <v>28</v>
      </c>
      <c r="C4" s="44" t="s">
        <v>29</v>
      </c>
      <c r="D4" s="45" t="s">
        <v>30</v>
      </c>
      <c r="E4" s="46">
        <v>24</v>
      </c>
      <c r="F4" s="47">
        <v>1</v>
      </c>
      <c r="G4" s="47">
        <v>8</v>
      </c>
      <c r="H4" s="47">
        <v>1</v>
      </c>
      <c r="I4" s="47">
        <v>0</v>
      </c>
      <c r="J4" s="47">
        <v>0</v>
      </c>
      <c r="K4" s="47">
        <v>4</v>
      </c>
      <c r="L4" s="47">
        <v>0</v>
      </c>
      <c r="M4" s="47">
        <v>75</v>
      </c>
      <c r="N4" s="47">
        <v>2</v>
      </c>
      <c r="O4" s="47">
        <v>18</v>
      </c>
      <c r="P4" s="47">
        <v>0</v>
      </c>
      <c r="Q4" s="47">
        <v>0</v>
      </c>
      <c r="R4" s="47">
        <v>0</v>
      </c>
      <c r="S4" s="60">
        <v>8</v>
      </c>
      <c r="T4" s="47">
        <v>0</v>
      </c>
      <c r="U4" s="60">
        <v>0</v>
      </c>
      <c r="V4" s="47">
        <v>0</v>
      </c>
      <c r="W4" s="47">
        <v>87</v>
      </c>
      <c r="X4" s="47">
        <v>4</v>
      </c>
      <c r="Y4" s="65">
        <f>(3.5*F4+2.7*H4+1.8*J4+2.7*T4+1.9*L4+1.9*N4+1.4*P4+R4+V4+X4)/(3.5*E4+2.7*G4+1.8*I4+2.7*S4+1.9*K4+1.9*M4+1.4*O4+Q4+U4+W4)</f>
        <v>0.0359435173299101</v>
      </c>
      <c r="Z4" s="43" t="s">
        <v>31</v>
      </c>
    </row>
    <row r="5" spans="1:26">
      <c r="A5" s="42">
        <v>2</v>
      </c>
      <c r="B5" s="43" t="s">
        <v>28</v>
      </c>
      <c r="C5" s="44" t="s">
        <v>32</v>
      </c>
      <c r="D5" s="45" t="s">
        <v>33</v>
      </c>
      <c r="E5" s="46">
        <v>28</v>
      </c>
      <c r="F5" s="47">
        <v>0</v>
      </c>
      <c r="G5" s="47">
        <v>6</v>
      </c>
      <c r="H5" s="47">
        <v>1</v>
      </c>
      <c r="I5" s="47">
        <v>2</v>
      </c>
      <c r="J5" s="47">
        <v>1</v>
      </c>
      <c r="K5" s="47">
        <v>4</v>
      </c>
      <c r="L5" s="47">
        <v>0</v>
      </c>
      <c r="M5" s="47">
        <v>81</v>
      </c>
      <c r="N5" s="47">
        <v>2</v>
      </c>
      <c r="O5" s="47">
        <v>14</v>
      </c>
      <c r="P5" s="47">
        <v>0</v>
      </c>
      <c r="Q5" s="47">
        <v>0</v>
      </c>
      <c r="R5" s="47">
        <v>0</v>
      </c>
      <c r="S5" s="60">
        <v>7</v>
      </c>
      <c r="T5" s="47">
        <v>0</v>
      </c>
      <c r="U5" s="61">
        <v>18</v>
      </c>
      <c r="V5" s="47">
        <v>0</v>
      </c>
      <c r="W5" s="47">
        <v>73</v>
      </c>
      <c r="X5" s="47">
        <v>5</v>
      </c>
      <c r="Y5" s="65">
        <f>(3.5*F5+2.7*H5+1.8*J5+2.7*T5+1.9*L5+1.9*N5+1.4*P5+R5+V5+X5)/(3.5*E5+2.7*G5+1.8*I5+2.7*S5+1.9*K5+1.9*M5+1.4*O5+Q5+U5+W5)</f>
        <v>0.0325342465753425</v>
      </c>
      <c r="Z5" s="43" t="s">
        <v>31</v>
      </c>
    </row>
    <row r="6" spans="1:26">
      <c r="A6" s="42">
        <v>3</v>
      </c>
      <c r="B6" s="43" t="s">
        <v>34</v>
      </c>
      <c r="C6" s="44" t="s">
        <v>35</v>
      </c>
      <c r="D6" s="45" t="s">
        <v>36</v>
      </c>
      <c r="E6" s="46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21</v>
      </c>
      <c r="N6" s="47">
        <v>0</v>
      </c>
      <c r="O6" s="47">
        <v>6</v>
      </c>
      <c r="P6" s="47">
        <v>1</v>
      </c>
      <c r="Q6" s="47">
        <v>0</v>
      </c>
      <c r="R6" s="47">
        <v>0</v>
      </c>
      <c r="S6" s="60">
        <v>14</v>
      </c>
      <c r="T6" s="47">
        <v>0</v>
      </c>
      <c r="U6" s="61">
        <v>5</v>
      </c>
      <c r="V6" s="47">
        <v>0</v>
      </c>
      <c r="W6" s="47">
        <v>18</v>
      </c>
      <c r="X6" s="47">
        <v>2</v>
      </c>
      <c r="Y6" s="65">
        <f>(3.5*F6+2.7*H6+1.8*J6+2.7*T6+1.9*L6+1.9*N6+1.4*P6+R6+V6+X6)/(3.5*E6+2.7*G6+1.8*I6+2.7*S6+1.9*K6+1.9*M6+1.4*O6+Q6+U6+W6)</f>
        <v>0.0311640696608616</v>
      </c>
      <c r="Z6" s="43" t="s">
        <v>31</v>
      </c>
    </row>
    <row r="7" spans="1:26">
      <c r="A7" s="42">
        <v>4</v>
      </c>
      <c r="B7" s="43" t="s">
        <v>34</v>
      </c>
      <c r="C7" s="44" t="s">
        <v>37</v>
      </c>
      <c r="D7" s="45" t="s">
        <v>38</v>
      </c>
      <c r="E7" s="46">
        <v>28</v>
      </c>
      <c r="F7" s="47">
        <v>1</v>
      </c>
      <c r="G7" s="47">
        <v>6</v>
      </c>
      <c r="H7" s="47">
        <v>1</v>
      </c>
      <c r="I7" s="47">
        <v>2</v>
      </c>
      <c r="J7" s="47">
        <v>0</v>
      </c>
      <c r="K7" s="47">
        <v>4</v>
      </c>
      <c r="L7" s="47">
        <v>0</v>
      </c>
      <c r="M7" s="47">
        <v>79</v>
      </c>
      <c r="N7" s="47">
        <v>1</v>
      </c>
      <c r="O7" s="47">
        <v>22</v>
      </c>
      <c r="P7" s="47">
        <v>0</v>
      </c>
      <c r="Q7" s="47">
        <v>0</v>
      </c>
      <c r="R7" s="47">
        <v>0</v>
      </c>
      <c r="S7" s="60">
        <v>7</v>
      </c>
      <c r="T7" s="47">
        <v>0</v>
      </c>
      <c r="U7" s="60">
        <v>0</v>
      </c>
      <c r="V7" s="47">
        <v>0</v>
      </c>
      <c r="W7" s="47">
        <v>87</v>
      </c>
      <c r="X7" s="47">
        <v>5</v>
      </c>
      <c r="Y7" s="65">
        <f t="shared" ref="Y7:Y54" si="0">(3.5*F7+2.7*H7+1.8*J7+2.7*T7+1.9*L7+1.9*N7+1.4*P7+R7+V7+X7)/(3.5*E7+2.7*G7+1.8*I7+2.7*S7+1.9*K7+1.9*M7+1.4*O7+Q7+U7+W7)</f>
        <v>0.0317806889859292</v>
      </c>
      <c r="Z7" s="43" t="s">
        <v>31</v>
      </c>
    </row>
    <row r="8" spans="1:26">
      <c r="A8" s="42">
        <v>5</v>
      </c>
      <c r="B8" s="43" t="s">
        <v>34</v>
      </c>
      <c r="C8" s="44" t="s">
        <v>39</v>
      </c>
      <c r="D8" s="45" t="s">
        <v>40</v>
      </c>
      <c r="E8" s="46">
        <v>28</v>
      </c>
      <c r="F8" s="47">
        <v>0</v>
      </c>
      <c r="G8" s="47">
        <v>8</v>
      </c>
      <c r="H8" s="47">
        <v>1</v>
      </c>
      <c r="I8" s="47">
        <v>0</v>
      </c>
      <c r="J8" s="47">
        <v>0</v>
      </c>
      <c r="K8" s="47">
        <v>4</v>
      </c>
      <c r="L8" s="47">
        <v>0</v>
      </c>
      <c r="M8" s="47">
        <v>87</v>
      </c>
      <c r="N8" s="47">
        <v>2</v>
      </c>
      <c r="O8" s="47">
        <v>16</v>
      </c>
      <c r="P8" s="47">
        <v>1</v>
      </c>
      <c r="Q8" s="47">
        <v>0</v>
      </c>
      <c r="R8" s="47">
        <v>0</v>
      </c>
      <c r="S8" s="60">
        <v>8</v>
      </c>
      <c r="T8" s="47">
        <v>0</v>
      </c>
      <c r="U8" s="60">
        <v>0</v>
      </c>
      <c r="V8" s="47">
        <v>0</v>
      </c>
      <c r="W8" s="47">
        <v>91</v>
      </c>
      <c r="X8" s="47">
        <v>3</v>
      </c>
      <c r="Y8" s="65">
        <f t="shared" si="0"/>
        <v>0.0254970760233918</v>
      </c>
      <c r="Z8" s="43" t="s">
        <v>31</v>
      </c>
    </row>
    <row r="9" spans="1:26">
      <c r="A9" s="42">
        <v>6</v>
      </c>
      <c r="B9" s="43" t="s">
        <v>34</v>
      </c>
      <c r="C9" s="44" t="s">
        <v>41</v>
      </c>
      <c r="D9" s="45" t="s">
        <v>42</v>
      </c>
      <c r="E9" s="46">
        <v>28</v>
      </c>
      <c r="F9" s="47">
        <v>1</v>
      </c>
      <c r="G9" s="47">
        <v>6</v>
      </c>
      <c r="H9" s="47">
        <v>0</v>
      </c>
      <c r="I9" s="47">
        <v>2</v>
      </c>
      <c r="J9" s="47">
        <v>1</v>
      </c>
      <c r="K9" s="47">
        <v>4</v>
      </c>
      <c r="L9" s="47">
        <v>0</v>
      </c>
      <c r="M9" s="47">
        <v>70</v>
      </c>
      <c r="N9" s="47">
        <v>1</v>
      </c>
      <c r="O9" s="47">
        <v>12</v>
      </c>
      <c r="P9" s="47">
        <v>2</v>
      </c>
      <c r="Q9" s="47">
        <v>0</v>
      </c>
      <c r="R9" s="47">
        <v>0</v>
      </c>
      <c r="S9" s="60">
        <v>7</v>
      </c>
      <c r="T9" s="47">
        <v>0</v>
      </c>
      <c r="U9" s="60">
        <v>0</v>
      </c>
      <c r="V9" s="47">
        <v>0</v>
      </c>
      <c r="W9" s="47">
        <v>73</v>
      </c>
      <c r="X9" s="47">
        <v>5</v>
      </c>
      <c r="Y9" s="65">
        <f t="shared" si="0"/>
        <v>0.0408608008716971</v>
      </c>
      <c r="Z9" s="43" t="s">
        <v>31</v>
      </c>
    </row>
    <row r="10" s="3" customFormat="1" spans="1:27">
      <c r="A10" s="42">
        <v>7</v>
      </c>
      <c r="B10" s="43" t="s">
        <v>34</v>
      </c>
      <c r="C10" s="44" t="s">
        <v>43</v>
      </c>
      <c r="D10" s="45" t="s">
        <v>44</v>
      </c>
      <c r="E10" s="46">
        <v>22</v>
      </c>
      <c r="F10" s="47">
        <v>0</v>
      </c>
      <c r="G10" s="47">
        <v>4</v>
      </c>
      <c r="H10" s="47">
        <v>1</v>
      </c>
      <c r="I10" s="47">
        <v>2</v>
      </c>
      <c r="J10" s="47">
        <v>1</v>
      </c>
      <c r="K10" s="47">
        <v>3</v>
      </c>
      <c r="L10" s="47">
        <v>0</v>
      </c>
      <c r="M10" s="47">
        <v>55</v>
      </c>
      <c r="N10" s="47">
        <v>0</v>
      </c>
      <c r="O10" s="47">
        <v>10</v>
      </c>
      <c r="P10" s="47">
        <v>1</v>
      </c>
      <c r="Q10" s="47">
        <v>0</v>
      </c>
      <c r="R10" s="47">
        <v>0</v>
      </c>
      <c r="S10" s="60">
        <v>6</v>
      </c>
      <c r="T10" s="47">
        <v>0</v>
      </c>
      <c r="U10" s="61">
        <v>12</v>
      </c>
      <c r="V10" s="47">
        <v>2</v>
      </c>
      <c r="W10" s="47">
        <v>55</v>
      </c>
      <c r="X10" s="47">
        <v>3</v>
      </c>
      <c r="Y10" s="65">
        <f t="shared" si="0"/>
        <v>0.036479250334672</v>
      </c>
      <c r="Z10" s="43" t="s">
        <v>31</v>
      </c>
      <c r="AA10" s="66"/>
    </row>
    <row r="11" spans="1:26">
      <c r="A11" s="42">
        <v>8</v>
      </c>
      <c r="B11" s="43" t="s">
        <v>45</v>
      </c>
      <c r="C11" s="44" t="s">
        <v>46</v>
      </c>
      <c r="D11" s="45" t="s">
        <v>47</v>
      </c>
      <c r="E11" s="46">
        <v>12</v>
      </c>
      <c r="F11" s="47">
        <v>1</v>
      </c>
      <c r="G11" s="47">
        <v>4</v>
      </c>
      <c r="H11" s="47">
        <v>1</v>
      </c>
      <c r="I11" s="47">
        <v>0</v>
      </c>
      <c r="J11" s="47">
        <v>0</v>
      </c>
      <c r="K11" s="47">
        <v>2</v>
      </c>
      <c r="L11" s="47">
        <v>0</v>
      </c>
      <c r="M11" s="47">
        <v>45</v>
      </c>
      <c r="N11" s="47">
        <v>1</v>
      </c>
      <c r="O11" s="47">
        <v>10</v>
      </c>
      <c r="P11" s="47">
        <v>0</v>
      </c>
      <c r="Q11" s="47">
        <v>0</v>
      </c>
      <c r="R11" s="47">
        <v>0</v>
      </c>
      <c r="S11" s="60">
        <v>6</v>
      </c>
      <c r="T11" s="47">
        <v>0</v>
      </c>
      <c r="U11" s="60">
        <v>0</v>
      </c>
      <c r="V11" s="47">
        <v>0</v>
      </c>
      <c r="W11" s="47">
        <v>53</v>
      </c>
      <c r="X11" s="47">
        <v>3</v>
      </c>
      <c r="Y11" s="65">
        <f t="shared" si="0"/>
        <v>0.0492676431424767</v>
      </c>
      <c r="Z11" s="43" t="s">
        <v>31</v>
      </c>
    </row>
    <row r="12" spans="1:26">
      <c r="A12" s="42">
        <v>9</v>
      </c>
      <c r="B12" s="43" t="s">
        <v>45</v>
      </c>
      <c r="C12" s="44" t="s">
        <v>48</v>
      </c>
      <c r="D12" s="45" t="s">
        <v>49</v>
      </c>
      <c r="E12" s="46">
        <v>12</v>
      </c>
      <c r="F12" s="47">
        <v>0</v>
      </c>
      <c r="G12" s="47">
        <v>4</v>
      </c>
      <c r="H12" s="47">
        <v>1</v>
      </c>
      <c r="I12" s="47">
        <v>0</v>
      </c>
      <c r="J12" s="47">
        <v>0</v>
      </c>
      <c r="K12" s="47">
        <v>0</v>
      </c>
      <c r="L12" s="47">
        <v>0</v>
      </c>
      <c r="M12" s="47">
        <v>45</v>
      </c>
      <c r="N12" s="47">
        <v>1</v>
      </c>
      <c r="O12" s="47">
        <v>10</v>
      </c>
      <c r="P12" s="47">
        <v>0</v>
      </c>
      <c r="Q12" s="47">
        <v>0</v>
      </c>
      <c r="R12" s="47">
        <v>0</v>
      </c>
      <c r="S12" s="60">
        <v>6</v>
      </c>
      <c r="T12" s="47">
        <v>0</v>
      </c>
      <c r="U12" s="60">
        <v>0</v>
      </c>
      <c r="V12" s="47">
        <v>0</v>
      </c>
      <c r="W12" s="47">
        <v>53</v>
      </c>
      <c r="X12" s="47">
        <v>3</v>
      </c>
      <c r="Y12" s="65">
        <f t="shared" si="0"/>
        <v>0.0343115124153499</v>
      </c>
      <c r="Z12" s="43" t="s">
        <v>31</v>
      </c>
    </row>
    <row r="13" spans="1:26">
      <c r="A13" s="42">
        <v>10</v>
      </c>
      <c r="B13" s="43" t="s">
        <v>45</v>
      </c>
      <c r="C13" s="44" t="s">
        <v>50</v>
      </c>
      <c r="D13" s="45" t="s">
        <v>51</v>
      </c>
      <c r="E13" s="46">
        <v>6</v>
      </c>
      <c r="F13" s="47">
        <v>0</v>
      </c>
      <c r="G13" s="47">
        <v>0</v>
      </c>
      <c r="H13" s="47">
        <v>0</v>
      </c>
      <c r="I13" s="47">
        <v>2</v>
      </c>
      <c r="J13" s="47">
        <v>1</v>
      </c>
      <c r="K13" s="47">
        <v>1</v>
      </c>
      <c r="L13" s="47">
        <v>0</v>
      </c>
      <c r="M13" s="47">
        <v>30</v>
      </c>
      <c r="N13" s="47">
        <v>1</v>
      </c>
      <c r="O13" s="47">
        <v>6</v>
      </c>
      <c r="P13" s="47">
        <v>0</v>
      </c>
      <c r="Q13" s="47">
        <v>0</v>
      </c>
      <c r="R13" s="47">
        <v>0</v>
      </c>
      <c r="S13" s="60">
        <v>2</v>
      </c>
      <c r="T13" s="47">
        <v>0</v>
      </c>
      <c r="U13" s="60">
        <v>0</v>
      </c>
      <c r="V13" s="47">
        <v>0</v>
      </c>
      <c r="W13" s="47">
        <v>19</v>
      </c>
      <c r="X13" s="47">
        <v>2</v>
      </c>
      <c r="Y13" s="65">
        <f t="shared" si="0"/>
        <v>0.0490111779879622</v>
      </c>
      <c r="Z13" s="43" t="s">
        <v>31</v>
      </c>
    </row>
    <row r="14" spans="1:26">
      <c r="A14" s="42">
        <v>11</v>
      </c>
      <c r="B14" s="43" t="s">
        <v>45</v>
      </c>
      <c r="C14" s="44" t="s">
        <v>52</v>
      </c>
      <c r="D14" s="45" t="s">
        <v>53</v>
      </c>
      <c r="E14" s="46">
        <v>18</v>
      </c>
      <c r="F14" s="47">
        <v>1</v>
      </c>
      <c r="G14" s="47">
        <v>6</v>
      </c>
      <c r="H14" s="47">
        <v>1</v>
      </c>
      <c r="I14" s="47">
        <v>0</v>
      </c>
      <c r="J14" s="47">
        <v>0</v>
      </c>
      <c r="K14" s="47">
        <v>3</v>
      </c>
      <c r="L14" s="47">
        <v>0</v>
      </c>
      <c r="M14" s="47">
        <v>60</v>
      </c>
      <c r="N14" s="47">
        <v>1</v>
      </c>
      <c r="O14" s="47">
        <v>14</v>
      </c>
      <c r="P14" s="47">
        <v>0</v>
      </c>
      <c r="Q14" s="47">
        <v>0</v>
      </c>
      <c r="R14" s="47">
        <v>0</v>
      </c>
      <c r="S14" s="60">
        <v>7</v>
      </c>
      <c r="T14" s="47">
        <v>0</v>
      </c>
      <c r="U14" s="60">
        <v>0</v>
      </c>
      <c r="V14" s="47">
        <v>0</v>
      </c>
      <c r="W14" s="47">
        <v>70</v>
      </c>
      <c r="X14" s="47">
        <v>4</v>
      </c>
      <c r="Y14" s="65">
        <f t="shared" si="0"/>
        <v>0.0393623942745608</v>
      </c>
      <c r="Z14" s="43" t="s">
        <v>31</v>
      </c>
    </row>
    <row r="15" s="3" customFormat="1" spans="1:27">
      <c r="A15" s="42">
        <v>12</v>
      </c>
      <c r="B15" s="43" t="s">
        <v>45</v>
      </c>
      <c r="C15" s="44" t="s">
        <v>54</v>
      </c>
      <c r="D15" s="45" t="s">
        <v>55</v>
      </c>
      <c r="E15" s="46">
        <v>21</v>
      </c>
      <c r="F15" s="47">
        <v>0</v>
      </c>
      <c r="G15" s="47">
        <v>4</v>
      </c>
      <c r="H15" s="47">
        <v>1</v>
      </c>
      <c r="I15" s="47">
        <v>3</v>
      </c>
      <c r="J15" s="47">
        <v>0</v>
      </c>
      <c r="K15" s="47">
        <v>3</v>
      </c>
      <c r="L15" s="47">
        <v>0</v>
      </c>
      <c r="M15" s="47">
        <v>78</v>
      </c>
      <c r="N15" s="47">
        <v>1</v>
      </c>
      <c r="O15" s="47">
        <v>14</v>
      </c>
      <c r="P15" s="47">
        <v>1</v>
      </c>
      <c r="Q15" s="47">
        <v>0</v>
      </c>
      <c r="R15" s="47">
        <v>0</v>
      </c>
      <c r="S15" s="60">
        <v>5</v>
      </c>
      <c r="T15" s="47">
        <v>0</v>
      </c>
      <c r="U15" s="60">
        <v>0</v>
      </c>
      <c r="V15" s="47">
        <v>0</v>
      </c>
      <c r="W15" s="47">
        <v>72</v>
      </c>
      <c r="X15" s="47">
        <v>5</v>
      </c>
      <c r="Y15" s="65">
        <f t="shared" si="0"/>
        <v>0.0315457413249211</v>
      </c>
      <c r="Z15" s="43" t="s">
        <v>56</v>
      </c>
      <c r="AA15" s="66"/>
    </row>
    <row r="16" spans="1:26">
      <c r="A16" s="42">
        <v>13</v>
      </c>
      <c r="B16" s="43" t="s">
        <v>57</v>
      </c>
      <c r="C16" s="44" t="s">
        <v>58</v>
      </c>
      <c r="D16" s="45" t="s">
        <v>59</v>
      </c>
      <c r="E16" s="46">
        <v>12</v>
      </c>
      <c r="F16" s="47">
        <v>0</v>
      </c>
      <c r="G16" s="47">
        <v>4</v>
      </c>
      <c r="H16" s="47">
        <v>1</v>
      </c>
      <c r="I16" s="47">
        <v>0</v>
      </c>
      <c r="J16" s="47">
        <v>0</v>
      </c>
      <c r="K16" s="47">
        <v>2</v>
      </c>
      <c r="L16" s="47">
        <v>0</v>
      </c>
      <c r="M16" s="47">
        <v>60</v>
      </c>
      <c r="N16" s="47">
        <v>2</v>
      </c>
      <c r="O16" s="47">
        <v>14</v>
      </c>
      <c r="P16" s="47">
        <v>1</v>
      </c>
      <c r="Q16" s="47">
        <v>0</v>
      </c>
      <c r="R16" s="47">
        <v>0</v>
      </c>
      <c r="S16" s="60">
        <v>6</v>
      </c>
      <c r="T16" s="47">
        <v>0</v>
      </c>
      <c r="U16" s="60">
        <v>0</v>
      </c>
      <c r="V16" s="47">
        <v>0</v>
      </c>
      <c r="W16" s="47">
        <v>53</v>
      </c>
      <c r="X16" s="47">
        <v>3</v>
      </c>
      <c r="Y16" s="65">
        <f t="shared" si="0"/>
        <v>0.0420200462606014</v>
      </c>
      <c r="Z16" s="43" t="s">
        <v>31</v>
      </c>
    </row>
    <row r="17" spans="1:26">
      <c r="A17" s="42">
        <v>14</v>
      </c>
      <c r="B17" s="43" t="s">
        <v>57</v>
      </c>
      <c r="C17" s="44" t="s">
        <v>60</v>
      </c>
      <c r="D17" s="45" t="s">
        <v>61</v>
      </c>
      <c r="E17" s="46">
        <v>21</v>
      </c>
      <c r="F17" s="47">
        <v>0</v>
      </c>
      <c r="G17" s="47">
        <v>3</v>
      </c>
      <c r="H17" s="47">
        <v>1</v>
      </c>
      <c r="I17" s="47">
        <v>2</v>
      </c>
      <c r="J17" s="47">
        <v>0</v>
      </c>
      <c r="K17" s="47">
        <v>2</v>
      </c>
      <c r="L17" s="47">
        <v>0</v>
      </c>
      <c r="M17" s="47">
        <v>61</v>
      </c>
      <c r="N17" s="47">
        <v>1</v>
      </c>
      <c r="O17" s="47">
        <v>10</v>
      </c>
      <c r="P17" s="47">
        <v>0</v>
      </c>
      <c r="Q17" s="47">
        <v>0</v>
      </c>
      <c r="R17" s="47">
        <v>0</v>
      </c>
      <c r="S17" s="60">
        <v>4</v>
      </c>
      <c r="T17" s="47">
        <v>0</v>
      </c>
      <c r="U17" s="60">
        <v>0</v>
      </c>
      <c r="V17" s="47">
        <v>0</v>
      </c>
      <c r="W17" s="47">
        <v>50</v>
      </c>
      <c r="X17" s="47">
        <v>3</v>
      </c>
      <c r="Y17" s="65">
        <f t="shared" si="0"/>
        <v>0.0271719699678227</v>
      </c>
      <c r="Z17" s="43" t="s">
        <v>31</v>
      </c>
    </row>
    <row r="18" ht="19" customHeight="1" spans="1:26">
      <c r="A18" s="42">
        <v>15</v>
      </c>
      <c r="B18" s="43" t="s">
        <v>57</v>
      </c>
      <c r="C18" s="44" t="s">
        <v>62</v>
      </c>
      <c r="D18" s="45" t="s">
        <v>63</v>
      </c>
      <c r="E18" s="46">
        <v>14</v>
      </c>
      <c r="F18" s="47">
        <v>1</v>
      </c>
      <c r="G18" s="47">
        <v>4</v>
      </c>
      <c r="H18" s="47">
        <v>0</v>
      </c>
      <c r="I18" s="47">
        <v>3</v>
      </c>
      <c r="J18" s="47">
        <v>0</v>
      </c>
      <c r="K18" s="47">
        <v>2</v>
      </c>
      <c r="L18" s="47">
        <v>0</v>
      </c>
      <c r="M18" s="47">
        <v>78</v>
      </c>
      <c r="N18" s="47">
        <v>1</v>
      </c>
      <c r="O18" s="47">
        <v>14</v>
      </c>
      <c r="P18" s="47">
        <v>0</v>
      </c>
      <c r="Q18" s="47">
        <v>0</v>
      </c>
      <c r="R18" s="47">
        <v>0</v>
      </c>
      <c r="S18" s="60">
        <v>6</v>
      </c>
      <c r="T18" s="47">
        <v>0</v>
      </c>
      <c r="U18" s="60">
        <v>0</v>
      </c>
      <c r="V18" s="47">
        <v>0</v>
      </c>
      <c r="W18" s="47">
        <v>70</v>
      </c>
      <c r="X18" s="47">
        <v>5</v>
      </c>
      <c r="Y18" s="65">
        <f t="shared" si="0"/>
        <v>0.0321981424148607</v>
      </c>
      <c r="Z18" s="43" t="s">
        <v>31</v>
      </c>
    </row>
    <row r="19" s="2" customFormat="1" spans="1:26">
      <c r="A19" s="42">
        <v>16</v>
      </c>
      <c r="B19" s="43" t="s">
        <v>57</v>
      </c>
      <c r="C19" s="44" t="s">
        <v>64</v>
      </c>
      <c r="D19" s="45" t="s">
        <v>65</v>
      </c>
      <c r="E19" s="46">
        <v>24</v>
      </c>
      <c r="F19" s="47">
        <v>1</v>
      </c>
      <c r="G19" s="47">
        <v>4</v>
      </c>
      <c r="H19" s="47">
        <v>1</v>
      </c>
      <c r="I19" s="47">
        <v>4</v>
      </c>
      <c r="J19" s="47">
        <v>0</v>
      </c>
      <c r="K19" s="47">
        <v>4</v>
      </c>
      <c r="L19" s="47">
        <v>0</v>
      </c>
      <c r="M19" s="47">
        <v>45</v>
      </c>
      <c r="N19" s="47">
        <v>1</v>
      </c>
      <c r="O19" s="47">
        <v>10</v>
      </c>
      <c r="P19" s="47">
        <v>0</v>
      </c>
      <c r="Q19" s="47">
        <v>0</v>
      </c>
      <c r="R19" s="47">
        <v>0</v>
      </c>
      <c r="S19" s="60">
        <v>6</v>
      </c>
      <c r="T19" s="47">
        <v>0</v>
      </c>
      <c r="U19" s="60">
        <v>0</v>
      </c>
      <c r="V19" s="47">
        <v>0</v>
      </c>
      <c r="W19" s="47">
        <v>68</v>
      </c>
      <c r="X19" s="47">
        <v>4</v>
      </c>
      <c r="Y19" s="65">
        <f t="shared" si="0"/>
        <v>0.041254688032731</v>
      </c>
      <c r="Z19" s="43" t="s">
        <v>31</v>
      </c>
    </row>
    <row r="20" spans="1:27">
      <c r="A20" s="42">
        <v>17</v>
      </c>
      <c r="B20" s="43" t="s">
        <v>57</v>
      </c>
      <c r="C20" s="44" t="s">
        <v>66</v>
      </c>
      <c r="D20" s="48" t="s">
        <v>67</v>
      </c>
      <c r="E20" s="46">
        <v>25</v>
      </c>
      <c r="F20" s="47">
        <v>1</v>
      </c>
      <c r="G20" s="47">
        <v>2</v>
      </c>
      <c r="H20" s="47">
        <v>0</v>
      </c>
      <c r="I20" s="47">
        <v>2</v>
      </c>
      <c r="J20" s="47">
        <v>1</v>
      </c>
      <c r="K20" s="47">
        <v>3</v>
      </c>
      <c r="L20" s="47">
        <v>0</v>
      </c>
      <c r="M20" s="47">
        <v>59</v>
      </c>
      <c r="N20" s="47">
        <v>0</v>
      </c>
      <c r="O20" s="47">
        <v>10</v>
      </c>
      <c r="P20" s="47">
        <v>1</v>
      </c>
      <c r="Q20" s="47">
        <v>0</v>
      </c>
      <c r="R20" s="47">
        <v>0</v>
      </c>
      <c r="S20" s="60">
        <v>1</v>
      </c>
      <c r="T20" s="47">
        <v>0</v>
      </c>
      <c r="U20" s="60">
        <v>0</v>
      </c>
      <c r="V20" s="47">
        <v>0</v>
      </c>
      <c r="W20" s="47">
        <v>67</v>
      </c>
      <c r="X20" s="47">
        <v>6</v>
      </c>
      <c r="Y20" s="65">
        <f t="shared" si="0"/>
        <v>0.0426174496644295</v>
      </c>
      <c r="Z20" s="43" t="s">
        <v>31</v>
      </c>
      <c r="AA20" s="37" t="s">
        <v>68</v>
      </c>
    </row>
    <row r="21" spans="1:27">
      <c r="A21" s="42">
        <v>18</v>
      </c>
      <c r="B21" s="43" t="s">
        <v>69</v>
      </c>
      <c r="C21" s="44" t="s">
        <v>70</v>
      </c>
      <c r="D21" s="48" t="s">
        <v>71</v>
      </c>
      <c r="E21" s="46">
        <v>18</v>
      </c>
      <c r="F21" s="47">
        <v>0</v>
      </c>
      <c r="G21" s="47">
        <v>2</v>
      </c>
      <c r="H21" s="47">
        <v>1</v>
      </c>
      <c r="I21" s="47">
        <v>0</v>
      </c>
      <c r="J21" s="47">
        <v>0</v>
      </c>
      <c r="K21" s="47">
        <v>2</v>
      </c>
      <c r="L21" s="47">
        <v>0</v>
      </c>
      <c r="M21" s="47">
        <v>59</v>
      </c>
      <c r="N21" s="47">
        <v>1</v>
      </c>
      <c r="O21" s="47">
        <v>10</v>
      </c>
      <c r="P21" s="47">
        <v>0</v>
      </c>
      <c r="Q21" s="47">
        <v>0</v>
      </c>
      <c r="R21" s="47">
        <v>0</v>
      </c>
      <c r="S21" s="60">
        <v>2</v>
      </c>
      <c r="T21" s="47">
        <v>0</v>
      </c>
      <c r="U21" s="60">
        <v>0</v>
      </c>
      <c r="V21" s="47">
        <v>0</v>
      </c>
      <c r="W21" s="47">
        <v>68</v>
      </c>
      <c r="X21" s="47">
        <v>4</v>
      </c>
      <c r="Y21" s="65">
        <f t="shared" si="0"/>
        <v>0.0316525579683474</v>
      </c>
      <c r="Z21" s="43" t="s">
        <v>31</v>
      </c>
      <c r="AA21" s="37" t="s">
        <v>68</v>
      </c>
    </row>
    <row r="22" spans="1:26">
      <c r="A22" s="42">
        <v>19</v>
      </c>
      <c r="B22" s="43" t="s">
        <v>69</v>
      </c>
      <c r="C22" s="44" t="s">
        <v>72</v>
      </c>
      <c r="D22" s="45" t="s">
        <v>73</v>
      </c>
      <c r="E22" s="46">
        <v>12</v>
      </c>
      <c r="F22" s="47">
        <v>0</v>
      </c>
      <c r="G22" s="47">
        <v>2</v>
      </c>
      <c r="H22" s="47">
        <v>1</v>
      </c>
      <c r="I22" s="47">
        <v>2</v>
      </c>
      <c r="J22" s="47">
        <v>0</v>
      </c>
      <c r="K22" s="47">
        <v>2</v>
      </c>
      <c r="L22" s="47">
        <v>0</v>
      </c>
      <c r="M22" s="47">
        <v>30</v>
      </c>
      <c r="N22" s="47">
        <v>1</v>
      </c>
      <c r="O22" s="47">
        <v>6</v>
      </c>
      <c r="P22" s="47">
        <v>0</v>
      </c>
      <c r="Q22" s="47">
        <v>0</v>
      </c>
      <c r="R22" s="47">
        <v>0</v>
      </c>
      <c r="S22" s="60">
        <v>5</v>
      </c>
      <c r="T22" s="47">
        <v>0</v>
      </c>
      <c r="U22" s="60">
        <v>0</v>
      </c>
      <c r="V22" s="47">
        <v>0</v>
      </c>
      <c r="W22" s="47">
        <v>36</v>
      </c>
      <c r="X22" s="47">
        <v>3</v>
      </c>
      <c r="Y22" s="65">
        <f t="shared" si="0"/>
        <v>0.0447849145550972</v>
      </c>
      <c r="Z22" s="43" t="s">
        <v>31</v>
      </c>
    </row>
    <row r="23" spans="1:27">
      <c r="A23" s="42">
        <v>20</v>
      </c>
      <c r="B23" s="43" t="s">
        <v>69</v>
      </c>
      <c r="C23" s="44" t="s">
        <v>74</v>
      </c>
      <c r="D23" s="48" t="s">
        <v>75</v>
      </c>
      <c r="E23" s="46">
        <v>16</v>
      </c>
      <c r="F23" s="47">
        <v>0</v>
      </c>
      <c r="G23" s="47">
        <v>1</v>
      </c>
      <c r="H23" s="47">
        <v>0</v>
      </c>
      <c r="I23" s="47">
        <v>1</v>
      </c>
      <c r="J23" s="47">
        <v>0</v>
      </c>
      <c r="K23" s="47">
        <v>2</v>
      </c>
      <c r="L23" s="47">
        <v>0</v>
      </c>
      <c r="M23" s="47">
        <v>34</v>
      </c>
      <c r="N23" s="47">
        <v>0</v>
      </c>
      <c r="O23" s="47">
        <v>8</v>
      </c>
      <c r="P23" s="47">
        <v>1</v>
      </c>
      <c r="Q23" s="47">
        <v>0</v>
      </c>
      <c r="R23" s="47">
        <v>0</v>
      </c>
      <c r="S23" s="60">
        <v>1</v>
      </c>
      <c r="T23" s="47">
        <v>0</v>
      </c>
      <c r="U23" s="60">
        <v>0</v>
      </c>
      <c r="V23" s="47">
        <v>0</v>
      </c>
      <c r="W23" s="47">
        <v>48</v>
      </c>
      <c r="X23" s="47">
        <v>4</v>
      </c>
      <c r="Y23" s="65">
        <f t="shared" si="0"/>
        <v>0.0283018867924528</v>
      </c>
      <c r="Z23" s="43" t="s">
        <v>31</v>
      </c>
      <c r="AA23" s="37" t="s">
        <v>68</v>
      </c>
    </row>
    <row r="24" spans="1:26">
      <c r="A24" s="42">
        <v>21</v>
      </c>
      <c r="B24" s="43" t="s">
        <v>69</v>
      </c>
      <c r="C24" s="44" t="s">
        <v>76</v>
      </c>
      <c r="D24" s="45" t="s">
        <v>77</v>
      </c>
      <c r="E24" s="46">
        <v>12</v>
      </c>
      <c r="F24" s="47">
        <v>0</v>
      </c>
      <c r="G24" s="47">
        <v>4</v>
      </c>
      <c r="H24" s="47">
        <v>0</v>
      </c>
      <c r="I24" s="47">
        <v>0</v>
      </c>
      <c r="J24" s="47">
        <v>0</v>
      </c>
      <c r="K24" s="47">
        <v>2</v>
      </c>
      <c r="L24" s="47">
        <v>0</v>
      </c>
      <c r="M24" s="47">
        <v>45</v>
      </c>
      <c r="N24" s="47">
        <v>1</v>
      </c>
      <c r="O24" s="47">
        <v>10</v>
      </c>
      <c r="P24" s="47">
        <v>1</v>
      </c>
      <c r="Q24" s="47">
        <v>0</v>
      </c>
      <c r="R24" s="47">
        <v>0</v>
      </c>
      <c r="S24" s="60">
        <v>6</v>
      </c>
      <c r="T24" s="47">
        <v>0</v>
      </c>
      <c r="U24" s="60">
        <v>0</v>
      </c>
      <c r="V24" s="47">
        <v>0</v>
      </c>
      <c r="W24" s="47">
        <v>53</v>
      </c>
      <c r="X24" s="47">
        <v>4</v>
      </c>
      <c r="Y24" s="65">
        <f t="shared" si="0"/>
        <v>0.0324012427873946</v>
      </c>
      <c r="Z24" s="43" t="s">
        <v>31</v>
      </c>
    </row>
    <row r="25" spans="1:27">
      <c r="A25" s="42">
        <v>22</v>
      </c>
      <c r="B25" s="43" t="s">
        <v>69</v>
      </c>
      <c r="C25" s="44" t="s">
        <v>78</v>
      </c>
      <c r="D25" s="48" t="s">
        <v>79</v>
      </c>
      <c r="E25" s="46">
        <v>25</v>
      </c>
      <c r="F25" s="47">
        <v>1</v>
      </c>
      <c r="G25" s="47">
        <v>2</v>
      </c>
      <c r="H25" s="47">
        <v>0</v>
      </c>
      <c r="I25" s="47">
        <v>2</v>
      </c>
      <c r="J25" s="47">
        <v>0</v>
      </c>
      <c r="K25" s="47">
        <v>3</v>
      </c>
      <c r="L25" s="47">
        <v>0</v>
      </c>
      <c r="M25" s="47">
        <v>51</v>
      </c>
      <c r="N25" s="47">
        <v>2</v>
      </c>
      <c r="O25" s="47">
        <v>10</v>
      </c>
      <c r="P25" s="47">
        <v>1</v>
      </c>
      <c r="Q25" s="47">
        <v>0</v>
      </c>
      <c r="R25" s="47">
        <v>0</v>
      </c>
      <c r="S25" s="60">
        <v>2</v>
      </c>
      <c r="T25" s="47">
        <v>0</v>
      </c>
      <c r="U25" s="60">
        <v>0</v>
      </c>
      <c r="V25" s="47">
        <v>0</v>
      </c>
      <c r="W25" s="47">
        <v>69</v>
      </c>
      <c r="X25" s="47">
        <v>5</v>
      </c>
      <c r="Y25" s="65">
        <f t="shared" si="0"/>
        <v>0.0476521739130435</v>
      </c>
      <c r="Z25" s="43" t="s">
        <v>31</v>
      </c>
      <c r="AA25" s="37" t="s">
        <v>68</v>
      </c>
    </row>
    <row r="26" spans="1:27">
      <c r="A26" s="42">
        <v>23</v>
      </c>
      <c r="B26" s="43" t="s">
        <v>69</v>
      </c>
      <c r="C26" s="44" t="s">
        <v>80</v>
      </c>
      <c r="D26" s="48" t="s">
        <v>81</v>
      </c>
      <c r="E26" s="46">
        <v>0</v>
      </c>
      <c r="F26" s="47">
        <v>0</v>
      </c>
      <c r="G26" s="47">
        <v>2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59</v>
      </c>
      <c r="N26" s="47">
        <v>1</v>
      </c>
      <c r="O26" s="47">
        <v>10</v>
      </c>
      <c r="P26" s="47">
        <v>2</v>
      </c>
      <c r="Q26" s="47">
        <v>0</v>
      </c>
      <c r="R26" s="47">
        <v>0</v>
      </c>
      <c r="S26" s="60">
        <v>4</v>
      </c>
      <c r="T26" s="47">
        <v>0</v>
      </c>
      <c r="U26" s="60">
        <v>0</v>
      </c>
      <c r="V26" s="47">
        <v>0</v>
      </c>
      <c r="W26" s="47">
        <v>72</v>
      </c>
      <c r="X26" s="47">
        <v>3</v>
      </c>
      <c r="Y26" s="65">
        <f t="shared" si="0"/>
        <v>0.0359309379374708</v>
      </c>
      <c r="Z26" s="43" t="s">
        <v>31</v>
      </c>
      <c r="AA26" s="37" t="s">
        <v>68</v>
      </c>
    </row>
    <row r="27" spans="1:27">
      <c r="A27" s="42">
        <v>24</v>
      </c>
      <c r="B27" s="43" t="s">
        <v>82</v>
      </c>
      <c r="C27" s="44" t="s">
        <v>83</v>
      </c>
      <c r="D27" s="48" t="s">
        <v>84</v>
      </c>
      <c r="E27" s="46">
        <v>18</v>
      </c>
      <c r="F27" s="47">
        <v>0</v>
      </c>
      <c r="G27" s="47">
        <v>2</v>
      </c>
      <c r="H27" s="47">
        <v>0</v>
      </c>
      <c r="I27" s="47">
        <v>0</v>
      </c>
      <c r="J27" s="47">
        <v>0</v>
      </c>
      <c r="K27" s="47">
        <v>2</v>
      </c>
      <c r="L27" s="47">
        <v>0</v>
      </c>
      <c r="M27" s="47">
        <v>49</v>
      </c>
      <c r="N27" s="47">
        <v>0</v>
      </c>
      <c r="O27" s="47">
        <v>10</v>
      </c>
      <c r="P27" s="47">
        <v>1</v>
      </c>
      <c r="Q27" s="47">
        <v>0</v>
      </c>
      <c r="R27" s="47">
        <v>0</v>
      </c>
      <c r="S27" s="60">
        <v>2</v>
      </c>
      <c r="T27" s="47">
        <v>0</v>
      </c>
      <c r="U27" s="60">
        <v>0</v>
      </c>
      <c r="V27" s="47">
        <v>0</v>
      </c>
      <c r="W27" s="47">
        <v>58</v>
      </c>
      <c r="X27" s="47">
        <v>4</v>
      </c>
      <c r="Y27" s="65">
        <f t="shared" si="0"/>
        <v>0.0222496909765142</v>
      </c>
      <c r="Z27" s="43" t="s">
        <v>31</v>
      </c>
      <c r="AA27" s="37" t="s">
        <v>68</v>
      </c>
    </row>
    <row r="28" spans="1:26">
      <c r="A28" s="42">
        <v>25</v>
      </c>
      <c r="B28" s="43" t="s">
        <v>82</v>
      </c>
      <c r="C28" s="44" t="s">
        <v>85</v>
      </c>
      <c r="D28" s="45" t="s">
        <v>86</v>
      </c>
      <c r="E28" s="46">
        <v>22</v>
      </c>
      <c r="F28" s="47">
        <v>1</v>
      </c>
      <c r="G28" s="47">
        <v>4</v>
      </c>
      <c r="H28" s="47">
        <v>1</v>
      </c>
      <c r="I28" s="47">
        <v>0</v>
      </c>
      <c r="J28" s="47">
        <v>0</v>
      </c>
      <c r="K28" s="47">
        <v>3</v>
      </c>
      <c r="L28" s="47">
        <v>0</v>
      </c>
      <c r="M28" s="47">
        <v>21</v>
      </c>
      <c r="N28" s="47">
        <v>0</v>
      </c>
      <c r="O28" s="47">
        <v>7</v>
      </c>
      <c r="P28" s="47">
        <v>1</v>
      </c>
      <c r="Q28" s="47">
        <v>0</v>
      </c>
      <c r="R28" s="47">
        <v>0</v>
      </c>
      <c r="S28" s="60">
        <v>4</v>
      </c>
      <c r="T28" s="47">
        <v>0</v>
      </c>
      <c r="U28" s="60">
        <v>0</v>
      </c>
      <c r="V28" s="47">
        <v>0</v>
      </c>
      <c r="W28" s="47">
        <v>84</v>
      </c>
      <c r="X28" s="47">
        <v>3</v>
      </c>
      <c r="Y28" s="65">
        <f t="shared" si="0"/>
        <v>0.0445378151260504</v>
      </c>
      <c r="Z28" s="43" t="s">
        <v>31</v>
      </c>
    </row>
    <row r="29" spans="1:27">
      <c r="A29" s="42">
        <v>26</v>
      </c>
      <c r="B29" s="43" t="s">
        <v>82</v>
      </c>
      <c r="C29" s="44" t="s">
        <v>87</v>
      </c>
      <c r="D29" s="48" t="s">
        <v>88</v>
      </c>
      <c r="E29" s="46">
        <v>24</v>
      </c>
      <c r="F29" s="47">
        <v>0</v>
      </c>
      <c r="G29" s="47">
        <v>2</v>
      </c>
      <c r="H29" s="47">
        <v>1</v>
      </c>
      <c r="I29" s="47">
        <v>2</v>
      </c>
      <c r="J29" s="47">
        <v>0</v>
      </c>
      <c r="K29" s="47">
        <v>3</v>
      </c>
      <c r="L29" s="47">
        <v>0</v>
      </c>
      <c r="M29" s="47">
        <v>59</v>
      </c>
      <c r="N29" s="47">
        <v>1</v>
      </c>
      <c r="O29" s="47">
        <v>10</v>
      </c>
      <c r="P29" s="47">
        <v>1</v>
      </c>
      <c r="Q29" s="47">
        <v>0</v>
      </c>
      <c r="R29" s="47">
        <v>0</v>
      </c>
      <c r="S29" s="60">
        <v>1</v>
      </c>
      <c r="T29" s="47">
        <v>0</v>
      </c>
      <c r="U29" s="60">
        <v>0</v>
      </c>
      <c r="V29" s="47">
        <v>0</v>
      </c>
      <c r="W29" s="47">
        <v>69</v>
      </c>
      <c r="X29" s="47">
        <v>4</v>
      </c>
      <c r="Y29" s="65">
        <f t="shared" si="0"/>
        <v>0.0337268128161889</v>
      </c>
      <c r="Z29" s="43" t="s">
        <v>31</v>
      </c>
      <c r="AA29" s="37" t="s">
        <v>68</v>
      </c>
    </row>
    <row r="30" spans="1:26">
      <c r="A30" s="42">
        <v>27</v>
      </c>
      <c r="B30" s="43" t="s">
        <v>82</v>
      </c>
      <c r="C30" s="44" t="s">
        <v>89</v>
      </c>
      <c r="D30" s="45" t="s">
        <v>90</v>
      </c>
      <c r="E30" s="46">
        <v>18</v>
      </c>
      <c r="F30" s="47">
        <v>0</v>
      </c>
      <c r="G30" s="47">
        <v>6</v>
      </c>
      <c r="H30" s="47">
        <v>1</v>
      </c>
      <c r="I30" s="47">
        <v>0</v>
      </c>
      <c r="J30" s="47">
        <v>0</v>
      </c>
      <c r="K30" s="47">
        <v>2</v>
      </c>
      <c r="L30" s="47">
        <v>0</v>
      </c>
      <c r="M30" s="47">
        <v>78</v>
      </c>
      <c r="N30" s="47">
        <v>1</v>
      </c>
      <c r="O30" s="47">
        <v>14</v>
      </c>
      <c r="P30" s="47">
        <v>0</v>
      </c>
      <c r="Q30" s="47">
        <v>0</v>
      </c>
      <c r="R30" s="47">
        <v>0</v>
      </c>
      <c r="S30" s="60">
        <v>3</v>
      </c>
      <c r="T30" s="47">
        <v>0</v>
      </c>
      <c r="U30" s="60">
        <v>0</v>
      </c>
      <c r="V30" s="47">
        <v>0</v>
      </c>
      <c r="W30" s="47">
        <v>73</v>
      </c>
      <c r="X30" s="47">
        <v>4</v>
      </c>
      <c r="Y30" s="65">
        <f t="shared" si="0"/>
        <v>0.0259114191021392</v>
      </c>
      <c r="Z30" s="43" t="s">
        <v>31</v>
      </c>
    </row>
    <row r="31" spans="1:26">
      <c r="A31" s="42">
        <v>28</v>
      </c>
      <c r="B31" s="43" t="s">
        <v>91</v>
      </c>
      <c r="C31" s="44" t="s">
        <v>92</v>
      </c>
      <c r="D31" s="45" t="s">
        <v>93</v>
      </c>
      <c r="E31" s="46">
        <v>15</v>
      </c>
      <c r="F31" s="47">
        <v>1</v>
      </c>
      <c r="G31" s="47">
        <v>3</v>
      </c>
      <c r="H31" s="47">
        <v>0</v>
      </c>
      <c r="I31" s="47">
        <v>0</v>
      </c>
      <c r="J31" s="47">
        <v>0</v>
      </c>
      <c r="K31" s="47">
        <v>3</v>
      </c>
      <c r="L31" s="47">
        <v>0</v>
      </c>
      <c r="M31" s="47">
        <v>68</v>
      </c>
      <c r="N31" s="47">
        <v>1</v>
      </c>
      <c r="O31" s="47">
        <v>12</v>
      </c>
      <c r="P31" s="47">
        <v>0</v>
      </c>
      <c r="Q31" s="47">
        <v>0</v>
      </c>
      <c r="R31" s="47">
        <v>0</v>
      </c>
      <c r="S31" s="60">
        <v>7</v>
      </c>
      <c r="T31" s="47">
        <v>0</v>
      </c>
      <c r="U31" s="60">
        <v>0</v>
      </c>
      <c r="V31" s="47">
        <v>0</v>
      </c>
      <c r="W31" s="47">
        <v>74</v>
      </c>
      <c r="X31" s="47">
        <v>4</v>
      </c>
      <c r="Y31" s="65">
        <f t="shared" si="0"/>
        <v>0.0307994757536042</v>
      </c>
      <c r="Z31" s="43" t="s">
        <v>31</v>
      </c>
    </row>
    <row r="32" spans="1:26">
      <c r="A32" s="42">
        <v>29</v>
      </c>
      <c r="B32" s="43" t="s">
        <v>91</v>
      </c>
      <c r="C32" s="44" t="s">
        <v>94</v>
      </c>
      <c r="D32" s="45" t="s">
        <v>95</v>
      </c>
      <c r="E32" s="46">
        <v>15</v>
      </c>
      <c r="F32" s="47">
        <v>1</v>
      </c>
      <c r="G32" s="47">
        <v>4</v>
      </c>
      <c r="H32" s="47">
        <v>1</v>
      </c>
      <c r="I32" s="47">
        <v>4</v>
      </c>
      <c r="J32" s="47">
        <v>0</v>
      </c>
      <c r="K32" s="47">
        <v>3</v>
      </c>
      <c r="L32" s="47">
        <v>0</v>
      </c>
      <c r="M32" s="47">
        <v>60</v>
      </c>
      <c r="N32" s="47">
        <v>1</v>
      </c>
      <c r="O32" s="47">
        <v>14</v>
      </c>
      <c r="P32" s="47">
        <v>0</v>
      </c>
      <c r="Q32" s="47">
        <v>0</v>
      </c>
      <c r="R32" s="47">
        <v>0</v>
      </c>
      <c r="S32" s="60">
        <v>6</v>
      </c>
      <c r="T32" s="47">
        <v>0</v>
      </c>
      <c r="U32" s="60">
        <v>0</v>
      </c>
      <c r="V32" s="47">
        <v>0</v>
      </c>
      <c r="W32" s="47">
        <v>66</v>
      </c>
      <c r="X32" s="47">
        <v>3</v>
      </c>
      <c r="Y32" s="65">
        <f t="shared" si="0"/>
        <v>0.038013698630137</v>
      </c>
      <c r="Z32" s="43" t="s">
        <v>31</v>
      </c>
    </row>
    <row r="33" spans="1:26">
      <c r="A33" s="42">
        <v>30</v>
      </c>
      <c r="B33" s="43" t="s">
        <v>96</v>
      </c>
      <c r="C33" s="44" t="s">
        <v>97</v>
      </c>
      <c r="D33" s="45" t="s">
        <v>98</v>
      </c>
      <c r="E33" s="46">
        <v>15</v>
      </c>
      <c r="F33" s="47">
        <v>0</v>
      </c>
      <c r="G33" s="47">
        <v>6</v>
      </c>
      <c r="H33" s="47">
        <v>0</v>
      </c>
      <c r="I33" s="47">
        <v>0</v>
      </c>
      <c r="J33" s="47">
        <v>0</v>
      </c>
      <c r="K33" s="47">
        <v>3</v>
      </c>
      <c r="L33" s="47">
        <v>0</v>
      </c>
      <c r="M33" s="47">
        <v>60</v>
      </c>
      <c r="N33" s="47">
        <v>1</v>
      </c>
      <c r="O33" s="47">
        <v>14</v>
      </c>
      <c r="P33" s="47">
        <v>1</v>
      </c>
      <c r="Q33" s="47">
        <v>0</v>
      </c>
      <c r="R33" s="47">
        <v>0</v>
      </c>
      <c r="S33" s="60">
        <v>6</v>
      </c>
      <c r="T33" s="47">
        <v>0</v>
      </c>
      <c r="U33" s="60">
        <v>0</v>
      </c>
      <c r="V33" s="47">
        <v>0</v>
      </c>
      <c r="W33" s="47">
        <v>70</v>
      </c>
      <c r="X33" s="47">
        <v>4</v>
      </c>
      <c r="Y33" s="65">
        <f t="shared" si="0"/>
        <v>0.0248130523453433</v>
      </c>
      <c r="Z33" s="43" t="s">
        <v>31</v>
      </c>
    </row>
    <row r="34" spans="1:26">
      <c r="A34" s="42">
        <v>31</v>
      </c>
      <c r="B34" s="43" t="s">
        <v>96</v>
      </c>
      <c r="C34" s="44" t="s">
        <v>99</v>
      </c>
      <c r="D34" s="45" t="s">
        <v>100</v>
      </c>
      <c r="E34" s="46">
        <v>20</v>
      </c>
      <c r="F34" s="47">
        <v>0</v>
      </c>
      <c r="G34" s="47">
        <v>8</v>
      </c>
      <c r="H34" s="47">
        <v>1</v>
      </c>
      <c r="I34" s="47">
        <v>2</v>
      </c>
      <c r="J34" s="47">
        <v>0</v>
      </c>
      <c r="K34" s="47">
        <v>4</v>
      </c>
      <c r="L34" s="47">
        <v>0</v>
      </c>
      <c r="M34" s="47">
        <v>60</v>
      </c>
      <c r="N34" s="47">
        <v>2</v>
      </c>
      <c r="O34" s="47">
        <v>14</v>
      </c>
      <c r="P34" s="47">
        <v>0</v>
      </c>
      <c r="Q34" s="47">
        <v>0</v>
      </c>
      <c r="R34" s="47">
        <v>0</v>
      </c>
      <c r="S34" s="60">
        <v>7</v>
      </c>
      <c r="T34" s="47">
        <v>0</v>
      </c>
      <c r="U34" s="60">
        <v>0</v>
      </c>
      <c r="V34" s="47">
        <v>0</v>
      </c>
      <c r="W34" s="47">
        <v>72</v>
      </c>
      <c r="X34" s="47">
        <v>4</v>
      </c>
      <c r="Y34" s="65">
        <f t="shared" si="0"/>
        <v>0.0320806599450046</v>
      </c>
      <c r="Z34" s="43" t="s">
        <v>31</v>
      </c>
    </row>
    <row r="35" spans="1:26">
      <c r="A35" s="42">
        <v>32</v>
      </c>
      <c r="B35" s="43" t="s">
        <v>96</v>
      </c>
      <c r="C35" s="44" t="s">
        <v>101</v>
      </c>
      <c r="D35" s="45" t="s">
        <v>102</v>
      </c>
      <c r="E35" s="46">
        <v>10</v>
      </c>
      <c r="F35" s="47">
        <v>0</v>
      </c>
      <c r="G35" s="47">
        <v>4</v>
      </c>
      <c r="H35" s="47">
        <v>0</v>
      </c>
      <c r="I35" s="47">
        <v>4</v>
      </c>
      <c r="J35" s="47">
        <v>0</v>
      </c>
      <c r="K35" s="47">
        <v>2</v>
      </c>
      <c r="L35" s="47">
        <v>0</v>
      </c>
      <c r="M35" s="47">
        <v>45</v>
      </c>
      <c r="N35" s="47">
        <v>1</v>
      </c>
      <c r="O35" s="47">
        <v>10</v>
      </c>
      <c r="P35" s="47">
        <v>1</v>
      </c>
      <c r="Q35" s="47">
        <v>0</v>
      </c>
      <c r="R35" s="47">
        <v>0</v>
      </c>
      <c r="S35" s="60">
        <v>5</v>
      </c>
      <c r="T35" s="47">
        <v>0</v>
      </c>
      <c r="U35" s="60">
        <v>0</v>
      </c>
      <c r="V35" s="47">
        <v>0</v>
      </c>
      <c r="W35" s="47">
        <v>55</v>
      </c>
      <c r="X35" s="47">
        <v>5</v>
      </c>
      <c r="Y35" s="65">
        <f t="shared" si="0"/>
        <v>0.0369217081850534</v>
      </c>
      <c r="Z35" s="43" t="s">
        <v>31</v>
      </c>
    </row>
    <row r="36" spans="1:26">
      <c r="A36" s="42">
        <v>33</v>
      </c>
      <c r="B36" s="43" t="s">
        <v>103</v>
      </c>
      <c r="C36" s="44" t="s">
        <v>104</v>
      </c>
      <c r="D36" s="45" t="s">
        <v>105</v>
      </c>
      <c r="E36" s="46">
        <v>14</v>
      </c>
      <c r="F36" s="47">
        <v>1</v>
      </c>
      <c r="G36" s="47">
        <v>4</v>
      </c>
      <c r="H36" s="47">
        <v>0</v>
      </c>
      <c r="I36" s="47">
        <v>4</v>
      </c>
      <c r="J36" s="47">
        <v>0</v>
      </c>
      <c r="K36" s="47">
        <v>2</v>
      </c>
      <c r="L36" s="47">
        <v>0</v>
      </c>
      <c r="M36" s="47">
        <v>55</v>
      </c>
      <c r="N36" s="47">
        <v>1</v>
      </c>
      <c r="O36" s="47">
        <v>10</v>
      </c>
      <c r="P36" s="47">
        <v>0</v>
      </c>
      <c r="Q36" s="47">
        <v>0</v>
      </c>
      <c r="R36" s="47">
        <v>0</v>
      </c>
      <c r="S36" s="60">
        <v>4</v>
      </c>
      <c r="T36" s="47">
        <v>0</v>
      </c>
      <c r="U36" s="60">
        <v>0</v>
      </c>
      <c r="V36" s="47">
        <v>0</v>
      </c>
      <c r="W36" s="47">
        <v>54</v>
      </c>
      <c r="X36" s="47">
        <v>4</v>
      </c>
      <c r="Y36" s="65">
        <f t="shared" si="0"/>
        <v>0.0369933097205824</v>
      </c>
      <c r="Z36" s="43" t="s">
        <v>31</v>
      </c>
    </row>
    <row r="37" spans="1:26">
      <c r="A37" s="42">
        <v>34</v>
      </c>
      <c r="B37" s="43" t="s">
        <v>103</v>
      </c>
      <c r="C37" s="44" t="s">
        <v>106</v>
      </c>
      <c r="D37" s="45" t="s">
        <v>107</v>
      </c>
      <c r="E37" s="46">
        <v>12</v>
      </c>
      <c r="F37" s="47">
        <v>1</v>
      </c>
      <c r="G37" s="47">
        <v>2</v>
      </c>
      <c r="H37" s="47">
        <v>0</v>
      </c>
      <c r="I37" s="47">
        <v>0</v>
      </c>
      <c r="J37" s="47">
        <v>0</v>
      </c>
      <c r="K37" s="47">
        <v>2</v>
      </c>
      <c r="L37" s="47">
        <v>0</v>
      </c>
      <c r="M37" s="47">
        <v>57</v>
      </c>
      <c r="N37" s="47">
        <v>0</v>
      </c>
      <c r="O37" s="47">
        <v>10</v>
      </c>
      <c r="P37" s="47">
        <v>1</v>
      </c>
      <c r="Q37" s="47">
        <v>0</v>
      </c>
      <c r="R37" s="47">
        <v>0</v>
      </c>
      <c r="S37" s="60">
        <v>6</v>
      </c>
      <c r="T37" s="47">
        <v>0</v>
      </c>
      <c r="U37" s="60">
        <v>0</v>
      </c>
      <c r="V37" s="47">
        <v>0</v>
      </c>
      <c r="W37" s="47">
        <v>54</v>
      </c>
      <c r="X37" s="47">
        <v>4</v>
      </c>
      <c r="Y37" s="65">
        <f t="shared" si="0"/>
        <v>0.0365203118588428</v>
      </c>
      <c r="Z37" s="43" t="s">
        <v>31</v>
      </c>
    </row>
    <row r="38" spans="1:27">
      <c r="A38" s="42">
        <v>35</v>
      </c>
      <c r="B38" s="43" t="s">
        <v>103</v>
      </c>
      <c r="C38" s="44" t="s">
        <v>108</v>
      </c>
      <c r="D38" s="48" t="s">
        <v>109</v>
      </c>
      <c r="E38" s="46">
        <v>32</v>
      </c>
      <c r="F38" s="47">
        <v>0</v>
      </c>
      <c r="G38" s="47">
        <v>2</v>
      </c>
      <c r="H38" s="47">
        <v>1</v>
      </c>
      <c r="I38" s="47">
        <v>1</v>
      </c>
      <c r="J38" s="47">
        <v>0</v>
      </c>
      <c r="K38" s="47">
        <v>2</v>
      </c>
      <c r="L38" s="47">
        <v>0</v>
      </c>
      <c r="M38" s="47">
        <v>59</v>
      </c>
      <c r="N38" s="47">
        <v>1</v>
      </c>
      <c r="O38" s="47">
        <v>10</v>
      </c>
      <c r="P38" s="47">
        <v>1</v>
      </c>
      <c r="Q38" s="47">
        <v>0</v>
      </c>
      <c r="R38" s="47">
        <v>0</v>
      </c>
      <c r="S38" s="60">
        <v>1</v>
      </c>
      <c r="T38" s="47">
        <v>0</v>
      </c>
      <c r="U38" s="60">
        <v>0</v>
      </c>
      <c r="V38" s="47">
        <v>0</v>
      </c>
      <c r="W38" s="47">
        <v>66</v>
      </c>
      <c r="X38" s="47">
        <v>5</v>
      </c>
      <c r="Y38" s="65">
        <f t="shared" si="0"/>
        <v>0.0346129641283826</v>
      </c>
      <c r="Z38" s="43" t="s">
        <v>31</v>
      </c>
      <c r="AA38" s="37" t="s">
        <v>68</v>
      </c>
    </row>
    <row r="39" spans="1:26">
      <c r="A39" s="42">
        <v>36</v>
      </c>
      <c r="B39" s="43" t="s">
        <v>103</v>
      </c>
      <c r="C39" s="44" t="s">
        <v>110</v>
      </c>
      <c r="D39" s="45" t="s">
        <v>111</v>
      </c>
      <c r="E39" s="46">
        <v>20</v>
      </c>
      <c r="F39" s="47">
        <v>0</v>
      </c>
      <c r="G39" s="47">
        <v>8</v>
      </c>
      <c r="H39" s="47">
        <v>0</v>
      </c>
      <c r="I39" s="47">
        <v>2</v>
      </c>
      <c r="J39" s="47">
        <v>1</v>
      </c>
      <c r="K39" s="47">
        <v>4</v>
      </c>
      <c r="L39" s="47">
        <v>0</v>
      </c>
      <c r="M39" s="47">
        <v>60</v>
      </c>
      <c r="N39" s="47">
        <v>2</v>
      </c>
      <c r="O39" s="47">
        <v>14</v>
      </c>
      <c r="P39" s="47">
        <v>0</v>
      </c>
      <c r="Q39" s="47">
        <v>0</v>
      </c>
      <c r="R39" s="47">
        <v>0</v>
      </c>
      <c r="S39" s="60">
        <v>7</v>
      </c>
      <c r="T39" s="47">
        <v>0</v>
      </c>
      <c r="U39" s="60">
        <v>0</v>
      </c>
      <c r="V39" s="47">
        <v>0</v>
      </c>
      <c r="W39" s="47">
        <v>72</v>
      </c>
      <c r="X39" s="47">
        <v>4</v>
      </c>
      <c r="Y39" s="65">
        <f t="shared" si="0"/>
        <v>0.0293308890925756</v>
      </c>
      <c r="Z39" s="43" t="s">
        <v>31</v>
      </c>
    </row>
    <row r="40" spans="1:26">
      <c r="A40" s="42">
        <v>37</v>
      </c>
      <c r="B40" s="43" t="s">
        <v>112</v>
      </c>
      <c r="C40" s="44" t="s">
        <v>113</v>
      </c>
      <c r="D40" s="45" t="s">
        <v>114</v>
      </c>
      <c r="E40" s="46">
        <v>20</v>
      </c>
      <c r="F40" s="47">
        <v>1</v>
      </c>
      <c r="G40" s="47">
        <v>6</v>
      </c>
      <c r="H40" s="47">
        <v>1</v>
      </c>
      <c r="I40" s="47">
        <v>2</v>
      </c>
      <c r="J40" s="47">
        <v>0</v>
      </c>
      <c r="K40" s="47">
        <v>1</v>
      </c>
      <c r="L40" s="47">
        <v>0</v>
      </c>
      <c r="M40" s="47">
        <v>45</v>
      </c>
      <c r="N40" s="47">
        <v>0</v>
      </c>
      <c r="O40" s="47">
        <v>10</v>
      </c>
      <c r="P40" s="47">
        <v>1</v>
      </c>
      <c r="Q40" s="47">
        <v>0</v>
      </c>
      <c r="R40" s="47">
        <v>0</v>
      </c>
      <c r="S40" s="60">
        <v>4</v>
      </c>
      <c r="T40" s="47">
        <v>0</v>
      </c>
      <c r="U40" s="60">
        <v>0</v>
      </c>
      <c r="V40" s="47">
        <v>0</v>
      </c>
      <c r="W40" s="47">
        <v>53</v>
      </c>
      <c r="X40" s="47">
        <v>5</v>
      </c>
      <c r="Y40" s="65">
        <f t="shared" si="0"/>
        <v>0.0494117647058823</v>
      </c>
      <c r="Z40" s="43" t="s">
        <v>31</v>
      </c>
    </row>
    <row r="41" spans="1:26">
      <c r="A41" s="42">
        <v>38</v>
      </c>
      <c r="B41" s="43" t="s">
        <v>115</v>
      </c>
      <c r="C41" s="44" t="s">
        <v>116</v>
      </c>
      <c r="D41" s="45" t="s">
        <v>117</v>
      </c>
      <c r="E41" s="46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30</v>
      </c>
      <c r="N41" s="47">
        <v>1</v>
      </c>
      <c r="O41" s="47">
        <v>6</v>
      </c>
      <c r="P41" s="47">
        <v>0</v>
      </c>
      <c r="Q41" s="47">
        <v>0</v>
      </c>
      <c r="R41" s="47">
        <v>0</v>
      </c>
      <c r="S41" s="60">
        <v>3</v>
      </c>
      <c r="T41" s="47">
        <v>0</v>
      </c>
      <c r="U41" s="60">
        <v>0</v>
      </c>
      <c r="V41" s="47">
        <v>0</v>
      </c>
      <c r="W41" s="47">
        <v>38</v>
      </c>
      <c r="X41" s="47">
        <v>3</v>
      </c>
      <c r="Y41" s="65">
        <f t="shared" si="0"/>
        <v>0.0439461883408072</v>
      </c>
      <c r="Z41" s="43" t="s">
        <v>31</v>
      </c>
    </row>
    <row r="42" spans="1:26">
      <c r="A42" s="42">
        <v>39</v>
      </c>
      <c r="B42" s="43" t="s">
        <v>118</v>
      </c>
      <c r="C42" s="44" t="s">
        <v>119</v>
      </c>
      <c r="D42" s="45" t="s">
        <v>120</v>
      </c>
      <c r="E42" s="46">
        <v>42</v>
      </c>
      <c r="F42" s="47">
        <v>1</v>
      </c>
      <c r="G42" s="47">
        <v>8</v>
      </c>
      <c r="H42" s="47">
        <v>0</v>
      </c>
      <c r="I42" s="47">
        <v>4</v>
      </c>
      <c r="J42" s="47">
        <v>1</v>
      </c>
      <c r="K42" s="47">
        <v>6</v>
      </c>
      <c r="L42" s="47">
        <v>0</v>
      </c>
      <c r="M42" s="47">
        <v>137</v>
      </c>
      <c r="N42" s="47">
        <v>3</v>
      </c>
      <c r="O42" s="47">
        <v>18</v>
      </c>
      <c r="P42" s="47">
        <v>2</v>
      </c>
      <c r="Q42" s="47">
        <v>0</v>
      </c>
      <c r="R42" s="47">
        <v>0</v>
      </c>
      <c r="S42" s="60">
        <v>10</v>
      </c>
      <c r="T42" s="47">
        <v>0</v>
      </c>
      <c r="U42" s="60">
        <v>0</v>
      </c>
      <c r="V42" s="47">
        <v>0</v>
      </c>
      <c r="W42" s="47">
        <v>102</v>
      </c>
      <c r="X42" s="47">
        <v>6</v>
      </c>
      <c r="Y42" s="65">
        <f t="shared" si="0"/>
        <v>0.0329067641681901</v>
      </c>
      <c r="Z42" s="43" t="s">
        <v>31</v>
      </c>
    </row>
    <row r="43" spans="1:26">
      <c r="A43" s="42">
        <v>40</v>
      </c>
      <c r="B43" s="43" t="s">
        <v>121</v>
      </c>
      <c r="C43" s="44" t="s">
        <v>122</v>
      </c>
      <c r="D43" s="45" t="s">
        <v>123</v>
      </c>
      <c r="E43" s="46">
        <v>22</v>
      </c>
      <c r="F43" s="47">
        <v>1</v>
      </c>
      <c r="G43" s="47">
        <v>6</v>
      </c>
      <c r="H43" s="47">
        <v>1</v>
      </c>
      <c r="I43" s="47">
        <v>0</v>
      </c>
      <c r="J43" s="47">
        <v>0</v>
      </c>
      <c r="K43" s="47">
        <v>3</v>
      </c>
      <c r="L43" s="47">
        <v>0</v>
      </c>
      <c r="M43" s="47">
        <v>45</v>
      </c>
      <c r="N43" s="47">
        <v>1</v>
      </c>
      <c r="O43" s="47">
        <v>10</v>
      </c>
      <c r="P43" s="47">
        <v>0</v>
      </c>
      <c r="Q43" s="47">
        <v>0</v>
      </c>
      <c r="R43" s="47">
        <v>0</v>
      </c>
      <c r="S43" s="60">
        <v>5</v>
      </c>
      <c r="T43" s="47">
        <v>0</v>
      </c>
      <c r="U43" s="60">
        <v>0</v>
      </c>
      <c r="V43" s="47">
        <v>0</v>
      </c>
      <c r="W43" s="47">
        <v>53</v>
      </c>
      <c r="X43" s="47">
        <v>3</v>
      </c>
      <c r="Y43" s="65">
        <f t="shared" si="0"/>
        <v>0.0419026047565119</v>
      </c>
      <c r="Z43" s="43" t="s">
        <v>31</v>
      </c>
    </row>
    <row r="44" spans="1:26">
      <c r="A44" s="42">
        <v>41</v>
      </c>
      <c r="B44" s="43" t="s">
        <v>124</v>
      </c>
      <c r="C44" s="44" t="s">
        <v>125</v>
      </c>
      <c r="D44" s="45" t="s">
        <v>126</v>
      </c>
      <c r="E44" s="46">
        <v>10</v>
      </c>
      <c r="F44" s="47">
        <v>0</v>
      </c>
      <c r="G44" s="47">
        <v>4</v>
      </c>
      <c r="H44" s="47">
        <v>0</v>
      </c>
      <c r="I44" s="47">
        <v>4</v>
      </c>
      <c r="J44" s="47">
        <v>0</v>
      </c>
      <c r="K44" s="47">
        <v>2</v>
      </c>
      <c r="L44" s="47">
        <v>0</v>
      </c>
      <c r="M44" s="47">
        <v>45</v>
      </c>
      <c r="N44" s="47">
        <v>2</v>
      </c>
      <c r="O44" s="47">
        <v>10</v>
      </c>
      <c r="P44" s="47">
        <v>0</v>
      </c>
      <c r="Q44" s="47">
        <v>0</v>
      </c>
      <c r="R44" s="47">
        <v>0</v>
      </c>
      <c r="S44" s="60">
        <v>5</v>
      </c>
      <c r="T44" s="47">
        <v>0</v>
      </c>
      <c r="U44" s="60">
        <v>0</v>
      </c>
      <c r="V44" s="47">
        <v>0</v>
      </c>
      <c r="W44" s="47">
        <v>55</v>
      </c>
      <c r="X44" s="47">
        <v>4</v>
      </c>
      <c r="Y44" s="65">
        <f t="shared" si="0"/>
        <v>0.0346975088967972</v>
      </c>
      <c r="Z44" s="43" t="s">
        <v>31</v>
      </c>
    </row>
    <row r="45" spans="1:26">
      <c r="A45" s="42">
        <v>42</v>
      </c>
      <c r="B45" s="43" t="s">
        <v>124</v>
      </c>
      <c r="C45" s="44" t="s">
        <v>127</v>
      </c>
      <c r="D45" s="45" t="s">
        <v>128</v>
      </c>
      <c r="E45" s="46">
        <v>15</v>
      </c>
      <c r="F45" s="47">
        <v>0</v>
      </c>
      <c r="G45" s="47">
        <v>2</v>
      </c>
      <c r="H45" s="47">
        <v>1</v>
      </c>
      <c r="I45" s="47">
        <v>2</v>
      </c>
      <c r="J45" s="47">
        <v>0</v>
      </c>
      <c r="K45" s="47">
        <v>3</v>
      </c>
      <c r="L45" s="47">
        <v>0</v>
      </c>
      <c r="M45" s="47">
        <v>45</v>
      </c>
      <c r="N45" s="47">
        <v>1</v>
      </c>
      <c r="O45" s="47">
        <v>10</v>
      </c>
      <c r="P45" s="47">
        <v>0</v>
      </c>
      <c r="Q45" s="47">
        <v>0</v>
      </c>
      <c r="R45" s="47">
        <v>0</v>
      </c>
      <c r="S45" s="60">
        <v>6</v>
      </c>
      <c r="T45" s="47">
        <v>0</v>
      </c>
      <c r="U45" s="60">
        <v>0</v>
      </c>
      <c r="V45" s="47">
        <v>0</v>
      </c>
      <c r="W45" s="47">
        <v>57</v>
      </c>
      <c r="X45" s="47">
        <v>3</v>
      </c>
      <c r="Y45" s="65">
        <f t="shared" si="0"/>
        <v>0.031679866611088</v>
      </c>
      <c r="Z45" s="43" t="s">
        <v>31</v>
      </c>
    </row>
    <row r="46" spans="1:27">
      <c r="A46" s="42">
        <v>43</v>
      </c>
      <c r="B46" s="43" t="s">
        <v>124</v>
      </c>
      <c r="C46" s="44" t="s">
        <v>129</v>
      </c>
      <c r="D46" s="48" t="s">
        <v>130</v>
      </c>
      <c r="E46" s="46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47</v>
      </c>
      <c r="N46" s="47">
        <v>1</v>
      </c>
      <c r="O46" s="47">
        <v>10</v>
      </c>
      <c r="P46" s="47">
        <v>1</v>
      </c>
      <c r="Q46" s="47">
        <v>0</v>
      </c>
      <c r="R46" s="47">
        <v>0</v>
      </c>
      <c r="S46" s="60">
        <v>4</v>
      </c>
      <c r="T46" s="47">
        <v>0</v>
      </c>
      <c r="U46" s="60">
        <v>0</v>
      </c>
      <c r="V46" s="47">
        <v>0</v>
      </c>
      <c r="W46" s="47">
        <v>46</v>
      </c>
      <c r="X46" s="47">
        <v>3</v>
      </c>
      <c r="Y46" s="65">
        <f t="shared" si="0"/>
        <v>0.0393504059962523</v>
      </c>
      <c r="Z46" s="43" t="s">
        <v>31</v>
      </c>
      <c r="AA46" s="37" t="s">
        <v>68</v>
      </c>
    </row>
    <row r="47" spans="1:26">
      <c r="A47" s="42">
        <v>44</v>
      </c>
      <c r="B47" s="43" t="s">
        <v>124</v>
      </c>
      <c r="C47" s="44" t="s">
        <v>131</v>
      </c>
      <c r="D47" s="45" t="s">
        <v>132</v>
      </c>
      <c r="E47" s="46">
        <v>15</v>
      </c>
      <c r="F47" s="47">
        <v>0</v>
      </c>
      <c r="G47" s="47">
        <v>4</v>
      </c>
      <c r="H47" s="47">
        <v>0</v>
      </c>
      <c r="I47" s="47">
        <v>4</v>
      </c>
      <c r="J47" s="47">
        <v>0</v>
      </c>
      <c r="K47" s="47">
        <v>3</v>
      </c>
      <c r="L47" s="47">
        <v>0</v>
      </c>
      <c r="M47" s="47">
        <v>60</v>
      </c>
      <c r="N47" s="47">
        <v>1</v>
      </c>
      <c r="O47" s="47">
        <v>14</v>
      </c>
      <c r="P47" s="47">
        <v>1</v>
      </c>
      <c r="Q47" s="47">
        <v>0</v>
      </c>
      <c r="R47" s="47">
        <v>0</v>
      </c>
      <c r="S47" s="60">
        <v>6</v>
      </c>
      <c r="T47" s="47">
        <v>0</v>
      </c>
      <c r="U47" s="60">
        <v>0</v>
      </c>
      <c r="V47" s="47">
        <v>0</v>
      </c>
      <c r="W47" s="47">
        <v>66</v>
      </c>
      <c r="X47" s="47">
        <v>4</v>
      </c>
      <c r="Y47" s="65">
        <f t="shared" si="0"/>
        <v>0.025</v>
      </c>
      <c r="Z47" s="43" t="s">
        <v>31</v>
      </c>
    </row>
    <row r="48" spans="1:26">
      <c r="A48" s="42">
        <v>45</v>
      </c>
      <c r="B48" s="43" t="s">
        <v>133</v>
      </c>
      <c r="C48" s="44" t="s">
        <v>134</v>
      </c>
      <c r="D48" s="45" t="s">
        <v>135</v>
      </c>
      <c r="E48" s="46">
        <v>14</v>
      </c>
      <c r="F48" s="47">
        <v>1</v>
      </c>
      <c r="G48" s="47">
        <v>4</v>
      </c>
      <c r="H48" s="47">
        <v>0</v>
      </c>
      <c r="I48" s="47">
        <v>2</v>
      </c>
      <c r="J48" s="47">
        <v>0</v>
      </c>
      <c r="K48" s="47">
        <v>2</v>
      </c>
      <c r="L48" s="47">
        <v>0</v>
      </c>
      <c r="M48" s="47">
        <v>57</v>
      </c>
      <c r="N48" s="47">
        <v>1</v>
      </c>
      <c r="O48" s="47">
        <v>10</v>
      </c>
      <c r="P48" s="47">
        <v>0</v>
      </c>
      <c r="Q48" s="47">
        <v>0</v>
      </c>
      <c r="R48" s="47">
        <v>0</v>
      </c>
      <c r="S48" s="60">
        <v>6</v>
      </c>
      <c r="T48" s="47">
        <v>0</v>
      </c>
      <c r="U48" s="60">
        <v>0</v>
      </c>
      <c r="V48" s="47">
        <v>0</v>
      </c>
      <c r="W48" s="47">
        <v>54</v>
      </c>
      <c r="X48" s="47">
        <v>3</v>
      </c>
      <c r="Y48" s="65">
        <f t="shared" si="0"/>
        <v>0.032345013477089</v>
      </c>
      <c r="Z48" s="43" t="s">
        <v>31</v>
      </c>
    </row>
    <row r="49" spans="1:26">
      <c r="A49" s="42">
        <v>46</v>
      </c>
      <c r="B49" s="43" t="s">
        <v>133</v>
      </c>
      <c r="C49" s="44" t="s">
        <v>136</v>
      </c>
      <c r="D49" s="45" t="s">
        <v>137</v>
      </c>
      <c r="E49" s="46">
        <v>28</v>
      </c>
      <c r="F49" s="47">
        <v>0</v>
      </c>
      <c r="G49" s="47">
        <v>4</v>
      </c>
      <c r="H49" s="47">
        <v>0</v>
      </c>
      <c r="I49" s="47">
        <v>4</v>
      </c>
      <c r="J49" s="47">
        <v>0</v>
      </c>
      <c r="K49" s="47">
        <v>4</v>
      </c>
      <c r="L49" s="47">
        <v>0</v>
      </c>
      <c r="M49" s="47">
        <v>87</v>
      </c>
      <c r="N49" s="47">
        <v>2</v>
      </c>
      <c r="O49" s="47">
        <v>18</v>
      </c>
      <c r="P49" s="47">
        <v>2</v>
      </c>
      <c r="Q49" s="47">
        <v>0</v>
      </c>
      <c r="R49" s="47">
        <v>0</v>
      </c>
      <c r="S49" s="60">
        <v>6</v>
      </c>
      <c r="T49" s="47">
        <v>0</v>
      </c>
      <c r="U49" s="60">
        <v>0</v>
      </c>
      <c r="V49" s="47">
        <v>0</v>
      </c>
      <c r="W49" s="47">
        <v>90</v>
      </c>
      <c r="X49" s="47">
        <v>5</v>
      </c>
      <c r="Y49" s="65">
        <f t="shared" si="0"/>
        <v>0.0275993338091839</v>
      </c>
      <c r="Z49" s="43" t="s">
        <v>31</v>
      </c>
    </row>
    <row r="50" spans="1:26">
      <c r="A50" s="42">
        <v>47</v>
      </c>
      <c r="B50" s="49" t="s">
        <v>138</v>
      </c>
      <c r="C50" s="44" t="s">
        <v>139</v>
      </c>
      <c r="D50" s="50" t="s">
        <v>140</v>
      </c>
      <c r="E50" s="46">
        <v>10</v>
      </c>
      <c r="F50" s="47">
        <v>0</v>
      </c>
      <c r="G50" s="47">
        <v>4</v>
      </c>
      <c r="H50" s="47">
        <v>1</v>
      </c>
      <c r="I50" s="47">
        <v>4</v>
      </c>
      <c r="J50" s="47">
        <v>0</v>
      </c>
      <c r="K50" s="47">
        <v>2</v>
      </c>
      <c r="L50" s="47">
        <v>0</v>
      </c>
      <c r="M50" s="47">
        <v>45</v>
      </c>
      <c r="N50" s="47">
        <v>1</v>
      </c>
      <c r="O50" s="47">
        <v>10</v>
      </c>
      <c r="P50" s="47">
        <v>0</v>
      </c>
      <c r="Q50" s="47">
        <v>0</v>
      </c>
      <c r="R50" s="47">
        <v>0</v>
      </c>
      <c r="S50" s="60">
        <v>5</v>
      </c>
      <c r="T50" s="47">
        <v>0</v>
      </c>
      <c r="U50" s="60">
        <v>0</v>
      </c>
      <c r="V50" s="47">
        <v>0</v>
      </c>
      <c r="W50" s="47">
        <v>51</v>
      </c>
      <c r="X50" s="47">
        <v>4</v>
      </c>
      <c r="Y50" s="65">
        <f t="shared" si="0"/>
        <v>0.0389492753623188</v>
      </c>
      <c r="Z50" s="49" t="s">
        <v>31</v>
      </c>
    </row>
    <row r="51" spans="1:26">
      <c r="A51" s="42">
        <v>48</v>
      </c>
      <c r="B51" s="49" t="s">
        <v>138</v>
      </c>
      <c r="C51" s="44" t="s">
        <v>141</v>
      </c>
      <c r="D51" s="50" t="s">
        <v>142</v>
      </c>
      <c r="E51" s="46">
        <v>20</v>
      </c>
      <c r="F51" s="47">
        <v>0</v>
      </c>
      <c r="G51" s="47">
        <v>8</v>
      </c>
      <c r="H51" s="47">
        <v>1</v>
      </c>
      <c r="I51" s="47">
        <v>0</v>
      </c>
      <c r="J51" s="47">
        <v>0</v>
      </c>
      <c r="K51" s="47">
        <v>4</v>
      </c>
      <c r="L51" s="47">
        <v>0</v>
      </c>
      <c r="M51" s="47">
        <v>75</v>
      </c>
      <c r="N51" s="47">
        <v>1</v>
      </c>
      <c r="O51" s="47">
        <v>18</v>
      </c>
      <c r="P51" s="47">
        <v>1</v>
      </c>
      <c r="Q51" s="47">
        <v>0</v>
      </c>
      <c r="R51" s="47">
        <v>0</v>
      </c>
      <c r="S51" s="60">
        <v>7</v>
      </c>
      <c r="T51" s="47">
        <v>0</v>
      </c>
      <c r="U51" s="60">
        <v>0</v>
      </c>
      <c r="V51" s="47">
        <v>0</v>
      </c>
      <c r="W51" s="47">
        <v>83</v>
      </c>
      <c r="X51" s="47">
        <v>3</v>
      </c>
      <c r="Y51" s="65">
        <f t="shared" si="0"/>
        <v>0.0244034707158351</v>
      </c>
      <c r="Z51" s="49" t="s">
        <v>31</v>
      </c>
    </row>
    <row r="52" spans="1:26">
      <c r="A52" s="42">
        <v>49</v>
      </c>
      <c r="B52" s="49" t="s">
        <v>143</v>
      </c>
      <c r="C52" s="44" t="s">
        <v>144</v>
      </c>
      <c r="D52" s="51" t="s">
        <v>145</v>
      </c>
      <c r="E52" s="46">
        <v>24</v>
      </c>
      <c r="F52" s="47">
        <v>0</v>
      </c>
      <c r="G52" s="47">
        <v>10</v>
      </c>
      <c r="H52" s="47">
        <v>1</v>
      </c>
      <c r="I52" s="47">
        <v>2</v>
      </c>
      <c r="J52" s="47">
        <v>0</v>
      </c>
      <c r="K52" s="47">
        <v>4</v>
      </c>
      <c r="L52" s="47">
        <v>0</v>
      </c>
      <c r="M52" s="47">
        <v>84</v>
      </c>
      <c r="N52" s="47">
        <v>1</v>
      </c>
      <c r="O52" s="47">
        <v>14</v>
      </c>
      <c r="P52" s="47">
        <v>1</v>
      </c>
      <c r="Q52" s="47">
        <v>0</v>
      </c>
      <c r="R52" s="47">
        <v>0</v>
      </c>
      <c r="S52" s="60">
        <v>7</v>
      </c>
      <c r="T52" s="47">
        <v>0</v>
      </c>
      <c r="U52" s="60">
        <v>0</v>
      </c>
      <c r="V52" s="47">
        <v>0</v>
      </c>
      <c r="W52" s="47">
        <v>73</v>
      </c>
      <c r="X52" s="47">
        <v>5</v>
      </c>
      <c r="Y52" s="65">
        <f t="shared" si="0"/>
        <v>0.0279684719043987</v>
      </c>
      <c r="Z52" s="49" t="s">
        <v>31</v>
      </c>
    </row>
    <row r="53" spans="1:26">
      <c r="A53" s="42">
        <v>50</v>
      </c>
      <c r="B53" s="49" t="s">
        <v>143</v>
      </c>
      <c r="C53" s="44" t="s">
        <v>146</v>
      </c>
      <c r="D53" s="50" t="s">
        <v>147</v>
      </c>
      <c r="E53" s="46">
        <v>24</v>
      </c>
      <c r="F53" s="47">
        <v>1</v>
      </c>
      <c r="G53" s="47">
        <v>2</v>
      </c>
      <c r="H53" s="47">
        <v>0</v>
      </c>
      <c r="I53" s="47">
        <v>2</v>
      </c>
      <c r="J53" s="47">
        <v>0</v>
      </c>
      <c r="K53" s="47">
        <v>2</v>
      </c>
      <c r="L53" s="47">
        <v>0</v>
      </c>
      <c r="M53" s="47">
        <v>45</v>
      </c>
      <c r="N53" s="47">
        <v>1</v>
      </c>
      <c r="O53" s="47">
        <v>10</v>
      </c>
      <c r="P53" s="47">
        <v>0</v>
      </c>
      <c r="Q53" s="47">
        <v>0</v>
      </c>
      <c r="R53" s="47">
        <v>0</v>
      </c>
      <c r="S53" s="60">
        <v>6</v>
      </c>
      <c r="T53" s="47">
        <v>0</v>
      </c>
      <c r="U53" s="60">
        <v>0</v>
      </c>
      <c r="V53" s="47">
        <v>0</v>
      </c>
      <c r="W53" s="47">
        <v>53</v>
      </c>
      <c r="X53" s="47">
        <v>4</v>
      </c>
      <c r="Y53" s="65">
        <f t="shared" si="0"/>
        <v>0.0354048964218456</v>
      </c>
      <c r="Z53" s="49" t="s">
        <v>31</v>
      </c>
    </row>
    <row r="54" spans="1:26">
      <c r="A54" s="42">
        <v>51</v>
      </c>
      <c r="B54" s="49" t="s">
        <v>143</v>
      </c>
      <c r="C54" s="44" t="s">
        <v>148</v>
      </c>
      <c r="D54" s="50" t="s">
        <v>149</v>
      </c>
      <c r="E54" s="46">
        <v>12</v>
      </c>
      <c r="F54" s="47">
        <v>0</v>
      </c>
      <c r="G54" s="47">
        <v>4</v>
      </c>
      <c r="H54" s="47">
        <v>0</v>
      </c>
      <c r="I54" s="47">
        <v>0</v>
      </c>
      <c r="J54" s="47">
        <v>0</v>
      </c>
      <c r="K54" s="47">
        <v>2</v>
      </c>
      <c r="L54" s="47">
        <v>0</v>
      </c>
      <c r="M54" s="47">
        <v>45</v>
      </c>
      <c r="N54" s="47">
        <v>1</v>
      </c>
      <c r="O54" s="47">
        <v>10</v>
      </c>
      <c r="P54" s="47">
        <v>0</v>
      </c>
      <c r="Q54" s="47">
        <v>0</v>
      </c>
      <c r="R54" s="47">
        <v>0</v>
      </c>
      <c r="S54" s="60">
        <v>6</v>
      </c>
      <c r="T54" s="47">
        <v>0</v>
      </c>
      <c r="U54" s="60">
        <v>0</v>
      </c>
      <c r="V54" s="47">
        <v>0</v>
      </c>
      <c r="W54" s="47">
        <v>53</v>
      </c>
      <c r="X54" s="47">
        <v>4</v>
      </c>
      <c r="Y54" s="65">
        <f t="shared" si="0"/>
        <v>0.0261873058144696</v>
      </c>
      <c r="Z54" s="49" t="s">
        <v>31</v>
      </c>
    </row>
    <row r="55" spans="1:26">
      <c r="A55" s="42">
        <v>52</v>
      </c>
      <c r="B55" s="49" t="s">
        <v>143</v>
      </c>
      <c r="C55" s="44" t="s">
        <v>150</v>
      </c>
      <c r="D55" s="50" t="s">
        <v>151</v>
      </c>
      <c r="E55" s="46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3</v>
      </c>
      <c r="L55" s="47">
        <v>0</v>
      </c>
      <c r="M55" s="47">
        <v>49</v>
      </c>
      <c r="N55" s="47">
        <v>1</v>
      </c>
      <c r="O55" s="47">
        <v>8</v>
      </c>
      <c r="P55" s="47">
        <v>1</v>
      </c>
      <c r="Q55" s="47">
        <v>0</v>
      </c>
      <c r="R55" s="47">
        <v>0</v>
      </c>
      <c r="S55" s="60">
        <v>3</v>
      </c>
      <c r="T55" s="47">
        <v>0</v>
      </c>
      <c r="U55" s="60">
        <v>0</v>
      </c>
      <c r="V55" s="47">
        <v>0</v>
      </c>
      <c r="W55" s="47">
        <v>48</v>
      </c>
      <c r="X55" s="47">
        <v>3</v>
      </c>
      <c r="Y55" s="65">
        <f t="shared" ref="Y55:Y86" si="1">(3.5*F55+2.7*H55+1.8*J55+2.7*T55+1.9*L55+1.9*N55+1.4*P55+R55+V55+X55)/(3.5*E55+2.7*G55+1.8*I55+2.7*S55+1.9*K55+1.9*M55+1.4*O55+Q55+U55+W55)</f>
        <v>0.0379289584587598</v>
      </c>
      <c r="Z55" s="49" t="s">
        <v>31</v>
      </c>
    </row>
    <row r="56" spans="1:27">
      <c r="A56" s="42">
        <v>53</v>
      </c>
      <c r="B56" s="49" t="s">
        <v>143</v>
      </c>
      <c r="C56" s="44" t="s">
        <v>152</v>
      </c>
      <c r="D56" s="52" t="s">
        <v>153</v>
      </c>
      <c r="E56" s="46">
        <v>0</v>
      </c>
      <c r="F56" s="47">
        <v>0</v>
      </c>
      <c r="G56" s="47">
        <v>1</v>
      </c>
      <c r="H56" s="47">
        <v>0</v>
      </c>
      <c r="I56" s="47">
        <v>0</v>
      </c>
      <c r="J56" s="47">
        <v>0</v>
      </c>
      <c r="K56" s="47">
        <v>1</v>
      </c>
      <c r="L56" s="47">
        <v>0</v>
      </c>
      <c r="M56" s="47">
        <v>36</v>
      </c>
      <c r="N56" s="47">
        <v>1</v>
      </c>
      <c r="O56" s="47">
        <v>6</v>
      </c>
      <c r="P56" s="47">
        <v>0</v>
      </c>
      <c r="Q56" s="47">
        <v>0</v>
      </c>
      <c r="R56" s="47">
        <v>0</v>
      </c>
      <c r="S56" s="60">
        <v>3</v>
      </c>
      <c r="T56" s="47">
        <v>0</v>
      </c>
      <c r="U56" s="60">
        <v>0</v>
      </c>
      <c r="V56" s="47">
        <v>0</v>
      </c>
      <c r="W56" s="47">
        <v>42</v>
      </c>
      <c r="X56" s="47">
        <v>3</v>
      </c>
      <c r="Y56" s="65">
        <f t="shared" si="1"/>
        <v>0.0372623574144487</v>
      </c>
      <c r="Z56" s="49" t="s">
        <v>31</v>
      </c>
      <c r="AA56" s="37" t="s">
        <v>68</v>
      </c>
    </row>
    <row r="57" spans="1:27">
      <c r="A57" s="42">
        <v>54</v>
      </c>
      <c r="B57" s="49" t="s">
        <v>143</v>
      </c>
      <c r="C57" s="44" t="s">
        <v>154</v>
      </c>
      <c r="D57" s="52" t="s">
        <v>155</v>
      </c>
      <c r="E57" s="46">
        <v>16</v>
      </c>
      <c r="F57" s="47">
        <v>0</v>
      </c>
      <c r="G57" s="47">
        <v>2</v>
      </c>
      <c r="H57" s="47">
        <v>1</v>
      </c>
      <c r="I57" s="47">
        <v>0</v>
      </c>
      <c r="J57" s="47">
        <v>0</v>
      </c>
      <c r="K57" s="47">
        <v>2</v>
      </c>
      <c r="L57" s="47">
        <v>0</v>
      </c>
      <c r="M57" s="47">
        <v>59</v>
      </c>
      <c r="N57" s="47">
        <v>2</v>
      </c>
      <c r="O57" s="47">
        <v>10</v>
      </c>
      <c r="P57" s="47">
        <v>0</v>
      </c>
      <c r="Q57" s="47">
        <v>0</v>
      </c>
      <c r="R57" s="47">
        <v>0</v>
      </c>
      <c r="S57" s="60">
        <v>2</v>
      </c>
      <c r="T57" s="47">
        <v>0</v>
      </c>
      <c r="U57" s="60">
        <v>0</v>
      </c>
      <c r="V57" s="47">
        <v>0</v>
      </c>
      <c r="W57" s="47">
        <v>67</v>
      </c>
      <c r="X57" s="47">
        <v>4</v>
      </c>
      <c r="Y57" s="65">
        <f t="shared" si="1"/>
        <v>0.0398179749715586</v>
      </c>
      <c r="Z57" s="49" t="s">
        <v>56</v>
      </c>
      <c r="AA57" s="37" t="s">
        <v>68</v>
      </c>
    </row>
    <row r="58" spans="1:27">
      <c r="A58" s="42">
        <v>55</v>
      </c>
      <c r="B58" s="49" t="s">
        <v>143</v>
      </c>
      <c r="C58" s="44" t="s">
        <v>156</v>
      </c>
      <c r="D58" s="52" t="s">
        <v>157</v>
      </c>
      <c r="E58" s="46">
        <v>5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1</v>
      </c>
      <c r="L58" s="47">
        <v>0</v>
      </c>
      <c r="M58" s="47">
        <v>30</v>
      </c>
      <c r="N58" s="47">
        <v>1</v>
      </c>
      <c r="O58" s="47">
        <v>4</v>
      </c>
      <c r="P58" s="47">
        <v>0</v>
      </c>
      <c r="Q58" s="47">
        <v>0</v>
      </c>
      <c r="R58" s="47">
        <v>0</v>
      </c>
      <c r="S58" s="61">
        <v>4</v>
      </c>
      <c r="T58" s="47">
        <v>0</v>
      </c>
      <c r="U58" s="60">
        <v>0</v>
      </c>
      <c r="V58" s="47">
        <v>0</v>
      </c>
      <c r="W58" s="47">
        <v>42</v>
      </c>
      <c r="X58" s="47">
        <v>3</v>
      </c>
      <c r="Y58" s="65">
        <f t="shared" si="1"/>
        <v>0.0363501483679525</v>
      </c>
      <c r="Z58" s="49" t="s">
        <v>31</v>
      </c>
      <c r="AA58" s="37" t="s">
        <v>68</v>
      </c>
    </row>
    <row r="59" spans="1:27">
      <c r="A59" s="42">
        <v>56</v>
      </c>
      <c r="B59" s="49" t="s">
        <v>143</v>
      </c>
      <c r="C59" s="44" t="s">
        <v>158</v>
      </c>
      <c r="D59" s="52" t="s">
        <v>159</v>
      </c>
      <c r="E59" s="46">
        <v>2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2</v>
      </c>
      <c r="L59" s="47">
        <v>0</v>
      </c>
      <c r="M59" s="47">
        <v>16</v>
      </c>
      <c r="N59" s="47">
        <v>0</v>
      </c>
      <c r="O59" s="47">
        <v>4</v>
      </c>
      <c r="P59" s="47">
        <v>1</v>
      </c>
      <c r="Q59" s="47">
        <v>0</v>
      </c>
      <c r="R59" s="47">
        <v>0</v>
      </c>
      <c r="S59" s="60">
        <v>2</v>
      </c>
      <c r="T59" s="47">
        <v>0</v>
      </c>
      <c r="U59" s="60">
        <v>0</v>
      </c>
      <c r="V59" s="47">
        <v>0</v>
      </c>
      <c r="W59" s="47">
        <v>24</v>
      </c>
      <c r="X59" s="47">
        <v>2</v>
      </c>
      <c r="Y59" s="65">
        <f t="shared" si="1"/>
        <v>0.0446194225721785</v>
      </c>
      <c r="Z59" s="49" t="s">
        <v>31</v>
      </c>
      <c r="AA59" s="37" t="s">
        <v>68</v>
      </c>
    </row>
    <row r="60" spans="1:27">
      <c r="A60" s="42">
        <v>57</v>
      </c>
      <c r="B60" s="49" t="s">
        <v>143</v>
      </c>
      <c r="C60" s="44" t="s">
        <v>160</v>
      </c>
      <c r="D60" s="52" t="s">
        <v>161</v>
      </c>
      <c r="E60" s="46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18</v>
      </c>
      <c r="N60" s="47">
        <v>0</v>
      </c>
      <c r="O60" s="47">
        <v>4</v>
      </c>
      <c r="P60" s="47">
        <v>0</v>
      </c>
      <c r="Q60" s="47">
        <v>0</v>
      </c>
      <c r="R60" s="47">
        <v>0</v>
      </c>
      <c r="S60" s="60">
        <v>2</v>
      </c>
      <c r="T60" s="47">
        <v>0</v>
      </c>
      <c r="U60" s="60">
        <v>0</v>
      </c>
      <c r="V60" s="47">
        <v>0</v>
      </c>
      <c r="W60" s="47">
        <v>26</v>
      </c>
      <c r="X60" s="47">
        <v>3</v>
      </c>
      <c r="Y60" s="65">
        <f t="shared" si="1"/>
        <v>0.0421348314606742</v>
      </c>
      <c r="Z60" s="49" t="s">
        <v>31</v>
      </c>
      <c r="AA60" s="37" t="s">
        <v>68</v>
      </c>
    </row>
    <row r="61" spans="1:27">
      <c r="A61" s="42">
        <v>58</v>
      </c>
      <c r="B61" s="49" t="s">
        <v>143</v>
      </c>
      <c r="C61" s="44" t="s">
        <v>162</v>
      </c>
      <c r="D61" s="52" t="s">
        <v>163</v>
      </c>
      <c r="E61" s="46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18</v>
      </c>
      <c r="N61" s="47">
        <v>1</v>
      </c>
      <c r="O61" s="47">
        <v>4</v>
      </c>
      <c r="P61" s="47">
        <v>0</v>
      </c>
      <c r="Q61" s="47">
        <v>0</v>
      </c>
      <c r="R61" s="47">
        <v>0</v>
      </c>
      <c r="S61" s="60">
        <v>3</v>
      </c>
      <c r="T61" s="47">
        <v>0</v>
      </c>
      <c r="U61" s="60">
        <v>0</v>
      </c>
      <c r="V61" s="47">
        <v>0</v>
      </c>
      <c r="W61" s="47">
        <v>28</v>
      </c>
      <c r="X61" s="47">
        <v>1</v>
      </c>
      <c r="Y61" s="65">
        <f t="shared" si="1"/>
        <v>0.0382081686429512</v>
      </c>
      <c r="Z61" s="49" t="s">
        <v>31</v>
      </c>
      <c r="AA61" s="37" t="s">
        <v>68</v>
      </c>
    </row>
    <row r="62" spans="1:27">
      <c r="A62" s="42">
        <v>59</v>
      </c>
      <c r="B62" s="49" t="s">
        <v>143</v>
      </c>
      <c r="C62" s="44" t="s">
        <v>164</v>
      </c>
      <c r="D62" s="52" t="s">
        <v>165</v>
      </c>
      <c r="E62" s="46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10</v>
      </c>
      <c r="N62" s="47">
        <v>0</v>
      </c>
      <c r="O62" s="47">
        <v>4</v>
      </c>
      <c r="P62" s="47">
        <v>1</v>
      </c>
      <c r="Q62" s="47">
        <v>0</v>
      </c>
      <c r="R62" s="47">
        <v>0</v>
      </c>
      <c r="S62" s="60">
        <v>2</v>
      </c>
      <c r="T62" s="47">
        <v>0</v>
      </c>
      <c r="U62" s="60">
        <v>0</v>
      </c>
      <c r="V62" s="47">
        <v>0</v>
      </c>
      <c r="W62" s="47">
        <v>20</v>
      </c>
      <c r="X62" s="47">
        <v>1</v>
      </c>
      <c r="Y62" s="65">
        <f t="shared" si="1"/>
        <v>0.048</v>
      </c>
      <c r="Z62" s="49" t="s">
        <v>31</v>
      </c>
      <c r="AA62" s="37" t="s">
        <v>68</v>
      </c>
    </row>
    <row r="63" spans="1:27">
      <c r="A63" s="42">
        <v>60</v>
      </c>
      <c r="B63" s="49" t="s">
        <v>143</v>
      </c>
      <c r="C63" s="44" t="s">
        <v>166</v>
      </c>
      <c r="D63" s="52" t="s">
        <v>167</v>
      </c>
      <c r="E63" s="46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13</v>
      </c>
      <c r="N63" s="47">
        <v>1</v>
      </c>
      <c r="O63" s="47">
        <v>4</v>
      </c>
      <c r="P63" s="47">
        <v>0</v>
      </c>
      <c r="Q63" s="47">
        <v>0</v>
      </c>
      <c r="R63" s="47">
        <v>0</v>
      </c>
      <c r="S63" s="60">
        <v>2</v>
      </c>
      <c r="T63" s="47">
        <v>0</v>
      </c>
      <c r="U63" s="60">
        <v>0</v>
      </c>
      <c r="V63" s="47">
        <v>0</v>
      </c>
      <c r="W63" s="47">
        <v>26</v>
      </c>
      <c r="X63" s="47">
        <v>1</v>
      </c>
      <c r="Y63" s="65">
        <f t="shared" si="1"/>
        <v>0.0470016207455429</v>
      </c>
      <c r="Z63" s="49" t="s">
        <v>31</v>
      </c>
      <c r="AA63" s="37" t="s">
        <v>68</v>
      </c>
    </row>
    <row r="64" spans="1:27">
      <c r="A64" s="42">
        <v>61</v>
      </c>
      <c r="B64" s="49" t="s">
        <v>143</v>
      </c>
      <c r="C64" s="44" t="s">
        <v>168</v>
      </c>
      <c r="D64" s="52" t="s">
        <v>169</v>
      </c>
      <c r="E64" s="46">
        <v>25</v>
      </c>
      <c r="F64" s="47">
        <v>0</v>
      </c>
      <c r="G64" s="47">
        <v>3</v>
      </c>
      <c r="H64" s="47">
        <v>0</v>
      </c>
      <c r="I64" s="47">
        <v>0</v>
      </c>
      <c r="J64" s="47">
        <v>0</v>
      </c>
      <c r="K64" s="47">
        <v>3</v>
      </c>
      <c r="L64" s="47">
        <v>0</v>
      </c>
      <c r="M64" s="47">
        <v>59</v>
      </c>
      <c r="N64" s="47">
        <v>2</v>
      </c>
      <c r="O64" s="47">
        <v>10</v>
      </c>
      <c r="P64" s="47">
        <v>0</v>
      </c>
      <c r="Q64" s="47">
        <v>0</v>
      </c>
      <c r="R64" s="47">
        <v>0</v>
      </c>
      <c r="S64" s="60">
        <v>2</v>
      </c>
      <c r="T64" s="47">
        <v>0</v>
      </c>
      <c r="U64" s="60">
        <v>0</v>
      </c>
      <c r="V64" s="47">
        <v>0</v>
      </c>
      <c r="W64" s="47">
        <v>76</v>
      </c>
      <c r="X64" s="47">
        <v>3</v>
      </c>
      <c r="Y64" s="65">
        <f t="shared" si="1"/>
        <v>0.022020725388601</v>
      </c>
      <c r="Z64" s="49" t="s">
        <v>31</v>
      </c>
      <c r="AA64" s="37" t="s">
        <v>68</v>
      </c>
    </row>
    <row r="65" s="33" customFormat="1" spans="1:27">
      <c r="A65" s="67">
        <v>62</v>
      </c>
      <c r="B65" s="68" t="s">
        <v>143</v>
      </c>
      <c r="C65" s="69" t="s">
        <v>170</v>
      </c>
      <c r="D65" s="52" t="s">
        <v>171</v>
      </c>
      <c r="E65" s="70">
        <v>0</v>
      </c>
      <c r="F65" s="61">
        <v>0</v>
      </c>
      <c r="G65" s="61">
        <v>0</v>
      </c>
      <c r="H65" s="61">
        <v>0</v>
      </c>
      <c r="I65" s="61">
        <v>0</v>
      </c>
      <c r="J65" s="61">
        <v>0</v>
      </c>
      <c r="K65" s="61">
        <v>0</v>
      </c>
      <c r="L65" s="61">
        <v>0</v>
      </c>
      <c r="M65" s="61">
        <v>0</v>
      </c>
      <c r="N65" s="61">
        <v>0</v>
      </c>
      <c r="O65" s="61">
        <v>0</v>
      </c>
      <c r="P65" s="61">
        <v>0</v>
      </c>
      <c r="Q65" s="61">
        <v>0</v>
      </c>
      <c r="R65" s="61">
        <v>0</v>
      </c>
      <c r="S65" s="61">
        <v>12</v>
      </c>
      <c r="T65" s="61">
        <v>3</v>
      </c>
      <c r="U65" s="61">
        <v>8</v>
      </c>
      <c r="V65" s="61">
        <v>5</v>
      </c>
      <c r="W65" s="61">
        <v>18</v>
      </c>
      <c r="X65" s="61">
        <v>4</v>
      </c>
      <c r="Y65" s="72">
        <f t="shared" si="1"/>
        <v>0.292808219178082</v>
      </c>
      <c r="Z65" s="68" t="s">
        <v>172</v>
      </c>
      <c r="AA65" s="37" t="s">
        <v>68</v>
      </c>
    </row>
    <row r="66" spans="1:27">
      <c r="A66" s="42">
        <v>63</v>
      </c>
      <c r="B66" s="49" t="s">
        <v>173</v>
      </c>
      <c r="C66" s="44" t="s">
        <v>174</v>
      </c>
      <c r="D66" s="52" t="s">
        <v>175</v>
      </c>
      <c r="E66" s="46">
        <v>0</v>
      </c>
      <c r="F66" s="47">
        <v>0</v>
      </c>
      <c r="G66" s="47">
        <v>2</v>
      </c>
      <c r="H66" s="47">
        <v>0</v>
      </c>
      <c r="I66" s="47">
        <v>0</v>
      </c>
      <c r="J66" s="47">
        <v>0</v>
      </c>
      <c r="K66" s="47">
        <v>2</v>
      </c>
      <c r="L66" s="47">
        <v>0</v>
      </c>
      <c r="M66" s="47">
        <v>59</v>
      </c>
      <c r="N66" s="47">
        <v>2</v>
      </c>
      <c r="O66" s="47">
        <v>10</v>
      </c>
      <c r="P66" s="47">
        <v>1</v>
      </c>
      <c r="Q66" s="47">
        <v>0</v>
      </c>
      <c r="R66" s="47">
        <v>0</v>
      </c>
      <c r="S66" s="61">
        <v>4</v>
      </c>
      <c r="T66" s="47">
        <v>0</v>
      </c>
      <c r="U66" s="60">
        <v>0</v>
      </c>
      <c r="V66" s="47">
        <v>0</v>
      </c>
      <c r="W66" s="47">
        <v>58</v>
      </c>
      <c r="X66" s="47">
        <v>4</v>
      </c>
      <c r="Y66" s="65">
        <f t="shared" si="1"/>
        <v>0.0450759431651151</v>
      </c>
      <c r="Z66" s="49" t="s">
        <v>31</v>
      </c>
      <c r="AA66" s="37" t="s">
        <v>68</v>
      </c>
    </row>
    <row r="67" spans="1:27">
      <c r="A67" s="42">
        <v>64</v>
      </c>
      <c r="B67" s="49" t="s">
        <v>173</v>
      </c>
      <c r="C67" s="44" t="s">
        <v>176</v>
      </c>
      <c r="D67" s="52" t="s">
        <v>177</v>
      </c>
      <c r="E67" s="46">
        <v>0</v>
      </c>
      <c r="F67" s="47">
        <v>0</v>
      </c>
      <c r="G67" s="47">
        <v>1</v>
      </c>
      <c r="H67" s="47">
        <v>0</v>
      </c>
      <c r="I67" s="47">
        <v>2</v>
      </c>
      <c r="J67" s="47">
        <v>0</v>
      </c>
      <c r="K67" s="47">
        <v>2</v>
      </c>
      <c r="L67" s="47">
        <v>0</v>
      </c>
      <c r="M67" s="47">
        <v>44</v>
      </c>
      <c r="N67" s="47">
        <v>1</v>
      </c>
      <c r="O67" s="47">
        <v>7</v>
      </c>
      <c r="P67" s="47">
        <v>1</v>
      </c>
      <c r="Q67" s="47">
        <v>0</v>
      </c>
      <c r="R67" s="47">
        <v>0</v>
      </c>
      <c r="S67" s="60">
        <v>1</v>
      </c>
      <c r="T67" s="47">
        <v>0</v>
      </c>
      <c r="U67" s="60">
        <v>0</v>
      </c>
      <c r="V67" s="47">
        <v>0</v>
      </c>
      <c r="W67" s="47">
        <v>46</v>
      </c>
      <c r="X67" s="47">
        <v>4</v>
      </c>
      <c r="Y67" s="65">
        <f t="shared" si="1"/>
        <v>0.0479632063074901</v>
      </c>
      <c r="Z67" s="49" t="s">
        <v>56</v>
      </c>
      <c r="AA67" s="37" t="s">
        <v>68</v>
      </c>
    </row>
    <row r="68" spans="1:27">
      <c r="A68" s="42">
        <v>65</v>
      </c>
      <c r="B68" s="49" t="s">
        <v>173</v>
      </c>
      <c r="C68" s="44" t="s">
        <v>178</v>
      </c>
      <c r="D68" s="52" t="s">
        <v>179</v>
      </c>
      <c r="E68" s="46">
        <v>0</v>
      </c>
      <c r="F68" s="47">
        <v>0</v>
      </c>
      <c r="G68" s="47">
        <v>2</v>
      </c>
      <c r="H68" s="47">
        <v>0</v>
      </c>
      <c r="I68" s="47">
        <v>0</v>
      </c>
      <c r="J68" s="47">
        <v>0</v>
      </c>
      <c r="K68" s="47">
        <v>2</v>
      </c>
      <c r="L68" s="47">
        <v>0</v>
      </c>
      <c r="M68" s="47">
        <v>59</v>
      </c>
      <c r="N68" s="47">
        <v>2</v>
      </c>
      <c r="O68" s="47">
        <v>10</v>
      </c>
      <c r="P68" s="47">
        <v>1</v>
      </c>
      <c r="Q68" s="47">
        <v>0</v>
      </c>
      <c r="R68" s="47">
        <v>0</v>
      </c>
      <c r="S68" s="61">
        <v>4</v>
      </c>
      <c r="T68" s="47">
        <v>0</v>
      </c>
      <c r="U68" s="60">
        <v>0</v>
      </c>
      <c r="V68" s="47">
        <v>0</v>
      </c>
      <c r="W68" s="47">
        <v>64</v>
      </c>
      <c r="X68" s="47">
        <v>5</v>
      </c>
      <c r="Y68" s="65">
        <f t="shared" si="1"/>
        <v>0.048548310328415</v>
      </c>
      <c r="Z68" s="49" t="s">
        <v>31</v>
      </c>
      <c r="AA68" s="37" t="s">
        <v>68</v>
      </c>
    </row>
    <row r="69" spans="1:26">
      <c r="A69" s="42">
        <v>66</v>
      </c>
      <c r="B69" s="49" t="s">
        <v>173</v>
      </c>
      <c r="C69" s="44" t="s">
        <v>180</v>
      </c>
      <c r="D69" s="51" t="s">
        <v>181</v>
      </c>
      <c r="E69" s="46">
        <v>12</v>
      </c>
      <c r="F69" s="47">
        <v>0</v>
      </c>
      <c r="G69" s="47">
        <v>6</v>
      </c>
      <c r="H69" s="47">
        <v>1</v>
      </c>
      <c r="I69" s="47">
        <v>4</v>
      </c>
      <c r="J69" s="47">
        <v>0</v>
      </c>
      <c r="K69" s="47">
        <v>3</v>
      </c>
      <c r="L69" s="47">
        <v>0</v>
      </c>
      <c r="M69" s="47">
        <v>46</v>
      </c>
      <c r="N69" s="47">
        <v>1</v>
      </c>
      <c r="O69" s="47">
        <v>6</v>
      </c>
      <c r="P69" s="47">
        <v>0</v>
      </c>
      <c r="Q69" s="47">
        <v>0</v>
      </c>
      <c r="R69" s="47">
        <v>0</v>
      </c>
      <c r="S69" s="60">
        <v>5</v>
      </c>
      <c r="T69" s="47">
        <v>0</v>
      </c>
      <c r="U69" s="60">
        <v>0</v>
      </c>
      <c r="V69" s="47">
        <v>0</v>
      </c>
      <c r="W69" s="47">
        <v>47</v>
      </c>
      <c r="X69" s="47">
        <v>3</v>
      </c>
      <c r="Y69" s="65">
        <f t="shared" si="1"/>
        <v>0.0334212840809147</v>
      </c>
      <c r="Z69" s="49" t="s">
        <v>31</v>
      </c>
    </row>
    <row r="70" spans="1:26">
      <c r="A70" s="42">
        <v>67</v>
      </c>
      <c r="B70" s="49" t="s">
        <v>173</v>
      </c>
      <c r="C70" s="44" t="s">
        <v>182</v>
      </c>
      <c r="D70" s="51" t="s">
        <v>183</v>
      </c>
      <c r="E70" s="46">
        <v>0</v>
      </c>
      <c r="F70" s="47">
        <v>0</v>
      </c>
      <c r="G70" s="47">
        <v>2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61</v>
      </c>
      <c r="N70" s="47">
        <v>2</v>
      </c>
      <c r="O70" s="47">
        <v>10</v>
      </c>
      <c r="P70" s="47">
        <v>0</v>
      </c>
      <c r="Q70" s="47">
        <v>0</v>
      </c>
      <c r="R70" s="47">
        <v>0</v>
      </c>
      <c r="S70" s="60">
        <v>6</v>
      </c>
      <c r="T70" s="47">
        <v>0</v>
      </c>
      <c r="U70" s="60">
        <v>0</v>
      </c>
      <c r="V70" s="47">
        <v>0</v>
      </c>
      <c r="W70" s="47">
        <v>55</v>
      </c>
      <c r="X70" s="47">
        <v>3</v>
      </c>
      <c r="Y70" s="65">
        <f t="shared" si="1"/>
        <v>0.0329297820823245</v>
      </c>
      <c r="Z70" s="49" t="s">
        <v>56</v>
      </c>
    </row>
    <row r="71" spans="1:26">
      <c r="A71" s="42">
        <v>68</v>
      </c>
      <c r="B71" s="49" t="s">
        <v>184</v>
      </c>
      <c r="C71" s="44" t="s">
        <v>185</v>
      </c>
      <c r="D71" s="51" t="s">
        <v>186</v>
      </c>
      <c r="E71" s="46">
        <v>6</v>
      </c>
      <c r="F71" s="47">
        <v>0</v>
      </c>
      <c r="G71" s="47">
        <v>0</v>
      </c>
      <c r="H71" s="47">
        <v>0</v>
      </c>
      <c r="I71" s="47">
        <v>2</v>
      </c>
      <c r="J71" s="47">
        <v>0</v>
      </c>
      <c r="K71" s="47">
        <v>1</v>
      </c>
      <c r="L71" s="47">
        <v>0</v>
      </c>
      <c r="M71" s="47">
        <v>21</v>
      </c>
      <c r="N71" s="47">
        <v>0</v>
      </c>
      <c r="O71" s="47">
        <v>4</v>
      </c>
      <c r="P71" s="47">
        <v>1</v>
      </c>
      <c r="Q71" s="47">
        <v>0</v>
      </c>
      <c r="R71" s="47">
        <v>0</v>
      </c>
      <c r="S71" s="60">
        <v>2</v>
      </c>
      <c r="T71" s="47">
        <v>0</v>
      </c>
      <c r="U71" s="60">
        <v>0</v>
      </c>
      <c r="V71" s="47">
        <v>0</v>
      </c>
      <c r="W71" s="47">
        <v>16</v>
      </c>
      <c r="X71" s="47">
        <v>2</v>
      </c>
      <c r="Y71" s="65">
        <f t="shared" si="1"/>
        <v>0.0364025695931478</v>
      </c>
      <c r="Z71" s="49" t="s">
        <v>56</v>
      </c>
    </row>
    <row r="72" spans="1:26">
      <c r="A72" s="42">
        <v>69</v>
      </c>
      <c r="B72" s="49" t="s">
        <v>184</v>
      </c>
      <c r="C72" s="44" t="s">
        <v>187</v>
      </c>
      <c r="D72" s="50" t="s">
        <v>188</v>
      </c>
      <c r="E72" s="46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17</v>
      </c>
      <c r="N72" s="47">
        <v>0</v>
      </c>
      <c r="O72" s="47">
        <v>6</v>
      </c>
      <c r="P72" s="47">
        <v>0</v>
      </c>
      <c r="Q72" s="47">
        <v>0</v>
      </c>
      <c r="R72" s="47">
        <v>0</v>
      </c>
      <c r="S72" s="60">
        <v>3</v>
      </c>
      <c r="T72" s="47">
        <v>0</v>
      </c>
      <c r="U72" s="60">
        <v>0</v>
      </c>
      <c r="V72" s="47">
        <v>0</v>
      </c>
      <c r="W72" s="47">
        <v>20</v>
      </c>
      <c r="X72" s="47">
        <v>2</v>
      </c>
      <c r="Y72" s="65">
        <f t="shared" si="1"/>
        <v>0.0290697674418605</v>
      </c>
      <c r="Z72" s="49" t="s">
        <v>31</v>
      </c>
    </row>
    <row r="73" spans="1:26">
      <c r="A73" s="42">
        <v>70</v>
      </c>
      <c r="B73" s="49" t="s">
        <v>184</v>
      </c>
      <c r="C73" s="44" t="s">
        <v>189</v>
      </c>
      <c r="D73" s="50" t="s">
        <v>190</v>
      </c>
      <c r="E73" s="46">
        <v>10</v>
      </c>
      <c r="F73" s="47">
        <v>0</v>
      </c>
      <c r="G73" s="47">
        <v>4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46</v>
      </c>
      <c r="N73" s="47">
        <v>1</v>
      </c>
      <c r="O73" s="47">
        <v>10</v>
      </c>
      <c r="P73" s="47">
        <v>1</v>
      </c>
      <c r="Q73" s="47">
        <v>0</v>
      </c>
      <c r="R73" s="47">
        <v>0</v>
      </c>
      <c r="S73" s="60">
        <v>6</v>
      </c>
      <c r="T73" s="47">
        <v>0</v>
      </c>
      <c r="U73" s="60">
        <v>0</v>
      </c>
      <c r="V73" s="47">
        <v>0</v>
      </c>
      <c r="W73" s="47">
        <v>46</v>
      </c>
      <c r="X73" s="47">
        <v>7</v>
      </c>
      <c r="Y73" s="65">
        <f t="shared" si="1"/>
        <v>0.0491881566380134</v>
      </c>
      <c r="Z73" s="49" t="s">
        <v>56</v>
      </c>
    </row>
    <row r="74" spans="1:26">
      <c r="A74" s="42">
        <v>71</v>
      </c>
      <c r="B74" s="49" t="s">
        <v>184</v>
      </c>
      <c r="C74" s="44" t="s">
        <v>191</v>
      </c>
      <c r="D74" s="50" t="s">
        <v>192</v>
      </c>
      <c r="E74" s="46">
        <v>8</v>
      </c>
      <c r="F74" s="47">
        <v>0</v>
      </c>
      <c r="G74" s="47">
        <v>2</v>
      </c>
      <c r="H74" s="47">
        <v>0</v>
      </c>
      <c r="I74" s="47">
        <v>0</v>
      </c>
      <c r="J74" s="47">
        <v>0</v>
      </c>
      <c r="K74" s="47">
        <v>2</v>
      </c>
      <c r="L74" s="47">
        <v>0</v>
      </c>
      <c r="M74" s="47">
        <v>82</v>
      </c>
      <c r="N74" s="47">
        <v>3</v>
      </c>
      <c r="O74" s="47">
        <v>14</v>
      </c>
      <c r="P74" s="47">
        <v>1</v>
      </c>
      <c r="Q74" s="47">
        <v>0</v>
      </c>
      <c r="R74" s="47">
        <v>0</v>
      </c>
      <c r="S74" s="60">
        <v>3</v>
      </c>
      <c r="T74" s="47">
        <v>0</v>
      </c>
      <c r="U74" s="60">
        <v>0</v>
      </c>
      <c r="V74" s="47">
        <v>0</v>
      </c>
      <c r="W74" s="47">
        <v>86</v>
      </c>
      <c r="X74" s="47">
        <v>8</v>
      </c>
      <c r="Y74" s="65">
        <f t="shared" si="1"/>
        <v>0.0492337789370721</v>
      </c>
      <c r="Z74" s="49" t="s">
        <v>56</v>
      </c>
    </row>
    <row r="75" spans="1:26">
      <c r="A75" s="42">
        <v>72</v>
      </c>
      <c r="B75" s="49" t="s">
        <v>193</v>
      </c>
      <c r="C75" s="44" t="s">
        <v>194</v>
      </c>
      <c r="D75" s="50" t="s">
        <v>195</v>
      </c>
      <c r="E75" s="46">
        <v>0</v>
      </c>
      <c r="F75" s="47">
        <v>0</v>
      </c>
      <c r="G75" s="47">
        <v>2</v>
      </c>
      <c r="H75" s="47">
        <v>0</v>
      </c>
      <c r="I75" s="47">
        <v>0</v>
      </c>
      <c r="J75" s="47">
        <v>0</v>
      </c>
      <c r="K75" s="47">
        <v>2</v>
      </c>
      <c r="L75" s="47">
        <v>0</v>
      </c>
      <c r="M75" s="47">
        <v>45</v>
      </c>
      <c r="N75" s="47">
        <v>1</v>
      </c>
      <c r="O75" s="47">
        <v>6</v>
      </c>
      <c r="P75" s="47">
        <v>1</v>
      </c>
      <c r="Q75" s="47">
        <v>0</v>
      </c>
      <c r="R75" s="47">
        <v>0</v>
      </c>
      <c r="S75" s="60">
        <v>4</v>
      </c>
      <c r="T75" s="47">
        <v>0</v>
      </c>
      <c r="U75" s="60">
        <v>0</v>
      </c>
      <c r="V75" s="47">
        <v>0</v>
      </c>
      <c r="W75" s="47">
        <v>55</v>
      </c>
      <c r="X75" s="47">
        <v>2</v>
      </c>
      <c r="Y75" s="65">
        <f t="shared" si="1"/>
        <v>0.0313795145056246</v>
      </c>
      <c r="Z75" s="49" t="s">
        <v>31</v>
      </c>
    </row>
    <row r="76" spans="1:26">
      <c r="A76" s="42">
        <v>73</v>
      </c>
      <c r="B76" s="49" t="s">
        <v>193</v>
      </c>
      <c r="C76" s="44" t="s">
        <v>196</v>
      </c>
      <c r="D76" s="50" t="s">
        <v>197</v>
      </c>
      <c r="E76" s="46">
        <v>12</v>
      </c>
      <c r="F76" s="47">
        <v>1</v>
      </c>
      <c r="G76" s="47">
        <v>6</v>
      </c>
      <c r="H76" s="47">
        <v>0</v>
      </c>
      <c r="I76" s="47">
        <v>0</v>
      </c>
      <c r="J76" s="47">
        <v>0</v>
      </c>
      <c r="K76" s="47">
        <v>2</v>
      </c>
      <c r="L76" s="47">
        <v>0</v>
      </c>
      <c r="M76" s="47">
        <v>81</v>
      </c>
      <c r="N76" s="47">
        <v>2</v>
      </c>
      <c r="O76" s="47">
        <v>14</v>
      </c>
      <c r="P76" s="47">
        <v>0</v>
      </c>
      <c r="Q76" s="47">
        <v>0</v>
      </c>
      <c r="R76" s="47">
        <v>0</v>
      </c>
      <c r="S76" s="60">
        <v>3</v>
      </c>
      <c r="T76" s="47">
        <v>0</v>
      </c>
      <c r="U76" s="60">
        <v>0</v>
      </c>
      <c r="V76" s="47">
        <v>0</v>
      </c>
      <c r="W76" s="47">
        <v>66</v>
      </c>
      <c r="X76" s="47">
        <v>3</v>
      </c>
      <c r="Y76" s="65">
        <f t="shared" si="1"/>
        <v>0.0332687338501292</v>
      </c>
      <c r="Z76" s="49" t="s">
        <v>31</v>
      </c>
    </row>
    <row r="77" spans="1:26">
      <c r="A77" s="42">
        <v>74</v>
      </c>
      <c r="B77" s="49" t="s">
        <v>193</v>
      </c>
      <c r="C77" s="44" t="s">
        <v>198</v>
      </c>
      <c r="D77" s="50" t="s">
        <v>199</v>
      </c>
      <c r="E77" s="46">
        <v>18</v>
      </c>
      <c r="F77" s="47">
        <v>1</v>
      </c>
      <c r="G77" s="47">
        <v>6</v>
      </c>
      <c r="H77" s="47">
        <v>1</v>
      </c>
      <c r="I77" s="47">
        <v>0</v>
      </c>
      <c r="J77" s="47">
        <v>0</v>
      </c>
      <c r="K77" s="47">
        <v>3</v>
      </c>
      <c r="L77" s="47">
        <v>0</v>
      </c>
      <c r="M77" s="47">
        <v>60</v>
      </c>
      <c r="N77" s="47">
        <v>1</v>
      </c>
      <c r="O77" s="47">
        <v>14</v>
      </c>
      <c r="P77" s="47">
        <v>0</v>
      </c>
      <c r="Q77" s="47">
        <v>0</v>
      </c>
      <c r="R77" s="47">
        <v>0</v>
      </c>
      <c r="S77" s="60">
        <v>7</v>
      </c>
      <c r="T77" s="47">
        <v>0</v>
      </c>
      <c r="U77" s="60">
        <v>0</v>
      </c>
      <c r="V77" s="47">
        <v>0</v>
      </c>
      <c r="W77" s="47">
        <v>70</v>
      </c>
      <c r="X77" s="47">
        <v>4</v>
      </c>
      <c r="Y77" s="65">
        <f t="shared" si="1"/>
        <v>0.0393623942745608</v>
      </c>
      <c r="Z77" s="49" t="s">
        <v>31</v>
      </c>
    </row>
    <row r="78" spans="1:26">
      <c r="A78" s="42">
        <v>75</v>
      </c>
      <c r="B78" s="49" t="s">
        <v>193</v>
      </c>
      <c r="C78" s="44" t="s">
        <v>200</v>
      </c>
      <c r="D78" s="50" t="s">
        <v>201</v>
      </c>
      <c r="E78" s="46">
        <v>0</v>
      </c>
      <c r="F78" s="47">
        <v>0</v>
      </c>
      <c r="G78" s="47">
        <v>2</v>
      </c>
      <c r="H78" s="47">
        <v>0</v>
      </c>
      <c r="I78" s="47">
        <v>0</v>
      </c>
      <c r="J78" s="47">
        <v>0</v>
      </c>
      <c r="K78" s="47">
        <v>2</v>
      </c>
      <c r="L78" s="47">
        <v>0</v>
      </c>
      <c r="M78" s="47">
        <v>61</v>
      </c>
      <c r="N78" s="47">
        <v>0</v>
      </c>
      <c r="O78" s="47">
        <v>12</v>
      </c>
      <c r="P78" s="47">
        <v>1</v>
      </c>
      <c r="Q78" s="47">
        <v>0</v>
      </c>
      <c r="R78" s="47">
        <v>0</v>
      </c>
      <c r="S78" s="60">
        <v>3</v>
      </c>
      <c r="T78" s="47">
        <v>0</v>
      </c>
      <c r="U78" s="60">
        <v>0</v>
      </c>
      <c r="V78" s="47">
        <v>0</v>
      </c>
      <c r="W78" s="47">
        <v>51</v>
      </c>
      <c r="X78" s="47">
        <v>3</v>
      </c>
      <c r="Y78" s="65">
        <f t="shared" si="1"/>
        <v>0.0218905472636816</v>
      </c>
      <c r="Z78" s="49" t="s">
        <v>31</v>
      </c>
    </row>
    <row r="79" spans="1:26">
      <c r="A79" s="42">
        <v>76</v>
      </c>
      <c r="B79" s="49" t="s">
        <v>193</v>
      </c>
      <c r="C79" s="44" t="s">
        <v>202</v>
      </c>
      <c r="D79" s="50" t="s">
        <v>203</v>
      </c>
      <c r="E79" s="46">
        <v>12</v>
      </c>
      <c r="F79" s="47">
        <v>0</v>
      </c>
      <c r="G79" s="47">
        <v>4</v>
      </c>
      <c r="H79" s="47">
        <v>0</v>
      </c>
      <c r="I79" s="47">
        <v>0</v>
      </c>
      <c r="J79" s="47">
        <v>0</v>
      </c>
      <c r="K79" s="47">
        <v>2</v>
      </c>
      <c r="L79" s="47">
        <v>0</v>
      </c>
      <c r="M79" s="47">
        <v>45</v>
      </c>
      <c r="N79" s="47">
        <v>1</v>
      </c>
      <c r="O79" s="47">
        <v>10</v>
      </c>
      <c r="P79" s="47">
        <v>0</v>
      </c>
      <c r="Q79" s="47">
        <v>0</v>
      </c>
      <c r="R79" s="47">
        <v>0</v>
      </c>
      <c r="S79" s="60">
        <v>6</v>
      </c>
      <c r="T79" s="47">
        <v>0</v>
      </c>
      <c r="U79" s="60">
        <v>0</v>
      </c>
      <c r="V79" s="47">
        <v>0</v>
      </c>
      <c r="W79" s="47">
        <v>53</v>
      </c>
      <c r="X79" s="47">
        <v>5</v>
      </c>
      <c r="Y79" s="65">
        <f t="shared" si="1"/>
        <v>0.0306258322237017</v>
      </c>
      <c r="Z79" s="49" t="s">
        <v>31</v>
      </c>
    </row>
    <row r="80" spans="1:26">
      <c r="A80" s="42">
        <v>77</v>
      </c>
      <c r="B80" s="49" t="s">
        <v>193</v>
      </c>
      <c r="C80" s="44" t="s">
        <v>204</v>
      </c>
      <c r="D80" s="50" t="s">
        <v>205</v>
      </c>
      <c r="E80" s="46">
        <v>18</v>
      </c>
      <c r="F80" s="47">
        <v>0</v>
      </c>
      <c r="G80" s="47">
        <v>6</v>
      </c>
      <c r="H80" s="47">
        <v>1</v>
      </c>
      <c r="I80" s="47">
        <v>0</v>
      </c>
      <c r="J80" s="47">
        <v>0</v>
      </c>
      <c r="K80" s="47">
        <v>3</v>
      </c>
      <c r="L80" s="47">
        <v>0</v>
      </c>
      <c r="M80" s="47">
        <v>60</v>
      </c>
      <c r="N80" s="47">
        <v>2</v>
      </c>
      <c r="O80" s="47">
        <v>14</v>
      </c>
      <c r="P80" s="47">
        <v>0</v>
      </c>
      <c r="Q80" s="47">
        <v>0</v>
      </c>
      <c r="R80" s="47">
        <v>0</v>
      </c>
      <c r="S80" s="60">
        <v>7</v>
      </c>
      <c r="T80" s="47">
        <v>0</v>
      </c>
      <c r="U80" s="60">
        <v>0</v>
      </c>
      <c r="V80" s="47">
        <v>0</v>
      </c>
      <c r="W80" s="47">
        <v>70</v>
      </c>
      <c r="X80" s="47">
        <v>3</v>
      </c>
      <c r="Y80" s="65">
        <f t="shared" si="1"/>
        <v>0.0309043591411841</v>
      </c>
      <c r="Z80" s="49" t="s">
        <v>31</v>
      </c>
    </row>
    <row r="81" spans="1:26">
      <c r="A81" s="42">
        <v>78</v>
      </c>
      <c r="B81" s="49" t="s">
        <v>193</v>
      </c>
      <c r="C81" s="44" t="s">
        <v>206</v>
      </c>
      <c r="D81" s="50" t="s">
        <v>207</v>
      </c>
      <c r="E81" s="46">
        <v>20</v>
      </c>
      <c r="F81" s="47">
        <v>0</v>
      </c>
      <c r="G81" s="47">
        <v>14</v>
      </c>
      <c r="H81" s="47">
        <v>1</v>
      </c>
      <c r="I81" s="47">
        <v>2</v>
      </c>
      <c r="J81" s="47">
        <v>0</v>
      </c>
      <c r="K81" s="47">
        <v>4</v>
      </c>
      <c r="L81" s="47">
        <v>0</v>
      </c>
      <c r="M81" s="47">
        <v>81</v>
      </c>
      <c r="N81" s="47">
        <v>1</v>
      </c>
      <c r="O81" s="47">
        <v>14</v>
      </c>
      <c r="P81" s="47">
        <v>0</v>
      </c>
      <c r="Q81" s="47">
        <v>0</v>
      </c>
      <c r="R81" s="47">
        <v>0</v>
      </c>
      <c r="S81" s="60">
        <v>1</v>
      </c>
      <c r="T81" s="47">
        <v>0</v>
      </c>
      <c r="U81" s="60">
        <v>0</v>
      </c>
      <c r="V81" s="47">
        <v>0</v>
      </c>
      <c r="W81" s="47">
        <v>66</v>
      </c>
      <c r="X81" s="47">
        <v>4</v>
      </c>
      <c r="Y81" s="65">
        <f t="shared" si="1"/>
        <v>0.0238095238095238</v>
      </c>
      <c r="Z81" s="49" t="s">
        <v>31</v>
      </c>
    </row>
    <row r="82" spans="1:26">
      <c r="A82" s="42">
        <v>79</v>
      </c>
      <c r="B82" s="49" t="s">
        <v>193</v>
      </c>
      <c r="C82" s="44" t="s">
        <v>208</v>
      </c>
      <c r="D82" s="50" t="s">
        <v>209</v>
      </c>
      <c r="E82" s="46">
        <v>12</v>
      </c>
      <c r="F82" s="47">
        <v>1</v>
      </c>
      <c r="G82" s="47">
        <v>4</v>
      </c>
      <c r="H82" s="47">
        <v>1</v>
      </c>
      <c r="I82" s="47">
        <v>0</v>
      </c>
      <c r="J82" s="47">
        <v>0</v>
      </c>
      <c r="K82" s="47">
        <v>2</v>
      </c>
      <c r="L82" s="47">
        <v>0</v>
      </c>
      <c r="M82" s="47">
        <v>45</v>
      </c>
      <c r="N82" s="47">
        <v>0</v>
      </c>
      <c r="O82" s="47">
        <v>10</v>
      </c>
      <c r="P82" s="47">
        <v>1</v>
      </c>
      <c r="Q82" s="47">
        <v>0</v>
      </c>
      <c r="R82" s="47">
        <v>0</v>
      </c>
      <c r="S82" s="60">
        <v>6</v>
      </c>
      <c r="T82" s="47">
        <v>0</v>
      </c>
      <c r="U82" s="60">
        <v>0</v>
      </c>
      <c r="V82" s="47">
        <v>0</v>
      </c>
      <c r="W82" s="47">
        <v>53</v>
      </c>
      <c r="X82" s="47">
        <v>3</v>
      </c>
      <c r="Y82" s="65">
        <f t="shared" si="1"/>
        <v>0.0470483799378606</v>
      </c>
      <c r="Z82" s="49" t="s">
        <v>31</v>
      </c>
    </row>
    <row r="83" spans="1:26">
      <c r="A83" s="42">
        <v>80</v>
      </c>
      <c r="B83" s="49" t="s">
        <v>193</v>
      </c>
      <c r="C83" s="44" t="s">
        <v>210</v>
      </c>
      <c r="D83" s="50" t="s">
        <v>211</v>
      </c>
      <c r="E83" s="46">
        <v>20</v>
      </c>
      <c r="F83" s="47">
        <v>1</v>
      </c>
      <c r="G83" s="47">
        <v>8</v>
      </c>
      <c r="H83" s="47">
        <v>1</v>
      </c>
      <c r="I83" s="47">
        <v>0</v>
      </c>
      <c r="J83" s="47">
        <v>0</v>
      </c>
      <c r="K83" s="47">
        <v>3</v>
      </c>
      <c r="L83" s="47">
        <v>0</v>
      </c>
      <c r="M83" s="47">
        <v>87</v>
      </c>
      <c r="N83" s="47">
        <v>2</v>
      </c>
      <c r="O83" s="47">
        <v>14</v>
      </c>
      <c r="P83" s="47">
        <v>1</v>
      </c>
      <c r="Q83" s="47">
        <v>0</v>
      </c>
      <c r="R83" s="47">
        <v>0</v>
      </c>
      <c r="S83" s="60">
        <v>2</v>
      </c>
      <c r="T83" s="47">
        <v>0</v>
      </c>
      <c r="U83" s="60">
        <v>0</v>
      </c>
      <c r="V83" s="47">
        <v>0</v>
      </c>
      <c r="W83" s="47">
        <v>66</v>
      </c>
      <c r="X83" s="47">
        <v>3</v>
      </c>
      <c r="Y83" s="65">
        <f t="shared" si="1"/>
        <v>0.0407239819004525</v>
      </c>
      <c r="Z83" s="49" t="s">
        <v>31</v>
      </c>
    </row>
    <row r="84" spans="1:26">
      <c r="A84" s="42">
        <v>81</v>
      </c>
      <c r="B84" s="49" t="s">
        <v>193</v>
      </c>
      <c r="C84" s="44" t="s">
        <v>212</v>
      </c>
      <c r="D84" s="50" t="s">
        <v>213</v>
      </c>
      <c r="E84" s="46">
        <v>12</v>
      </c>
      <c r="F84" s="47">
        <v>0</v>
      </c>
      <c r="G84" s="47">
        <v>4</v>
      </c>
      <c r="H84" s="47">
        <v>0</v>
      </c>
      <c r="I84" s="47">
        <v>0</v>
      </c>
      <c r="J84" s="47">
        <v>0</v>
      </c>
      <c r="K84" s="47">
        <v>2</v>
      </c>
      <c r="L84" s="47">
        <v>0</v>
      </c>
      <c r="M84" s="47">
        <v>45</v>
      </c>
      <c r="N84" s="47">
        <v>1</v>
      </c>
      <c r="O84" s="47">
        <v>10</v>
      </c>
      <c r="P84" s="47">
        <v>0</v>
      </c>
      <c r="Q84" s="47">
        <v>0</v>
      </c>
      <c r="R84" s="47">
        <v>0</v>
      </c>
      <c r="S84" s="60">
        <v>6</v>
      </c>
      <c r="T84" s="47">
        <v>0</v>
      </c>
      <c r="U84" s="60">
        <v>0</v>
      </c>
      <c r="V84" s="47">
        <v>0</v>
      </c>
      <c r="W84" s="47">
        <v>53</v>
      </c>
      <c r="X84" s="47">
        <v>4</v>
      </c>
      <c r="Y84" s="65">
        <f t="shared" si="1"/>
        <v>0.0261873058144696</v>
      </c>
      <c r="Z84" s="49" t="s">
        <v>31</v>
      </c>
    </row>
    <row r="85" spans="1:26">
      <c r="A85" s="42">
        <v>82</v>
      </c>
      <c r="B85" s="49" t="s">
        <v>193</v>
      </c>
      <c r="C85" s="44" t="s">
        <v>214</v>
      </c>
      <c r="D85" s="50" t="s">
        <v>215</v>
      </c>
      <c r="E85" s="46">
        <v>18</v>
      </c>
      <c r="F85" s="47">
        <v>0</v>
      </c>
      <c r="G85" s="47">
        <v>6</v>
      </c>
      <c r="H85" s="47">
        <v>1</v>
      </c>
      <c r="I85" s="47">
        <v>0</v>
      </c>
      <c r="J85" s="47">
        <v>0</v>
      </c>
      <c r="K85" s="47">
        <v>3</v>
      </c>
      <c r="L85" s="47">
        <v>0</v>
      </c>
      <c r="M85" s="47">
        <v>60</v>
      </c>
      <c r="N85" s="47">
        <v>1</v>
      </c>
      <c r="O85" s="47">
        <v>14</v>
      </c>
      <c r="P85" s="47">
        <v>0</v>
      </c>
      <c r="Q85" s="47">
        <v>0</v>
      </c>
      <c r="R85" s="47">
        <v>0</v>
      </c>
      <c r="S85" s="60">
        <v>7</v>
      </c>
      <c r="T85" s="47">
        <v>0</v>
      </c>
      <c r="U85" s="60">
        <v>0</v>
      </c>
      <c r="V85" s="47">
        <v>0</v>
      </c>
      <c r="W85" s="47">
        <v>68</v>
      </c>
      <c r="X85" s="47">
        <v>5</v>
      </c>
      <c r="Y85" s="65">
        <f t="shared" si="1"/>
        <v>0.031434184675835</v>
      </c>
      <c r="Z85" s="49" t="s">
        <v>31</v>
      </c>
    </row>
    <row r="86" spans="1:26">
      <c r="A86" s="42">
        <v>83</v>
      </c>
      <c r="B86" s="49" t="s">
        <v>193</v>
      </c>
      <c r="C86" s="44" t="s">
        <v>216</v>
      </c>
      <c r="D86" s="50" t="s">
        <v>217</v>
      </c>
      <c r="E86" s="46">
        <v>18</v>
      </c>
      <c r="F86" s="47">
        <v>0</v>
      </c>
      <c r="G86" s="47">
        <v>6</v>
      </c>
      <c r="H86" s="47">
        <v>0</v>
      </c>
      <c r="I86" s="47">
        <v>0</v>
      </c>
      <c r="J86" s="47">
        <v>0</v>
      </c>
      <c r="K86" s="47">
        <v>3</v>
      </c>
      <c r="L86" s="47">
        <v>0</v>
      </c>
      <c r="M86" s="47">
        <v>60</v>
      </c>
      <c r="N86" s="47">
        <v>2</v>
      </c>
      <c r="O86" s="47">
        <v>14</v>
      </c>
      <c r="P86" s="47">
        <v>0</v>
      </c>
      <c r="Q86" s="47">
        <v>0</v>
      </c>
      <c r="R86" s="47">
        <v>0</v>
      </c>
      <c r="S86" s="60">
        <v>7</v>
      </c>
      <c r="T86" s="47">
        <v>0</v>
      </c>
      <c r="U86" s="60">
        <v>0</v>
      </c>
      <c r="V86" s="47">
        <v>0</v>
      </c>
      <c r="W86" s="47">
        <v>70</v>
      </c>
      <c r="X86" s="47">
        <v>6</v>
      </c>
      <c r="Y86" s="65">
        <f t="shared" si="1"/>
        <v>0.0318802862719584</v>
      </c>
      <c r="Z86" s="49" t="s">
        <v>31</v>
      </c>
    </row>
    <row r="87" spans="1:26">
      <c r="A87" s="42">
        <v>84</v>
      </c>
      <c r="B87" s="71" t="s">
        <v>218</v>
      </c>
      <c r="C87" s="44" t="s">
        <v>219</v>
      </c>
      <c r="D87" s="50" t="s">
        <v>220</v>
      </c>
      <c r="E87" s="46">
        <v>22</v>
      </c>
      <c r="F87" s="47">
        <v>0</v>
      </c>
      <c r="G87" s="47">
        <v>4</v>
      </c>
      <c r="H87" s="47">
        <v>1</v>
      </c>
      <c r="I87" s="47">
        <v>4</v>
      </c>
      <c r="J87" s="47">
        <v>1</v>
      </c>
      <c r="K87" s="47">
        <v>4</v>
      </c>
      <c r="L87" s="47">
        <v>0</v>
      </c>
      <c r="M87" s="47">
        <v>45</v>
      </c>
      <c r="N87" s="47">
        <v>0</v>
      </c>
      <c r="O87" s="47">
        <v>10</v>
      </c>
      <c r="P87" s="47">
        <v>1</v>
      </c>
      <c r="Q87" s="47">
        <v>0</v>
      </c>
      <c r="R87" s="47">
        <v>0</v>
      </c>
      <c r="S87" s="60">
        <v>6</v>
      </c>
      <c r="T87" s="47">
        <v>0</v>
      </c>
      <c r="U87" s="60">
        <v>0</v>
      </c>
      <c r="V87" s="47">
        <v>0</v>
      </c>
      <c r="W87" s="47">
        <v>45</v>
      </c>
      <c r="X87" s="47">
        <v>4</v>
      </c>
      <c r="Y87" s="65">
        <f t="shared" ref="Y87:Y121" si="2">(3.5*F87+2.7*H87+1.8*J87+2.7*T87+1.9*L87+1.9*N87+1.4*P87+R87+V87+X87)/(3.5*E87+2.7*G87+1.8*I87+2.7*S87+1.9*K87+1.9*M87+1.4*O87+Q87+U87+W87)</f>
        <v>0.0375996961640714</v>
      </c>
      <c r="Z87" s="43" t="s">
        <v>31</v>
      </c>
    </row>
    <row r="88" spans="1:26">
      <c r="A88" s="42">
        <v>85</v>
      </c>
      <c r="B88" s="71" t="s">
        <v>218</v>
      </c>
      <c r="C88" s="44" t="s">
        <v>221</v>
      </c>
      <c r="D88" s="50" t="s">
        <v>222</v>
      </c>
      <c r="E88" s="46">
        <v>0</v>
      </c>
      <c r="F88" s="47">
        <v>0</v>
      </c>
      <c r="G88" s="47">
        <v>2</v>
      </c>
      <c r="H88" s="47">
        <v>0</v>
      </c>
      <c r="I88" s="47">
        <v>0</v>
      </c>
      <c r="J88" s="47">
        <v>0</v>
      </c>
      <c r="K88" s="47">
        <v>2</v>
      </c>
      <c r="L88" s="47">
        <v>0</v>
      </c>
      <c r="M88" s="47">
        <v>44</v>
      </c>
      <c r="N88" s="47">
        <v>2</v>
      </c>
      <c r="O88" s="47">
        <v>8</v>
      </c>
      <c r="P88" s="47">
        <v>0</v>
      </c>
      <c r="Q88" s="47">
        <v>0</v>
      </c>
      <c r="R88" s="47">
        <v>0</v>
      </c>
      <c r="S88" s="60">
        <v>18</v>
      </c>
      <c r="T88" s="47">
        <v>0</v>
      </c>
      <c r="U88" s="61">
        <v>4</v>
      </c>
      <c r="V88" s="47">
        <v>0</v>
      </c>
      <c r="W88" s="47">
        <v>43</v>
      </c>
      <c r="X88" s="47">
        <v>3</v>
      </c>
      <c r="Y88" s="65">
        <f t="shared" si="2"/>
        <v>0.0340681362725451</v>
      </c>
      <c r="Z88" s="43" t="s">
        <v>31</v>
      </c>
    </row>
    <row r="89" spans="1:26">
      <c r="A89" s="42">
        <v>86</v>
      </c>
      <c r="B89" s="71" t="s">
        <v>223</v>
      </c>
      <c r="C89" s="44" t="s">
        <v>224</v>
      </c>
      <c r="D89" s="50" t="s">
        <v>225</v>
      </c>
      <c r="E89" s="46">
        <v>9</v>
      </c>
      <c r="F89" s="47">
        <v>0</v>
      </c>
      <c r="G89" s="47">
        <v>6</v>
      </c>
      <c r="H89" s="47">
        <v>0</v>
      </c>
      <c r="I89" s="47">
        <v>0</v>
      </c>
      <c r="J89" s="47">
        <v>0</v>
      </c>
      <c r="K89" s="47">
        <v>3</v>
      </c>
      <c r="L89" s="47">
        <v>0</v>
      </c>
      <c r="M89" s="47">
        <v>90</v>
      </c>
      <c r="N89" s="47">
        <v>2</v>
      </c>
      <c r="O89" s="47">
        <v>14</v>
      </c>
      <c r="P89" s="47">
        <v>1</v>
      </c>
      <c r="Q89" s="47">
        <v>0</v>
      </c>
      <c r="R89" s="47">
        <v>0</v>
      </c>
      <c r="S89" s="60">
        <v>5</v>
      </c>
      <c r="T89" s="47">
        <v>0</v>
      </c>
      <c r="U89" s="60">
        <v>0</v>
      </c>
      <c r="V89" s="47">
        <v>0</v>
      </c>
      <c r="W89" s="47">
        <v>72</v>
      </c>
      <c r="X89" s="47">
        <v>3</v>
      </c>
      <c r="Y89" s="65">
        <f t="shared" si="2"/>
        <v>0.024886191198786</v>
      </c>
      <c r="Z89" s="43" t="s">
        <v>31</v>
      </c>
    </row>
    <row r="90" spans="1:26">
      <c r="A90" s="42">
        <v>87</v>
      </c>
      <c r="B90" s="71" t="s">
        <v>223</v>
      </c>
      <c r="C90" s="44" t="s">
        <v>226</v>
      </c>
      <c r="D90" s="50" t="s">
        <v>227</v>
      </c>
      <c r="E90" s="46">
        <v>16</v>
      </c>
      <c r="F90" s="47">
        <v>0</v>
      </c>
      <c r="G90" s="47">
        <v>4</v>
      </c>
      <c r="H90" s="47">
        <v>1</v>
      </c>
      <c r="I90" s="47">
        <v>0</v>
      </c>
      <c r="J90" s="47">
        <v>0</v>
      </c>
      <c r="K90" s="47">
        <v>2</v>
      </c>
      <c r="L90" s="47">
        <v>0</v>
      </c>
      <c r="M90" s="47">
        <v>61</v>
      </c>
      <c r="N90" s="47">
        <v>1</v>
      </c>
      <c r="O90" s="47">
        <v>10</v>
      </c>
      <c r="P90" s="47">
        <v>0</v>
      </c>
      <c r="Q90" s="47">
        <v>0</v>
      </c>
      <c r="R90" s="47">
        <v>0</v>
      </c>
      <c r="S90" s="60">
        <v>2</v>
      </c>
      <c r="T90" s="47">
        <v>0</v>
      </c>
      <c r="U90" s="60">
        <v>0</v>
      </c>
      <c r="V90" s="47">
        <v>0</v>
      </c>
      <c r="W90" s="47">
        <v>50</v>
      </c>
      <c r="X90" s="47">
        <v>4</v>
      </c>
      <c r="Y90" s="65">
        <f t="shared" si="2"/>
        <v>0.0336068776865963</v>
      </c>
      <c r="Z90" s="43" t="s">
        <v>31</v>
      </c>
    </row>
    <row r="91" spans="1:26">
      <c r="A91" s="42">
        <v>88</v>
      </c>
      <c r="B91" s="71" t="s">
        <v>223</v>
      </c>
      <c r="C91" s="44" t="s">
        <v>228</v>
      </c>
      <c r="D91" s="50" t="s">
        <v>229</v>
      </c>
      <c r="E91" s="46">
        <v>14</v>
      </c>
      <c r="F91" s="47">
        <v>0</v>
      </c>
      <c r="G91" s="47">
        <v>4</v>
      </c>
      <c r="H91" s="47">
        <v>0</v>
      </c>
      <c r="I91" s="47">
        <v>0</v>
      </c>
      <c r="J91" s="47">
        <v>0</v>
      </c>
      <c r="K91" s="47">
        <v>2</v>
      </c>
      <c r="L91" s="47">
        <v>0</v>
      </c>
      <c r="M91" s="47">
        <v>45</v>
      </c>
      <c r="N91" s="47">
        <v>1</v>
      </c>
      <c r="O91" s="47">
        <v>6</v>
      </c>
      <c r="P91" s="47">
        <v>0</v>
      </c>
      <c r="Q91" s="47">
        <v>0</v>
      </c>
      <c r="R91" s="47">
        <v>0</v>
      </c>
      <c r="S91" s="60">
        <v>2</v>
      </c>
      <c r="T91" s="47">
        <v>0</v>
      </c>
      <c r="U91" s="60">
        <v>0</v>
      </c>
      <c r="V91" s="47">
        <v>0</v>
      </c>
      <c r="W91" s="47">
        <v>54</v>
      </c>
      <c r="X91" s="47">
        <v>3</v>
      </c>
      <c r="Y91" s="65">
        <f t="shared" si="2"/>
        <v>0.0225910557860765</v>
      </c>
      <c r="Z91" s="43" t="s">
        <v>31</v>
      </c>
    </row>
    <row r="92" spans="1:26">
      <c r="A92" s="42">
        <v>89</v>
      </c>
      <c r="B92" s="71" t="s">
        <v>223</v>
      </c>
      <c r="C92" s="44" t="s">
        <v>230</v>
      </c>
      <c r="D92" s="50" t="s">
        <v>231</v>
      </c>
      <c r="E92" s="46">
        <v>22</v>
      </c>
      <c r="F92" s="47">
        <v>1</v>
      </c>
      <c r="G92" s="47">
        <v>4</v>
      </c>
      <c r="H92" s="47">
        <v>1</v>
      </c>
      <c r="I92" s="47">
        <v>2</v>
      </c>
      <c r="J92" s="47">
        <v>0</v>
      </c>
      <c r="K92" s="47">
        <v>3</v>
      </c>
      <c r="L92" s="47">
        <v>0</v>
      </c>
      <c r="M92" s="47">
        <v>59</v>
      </c>
      <c r="N92" s="47">
        <v>2</v>
      </c>
      <c r="O92" s="47">
        <v>10</v>
      </c>
      <c r="P92" s="47">
        <v>0</v>
      </c>
      <c r="Q92" s="47">
        <v>0</v>
      </c>
      <c r="R92" s="47">
        <v>0</v>
      </c>
      <c r="S92" s="60">
        <v>6</v>
      </c>
      <c r="T92" s="47">
        <v>0</v>
      </c>
      <c r="U92" s="60">
        <v>0</v>
      </c>
      <c r="V92" s="47">
        <v>0</v>
      </c>
      <c r="W92" s="47">
        <v>55</v>
      </c>
      <c r="X92" s="47">
        <v>4</v>
      </c>
      <c r="Y92" s="65">
        <f t="shared" si="2"/>
        <v>0.047554347826087</v>
      </c>
      <c r="Z92" s="43" t="s">
        <v>31</v>
      </c>
    </row>
    <row r="93" spans="1:26">
      <c r="A93" s="42">
        <v>90</v>
      </c>
      <c r="B93" s="71" t="s">
        <v>223</v>
      </c>
      <c r="C93" s="44" t="s">
        <v>232</v>
      </c>
      <c r="D93" s="50" t="s">
        <v>233</v>
      </c>
      <c r="E93" s="46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45</v>
      </c>
      <c r="N93" s="47">
        <v>1</v>
      </c>
      <c r="O93" s="47">
        <v>14</v>
      </c>
      <c r="P93" s="47">
        <v>0</v>
      </c>
      <c r="Q93" s="47">
        <v>0</v>
      </c>
      <c r="R93" s="47">
        <v>0</v>
      </c>
      <c r="S93" s="60">
        <v>16</v>
      </c>
      <c r="T93" s="47">
        <v>0</v>
      </c>
      <c r="U93" s="61">
        <v>4</v>
      </c>
      <c r="V93" s="47">
        <v>0</v>
      </c>
      <c r="W93" s="47">
        <v>36</v>
      </c>
      <c r="X93" s="47">
        <v>5</v>
      </c>
      <c r="Y93" s="65">
        <f t="shared" si="2"/>
        <v>0.0366436537440255</v>
      </c>
      <c r="Z93" s="43" t="s">
        <v>31</v>
      </c>
    </row>
    <row r="94" spans="1:27">
      <c r="A94" s="42">
        <v>91</v>
      </c>
      <c r="B94" s="71" t="s">
        <v>223</v>
      </c>
      <c r="C94" s="44" t="s">
        <v>234</v>
      </c>
      <c r="D94" s="52" t="s">
        <v>235</v>
      </c>
      <c r="E94" s="46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1</v>
      </c>
      <c r="L94" s="47">
        <v>0</v>
      </c>
      <c r="M94" s="47">
        <v>29</v>
      </c>
      <c r="N94" s="47">
        <v>0</v>
      </c>
      <c r="O94" s="47">
        <v>6</v>
      </c>
      <c r="P94" s="47">
        <v>1</v>
      </c>
      <c r="Q94" s="47">
        <v>0</v>
      </c>
      <c r="R94" s="47">
        <v>0</v>
      </c>
      <c r="S94" s="60">
        <v>3</v>
      </c>
      <c r="T94" s="47">
        <v>0</v>
      </c>
      <c r="U94" s="60">
        <v>4</v>
      </c>
      <c r="V94" s="47">
        <v>0</v>
      </c>
      <c r="W94" s="47">
        <v>46</v>
      </c>
      <c r="X94" s="47">
        <v>3</v>
      </c>
      <c r="Y94" s="65">
        <f t="shared" si="2"/>
        <v>0.0356275303643725</v>
      </c>
      <c r="Z94" s="43" t="s">
        <v>31</v>
      </c>
      <c r="AA94" s="37" t="s">
        <v>68</v>
      </c>
    </row>
    <row r="95" spans="1:26">
      <c r="A95" s="42">
        <v>92</v>
      </c>
      <c r="B95" s="71" t="s">
        <v>236</v>
      </c>
      <c r="C95" s="44" t="s">
        <v>237</v>
      </c>
      <c r="D95" s="50" t="s">
        <v>238</v>
      </c>
      <c r="E95" s="46">
        <v>14</v>
      </c>
      <c r="F95" s="47">
        <v>0</v>
      </c>
      <c r="G95" s="47">
        <v>6</v>
      </c>
      <c r="H95" s="47">
        <v>0</v>
      </c>
      <c r="I95" s="47">
        <v>0</v>
      </c>
      <c r="J95" s="47">
        <v>0</v>
      </c>
      <c r="K95" s="47">
        <v>2</v>
      </c>
      <c r="L95" s="47">
        <v>0</v>
      </c>
      <c r="M95" s="47">
        <v>37</v>
      </c>
      <c r="N95" s="47">
        <v>1</v>
      </c>
      <c r="O95" s="47">
        <v>6</v>
      </c>
      <c r="P95" s="47">
        <v>0</v>
      </c>
      <c r="Q95" s="47">
        <v>0</v>
      </c>
      <c r="R95" s="47">
        <v>0</v>
      </c>
      <c r="S95" s="60">
        <v>2</v>
      </c>
      <c r="T95" s="47">
        <v>0</v>
      </c>
      <c r="U95" s="60">
        <v>0</v>
      </c>
      <c r="V95" s="47">
        <v>0</v>
      </c>
      <c r="W95" s="47">
        <v>34</v>
      </c>
      <c r="X95" s="47">
        <v>5</v>
      </c>
      <c r="Y95" s="65">
        <f t="shared" si="2"/>
        <v>0.036878674505612</v>
      </c>
      <c r="Z95" s="43" t="s">
        <v>31</v>
      </c>
    </row>
    <row r="96" spans="1:27">
      <c r="A96" s="42">
        <v>93</v>
      </c>
      <c r="B96" s="71" t="s">
        <v>236</v>
      </c>
      <c r="C96" s="44" t="s">
        <v>239</v>
      </c>
      <c r="D96" s="52" t="s">
        <v>240</v>
      </c>
      <c r="E96" s="46">
        <v>25</v>
      </c>
      <c r="F96" s="47">
        <v>0</v>
      </c>
      <c r="G96" s="47">
        <v>2</v>
      </c>
      <c r="H96" s="47">
        <v>0</v>
      </c>
      <c r="I96" s="47">
        <v>2</v>
      </c>
      <c r="J96" s="47">
        <v>0</v>
      </c>
      <c r="K96" s="47">
        <v>3</v>
      </c>
      <c r="L96" s="47">
        <v>0</v>
      </c>
      <c r="M96" s="47">
        <v>59</v>
      </c>
      <c r="N96" s="47">
        <v>1</v>
      </c>
      <c r="O96" s="47">
        <v>10</v>
      </c>
      <c r="P96" s="47">
        <v>1</v>
      </c>
      <c r="Q96" s="47">
        <v>0</v>
      </c>
      <c r="R96" s="47">
        <v>0</v>
      </c>
      <c r="S96" s="60">
        <v>1</v>
      </c>
      <c r="T96" s="47">
        <v>0</v>
      </c>
      <c r="U96" s="60">
        <v>0</v>
      </c>
      <c r="V96" s="47">
        <v>0</v>
      </c>
      <c r="W96" s="47">
        <v>86</v>
      </c>
      <c r="X96" s="47">
        <v>5</v>
      </c>
      <c r="Y96" s="65">
        <f t="shared" si="2"/>
        <v>0.0261829652996845</v>
      </c>
      <c r="Z96" s="43" t="s">
        <v>31</v>
      </c>
      <c r="AA96" s="37" t="s">
        <v>68</v>
      </c>
    </row>
    <row r="97" spans="1:26">
      <c r="A97" s="42">
        <v>94</v>
      </c>
      <c r="B97" s="71" t="s">
        <v>241</v>
      </c>
      <c r="C97" s="44" t="s">
        <v>242</v>
      </c>
      <c r="D97" s="50" t="s">
        <v>243</v>
      </c>
      <c r="E97" s="46">
        <v>16</v>
      </c>
      <c r="F97" s="47">
        <v>0</v>
      </c>
      <c r="G97" s="47">
        <v>2</v>
      </c>
      <c r="H97" s="47">
        <v>0</v>
      </c>
      <c r="I97" s="47">
        <v>2</v>
      </c>
      <c r="J97" s="47">
        <v>0</v>
      </c>
      <c r="K97" s="47">
        <v>2</v>
      </c>
      <c r="L97" s="47">
        <v>0</v>
      </c>
      <c r="M97" s="47">
        <v>38</v>
      </c>
      <c r="N97" s="47">
        <v>1</v>
      </c>
      <c r="O97" s="47">
        <v>6</v>
      </c>
      <c r="P97" s="47">
        <v>1</v>
      </c>
      <c r="Q97" s="47">
        <v>0</v>
      </c>
      <c r="R97" s="47">
        <v>0</v>
      </c>
      <c r="S97" s="60">
        <v>5</v>
      </c>
      <c r="T97" s="47">
        <v>0</v>
      </c>
      <c r="U97" s="60">
        <v>0</v>
      </c>
      <c r="V97" s="47">
        <v>0</v>
      </c>
      <c r="W97" s="47">
        <v>38</v>
      </c>
      <c r="X97" s="47">
        <v>4</v>
      </c>
      <c r="Y97" s="65">
        <f t="shared" si="2"/>
        <v>0.0363364858138377</v>
      </c>
      <c r="Z97" s="43" t="s">
        <v>31</v>
      </c>
    </row>
    <row r="98" spans="1:26">
      <c r="A98" s="42">
        <v>95</v>
      </c>
      <c r="B98" s="71" t="s">
        <v>241</v>
      </c>
      <c r="C98" s="44" t="s">
        <v>244</v>
      </c>
      <c r="D98" s="50" t="s">
        <v>245</v>
      </c>
      <c r="E98" s="46">
        <v>22</v>
      </c>
      <c r="F98" s="47">
        <v>0</v>
      </c>
      <c r="G98" s="47">
        <v>4</v>
      </c>
      <c r="H98" s="47">
        <v>1</v>
      </c>
      <c r="I98" s="47">
        <v>2</v>
      </c>
      <c r="J98" s="47">
        <v>0</v>
      </c>
      <c r="K98" s="47">
        <v>3</v>
      </c>
      <c r="L98" s="47">
        <v>0</v>
      </c>
      <c r="M98" s="47">
        <v>54</v>
      </c>
      <c r="N98" s="47">
        <v>3</v>
      </c>
      <c r="O98" s="47">
        <v>11</v>
      </c>
      <c r="P98" s="47">
        <v>0</v>
      </c>
      <c r="Q98" s="47">
        <v>0</v>
      </c>
      <c r="R98" s="47">
        <v>0</v>
      </c>
      <c r="S98" s="60">
        <v>6</v>
      </c>
      <c r="T98" s="47">
        <v>0</v>
      </c>
      <c r="U98" s="61">
        <v>4</v>
      </c>
      <c r="V98" s="47">
        <v>0</v>
      </c>
      <c r="W98" s="47">
        <v>57</v>
      </c>
      <c r="X98" s="47">
        <v>5</v>
      </c>
      <c r="Y98" s="65">
        <f t="shared" si="2"/>
        <v>0.0458433116660965</v>
      </c>
      <c r="Z98" s="43" t="s">
        <v>31</v>
      </c>
    </row>
    <row r="99" spans="1:26">
      <c r="A99" s="42">
        <v>96</v>
      </c>
      <c r="B99" s="71" t="s">
        <v>241</v>
      </c>
      <c r="C99" s="44" t="s">
        <v>246</v>
      </c>
      <c r="D99" s="50" t="s">
        <v>247</v>
      </c>
      <c r="E99" s="46">
        <v>16</v>
      </c>
      <c r="F99" s="47">
        <v>0</v>
      </c>
      <c r="G99" s="47">
        <v>2</v>
      </c>
      <c r="H99" s="47">
        <v>0</v>
      </c>
      <c r="I99" s="47">
        <v>2</v>
      </c>
      <c r="J99" s="47">
        <v>1</v>
      </c>
      <c r="K99" s="47">
        <v>2</v>
      </c>
      <c r="L99" s="47">
        <v>0</v>
      </c>
      <c r="M99" s="47">
        <v>57</v>
      </c>
      <c r="N99" s="47">
        <v>1</v>
      </c>
      <c r="O99" s="47">
        <v>8</v>
      </c>
      <c r="P99" s="47">
        <v>2</v>
      </c>
      <c r="Q99" s="47">
        <v>0</v>
      </c>
      <c r="R99" s="47">
        <v>0</v>
      </c>
      <c r="S99" s="60">
        <v>6</v>
      </c>
      <c r="T99" s="47">
        <v>0</v>
      </c>
      <c r="U99" s="61">
        <v>11</v>
      </c>
      <c r="V99" s="47">
        <v>0</v>
      </c>
      <c r="W99" s="47">
        <v>57</v>
      </c>
      <c r="X99" s="47">
        <v>3</v>
      </c>
      <c r="Y99" s="65">
        <f t="shared" si="2"/>
        <v>0.0348623853211009</v>
      </c>
      <c r="Z99" s="43" t="s">
        <v>31</v>
      </c>
    </row>
    <row r="100" spans="1:27">
      <c r="A100" s="42">
        <v>97</v>
      </c>
      <c r="B100" s="71" t="s">
        <v>241</v>
      </c>
      <c r="C100" s="44" t="s">
        <v>248</v>
      </c>
      <c r="D100" s="52" t="s">
        <v>249</v>
      </c>
      <c r="E100" s="46">
        <v>25</v>
      </c>
      <c r="F100" s="47">
        <v>0</v>
      </c>
      <c r="G100" s="47">
        <v>2</v>
      </c>
      <c r="H100" s="47">
        <v>0</v>
      </c>
      <c r="I100" s="47">
        <v>2</v>
      </c>
      <c r="J100" s="47">
        <v>0</v>
      </c>
      <c r="K100" s="47">
        <v>3</v>
      </c>
      <c r="L100" s="47">
        <v>0</v>
      </c>
      <c r="M100" s="47">
        <v>59</v>
      </c>
      <c r="N100" s="47">
        <v>1</v>
      </c>
      <c r="O100" s="47">
        <v>10</v>
      </c>
      <c r="P100" s="47">
        <v>1</v>
      </c>
      <c r="Q100" s="47">
        <v>0</v>
      </c>
      <c r="R100" s="47">
        <v>0</v>
      </c>
      <c r="S100" s="60">
        <v>1</v>
      </c>
      <c r="T100" s="47">
        <v>0</v>
      </c>
      <c r="U100" s="60">
        <v>0</v>
      </c>
      <c r="V100" s="47">
        <v>0</v>
      </c>
      <c r="W100" s="47">
        <v>76</v>
      </c>
      <c r="X100" s="47">
        <v>3</v>
      </c>
      <c r="Y100" s="65">
        <f t="shared" si="2"/>
        <v>0.0205211726384365</v>
      </c>
      <c r="Z100" s="43" t="s">
        <v>31</v>
      </c>
      <c r="AA100" s="37" t="s">
        <v>68</v>
      </c>
    </row>
    <row r="101" spans="1:26">
      <c r="A101" s="42">
        <v>98</v>
      </c>
      <c r="B101" s="71" t="s">
        <v>241</v>
      </c>
      <c r="C101" s="44" t="s">
        <v>250</v>
      </c>
      <c r="D101" s="50" t="s">
        <v>251</v>
      </c>
      <c r="E101" s="46">
        <v>20</v>
      </c>
      <c r="F101" s="47">
        <v>0</v>
      </c>
      <c r="G101" s="47">
        <v>8</v>
      </c>
      <c r="H101" s="47">
        <v>0</v>
      </c>
      <c r="I101" s="47">
        <v>0</v>
      </c>
      <c r="J101" s="47">
        <v>0</v>
      </c>
      <c r="K101" s="47">
        <v>3</v>
      </c>
      <c r="L101" s="47">
        <v>0</v>
      </c>
      <c r="M101" s="47">
        <v>67</v>
      </c>
      <c r="N101" s="47">
        <v>3</v>
      </c>
      <c r="O101" s="47">
        <v>10</v>
      </c>
      <c r="P101" s="47">
        <v>1</v>
      </c>
      <c r="Q101" s="47">
        <v>0</v>
      </c>
      <c r="R101" s="47">
        <v>0</v>
      </c>
      <c r="S101" s="60">
        <v>2</v>
      </c>
      <c r="T101" s="47">
        <v>0</v>
      </c>
      <c r="U101" s="60">
        <v>0</v>
      </c>
      <c r="V101" s="47">
        <v>0</v>
      </c>
      <c r="W101" s="47">
        <v>50</v>
      </c>
      <c r="X101" s="47">
        <v>5</v>
      </c>
      <c r="Y101" s="65">
        <f t="shared" si="2"/>
        <v>0.041156462585034</v>
      </c>
      <c r="Z101" s="43" t="s">
        <v>31</v>
      </c>
    </row>
    <row r="102" spans="1:26">
      <c r="A102" s="42">
        <v>99</v>
      </c>
      <c r="B102" s="71" t="s">
        <v>241</v>
      </c>
      <c r="C102" s="44" t="s">
        <v>252</v>
      </c>
      <c r="D102" s="50" t="s">
        <v>253</v>
      </c>
      <c r="E102" s="46">
        <v>20</v>
      </c>
      <c r="F102" s="47">
        <v>0</v>
      </c>
      <c r="G102" s="47">
        <v>8</v>
      </c>
      <c r="H102" s="47">
        <v>1</v>
      </c>
      <c r="I102" s="47">
        <v>0</v>
      </c>
      <c r="J102" s="47">
        <v>0</v>
      </c>
      <c r="K102" s="47">
        <v>3</v>
      </c>
      <c r="L102" s="47">
        <v>0</v>
      </c>
      <c r="M102" s="47">
        <v>59</v>
      </c>
      <c r="N102" s="47">
        <v>1</v>
      </c>
      <c r="O102" s="47">
        <v>10</v>
      </c>
      <c r="P102" s="47">
        <v>0</v>
      </c>
      <c r="Q102" s="47">
        <v>0</v>
      </c>
      <c r="R102" s="47">
        <v>0</v>
      </c>
      <c r="S102" s="60">
        <v>1</v>
      </c>
      <c r="T102" s="47">
        <v>0</v>
      </c>
      <c r="U102" s="60">
        <v>0</v>
      </c>
      <c r="V102" s="47">
        <v>0</v>
      </c>
      <c r="W102" s="47">
        <v>50</v>
      </c>
      <c r="X102" s="47">
        <v>4</v>
      </c>
      <c r="Y102" s="65">
        <f t="shared" si="2"/>
        <v>0.0311481347337921</v>
      </c>
      <c r="Z102" s="43" t="s">
        <v>31</v>
      </c>
    </row>
    <row r="103" spans="1:26">
      <c r="A103" s="42">
        <v>100</v>
      </c>
      <c r="B103" s="71" t="s">
        <v>241</v>
      </c>
      <c r="C103" s="44" t="s">
        <v>254</v>
      </c>
      <c r="D103" s="50" t="s">
        <v>255</v>
      </c>
      <c r="E103" s="46">
        <v>22</v>
      </c>
      <c r="F103" s="47">
        <v>0</v>
      </c>
      <c r="G103" s="47">
        <v>4</v>
      </c>
      <c r="H103" s="47">
        <v>0</v>
      </c>
      <c r="I103" s="47">
        <v>2</v>
      </c>
      <c r="J103" s="47">
        <v>1</v>
      </c>
      <c r="K103" s="47">
        <v>3</v>
      </c>
      <c r="L103" s="47">
        <v>0</v>
      </c>
      <c r="M103" s="47">
        <v>67</v>
      </c>
      <c r="N103" s="47">
        <v>0</v>
      </c>
      <c r="O103" s="47">
        <v>10</v>
      </c>
      <c r="P103" s="47">
        <v>1</v>
      </c>
      <c r="Q103" s="47">
        <v>0</v>
      </c>
      <c r="R103" s="47">
        <v>0</v>
      </c>
      <c r="S103" s="60">
        <v>7</v>
      </c>
      <c r="T103" s="47">
        <v>0</v>
      </c>
      <c r="U103" s="61">
        <v>22</v>
      </c>
      <c r="V103" s="47">
        <v>3</v>
      </c>
      <c r="W103" s="47">
        <v>61</v>
      </c>
      <c r="X103" s="47">
        <v>5</v>
      </c>
      <c r="Y103" s="65">
        <f t="shared" si="2"/>
        <v>0.0329121363502792</v>
      </c>
      <c r="Z103" s="43" t="s">
        <v>31</v>
      </c>
    </row>
    <row r="104" spans="1:26">
      <c r="A104" s="42">
        <v>101</v>
      </c>
      <c r="B104" s="71" t="s">
        <v>256</v>
      </c>
      <c r="C104" s="44" t="s">
        <v>257</v>
      </c>
      <c r="D104" s="50" t="s">
        <v>258</v>
      </c>
      <c r="E104" s="46">
        <v>12</v>
      </c>
      <c r="F104" s="47">
        <v>0</v>
      </c>
      <c r="G104" s="47">
        <v>6</v>
      </c>
      <c r="H104" s="47">
        <v>0</v>
      </c>
      <c r="I104" s="47">
        <v>0</v>
      </c>
      <c r="J104" s="47">
        <v>0</v>
      </c>
      <c r="K104" s="47">
        <v>2</v>
      </c>
      <c r="L104" s="47">
        <v>0</v>
      </c>
      <c r="M104" s="47">
        <v>63</v>
      </c>
      <c r="N104" s="47">
        <v>1</v>
      </c>
      <c r="O104" s="47">
        <v>10</v>
      </c>
      <c r="P104" s="47">
        <v>1</v>
      </c>
      <c r="Q104" s="47">
        <v>0</v>
      </c>
      <c r="R104" s="47">
        <v>0</v>
      </c>
      <c r="S104" s="60">
        <v>4</v>
      </c>
      <c r="T104" s="47">
        <v>0</v>
      </c>
      <c r="U104" s="60">
        <v>0</v>
      </c>
      <c r="V104" s="47">
        <v>0</v>
      </c>
      <c r="W104" s="47">
        <v>50</v>
      </c>
      <c r="X104" s="47">
        <v>5</v>
      </c>
      <c r="Y104" s="65">
        <f t="shared" si="2"/>
        <v>0.0323586744639376</v>
      </c>
      <c r="Z104" s="43" t="s">
        <v>31</v>
      </c>
    </row>
    <row r="105" spans="1:27">
      <c r="A105" s="42">
        <v>102</v>
      </c>
      <c r="B105" s="71" t="s">
        <v>256</v>
      </c>
      <c r="C105" s="44" t="s">
        <v>259</v>
      </c>
      <c r="D105" s="52" t="s">
        <v>260</v>
      </c>
      <c r="E105" s="46">
        <v>14</v>
      </c>
      <c r="F105" s="47">
        <v>0</v>
      </c>
      <c r="G105" s="47">
        <v>2</v>
      </c>
      <c r="H105" s="47">
        <v>0</v>
      </c>
      <c r="I105" s="47">
        <v>0</v>
      </c>
      <c r="J105" s="47">
        <v>0</v>
      </c>
      <c r="K105" s="47">
        <v>2</v>
      </c>
      <c r="L105" s="47">
        <v>0</v>
      </c>
      <c r="M105" s="47">
        <v>36</v>
      </c>
      <c r="N105" s="47">
        <v>0</v>
      </c>
      <c r="O105" s="47">
        <v>8</v>
      </c>
      <c r="P105" s="47">
        <v>1</v>
      </c>
      <c r="Q105" s="47">
        <v>0</v>
      </c>
      <c r="R105" s="47">
        <v>0</v>
      </c>
      <c r="S105" s="60">
        <v>2</v>
      </c>
      <c r="T105" s="47">
        <v>0</v>
      </c>
      <c r="U105" s="60">
        <v>0</v>
      </c>
      <c r="V105" s="47">
        <v>0</v>
      </c>
      <c r="W105" s="47">
        <v>65</v>
      </c>
      <c r="X105" s="47">
        <v>3</v>
      </c>
      <c r="Y105" s="65">
        <f t="shared" si="2"/>
        <v>0.021133525456292</v>
      </c>
      <c r="Z105" s="43" t="s">
        <v>31</v>
      </c>
      <c r="AA105" s="37" t="s">
        <v>68</v>
      </c>
    </row>
    <row r="106" spans="1:26">
      <c r="A106" s="42">
        <v>103</v>
      </c>
      <c r="B106" s="71" t="s">
        <v>261</v>
      </c>
      <c r="C106" s="44" t="s">
        <v>262</v>
      </c>
      <c r="D106" s="50" t="s">
        <v>263</v>
      </c>
      <c r="E106" s="46">
        <v>12</v>
      </c>
      <c r="F106" s="47">
        <v>0</v>
      </c>
      <c r="G106" s="47">
        <v>4</v>
      </c>
      <c r="H106" s="47">
        <v>1</v>
      </c>
      <c r="I106" s="47">
        <v>0</v>
      </c>
      <c r="J106" s="47">
        <v>0</v>
      </c>
      <c r="K106" s="47">
        <v>2</v>
      </c>
      <c r="L106" s="47">
        <v>0</v>
      </c>
      <c r="M106" s="47">
        <v>61</v>
      </c>
      <c r="N106" s="47">
        <v>1</v>
      </c>
      <c r="O106" s="47">
        <v>10</v>
      </c>
      <c r="P106" s="47">
        <v>0</v>
      </c>
      <c r="Q106" s="47">
        <v>0</v>
      </c>
      <c r="R106" s="47">
        <v>0</v>
      </c>
      <c r="S106" s="60">
        <v>6</v>
      </c>
      <c r="T106" s="47">
        <v>0</v>
      </c>
      <c r="U106" s="60">
        <v>0</v>
      </c>
      <c r="V106" s="47">
        <v>0</v>
      </c>
      <c r="W106" s="47">
        <v>72</v>
      </c>
      <c r="X106" s="47">
        <v>5</v>
      </c>
      <c r="Y106" s="65">
        <f t="shared" si="2"/>
        <v>0.0349472151437932</v>
      </c>
      <c r="Z106" s="43" t="s">
        <v>31</v>
      </c>
    </row>
    <row r="107" spans="1:26">
      <c r="A107" s="42">
        <v>104</v>
      </c>
      <c r="B107" s="71" t="s">
        <v>261</v>
      </c>
      <c r="C107" s="44" t="s">
        <v>264</v>
      </c>
      <c r="D107" s="50" t="s">
        <v>265</v>
      </c>
      <c r="E107" s="46">
        <v>0</v>
      </c>
      <c r="F107" s="47">
        <v>0</v>
      </c>
      <c r="G107" s="47">
        <v>2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49</v>
      </c>
      <c r="N107" s="47">
        <v>1</v>
      </c>
      <c r="O107" s="47">
        <v>10</v>
      </c>
      <c r="P107" s="47">
        <v>0</v>
      </c>
      <c r="Q107" s="47">
        <v>0</v>
      </c>
      <c r="R107" s="47">
        <v>0</v>
      </c>
      <c r="S107" s="60">
        <v>7</v>
      </c>
      <c r="T107" s="47">
        <v>0</v>
      </c>
      <c r="U107" s="60">
        <v>0</v>
      </c>
      <c r="V107" s="47">
        <v>0</v>
      </c>
      <c r="W107" s="47">
        <v>56</v>
      </c>
      <c r="X107" s="47">
        <v>4</v>
      </c>
      <c r="Y107" s="65">
        <f t="shared" si="2"/>
        <v>0.0314834578441836</v>
      </c>
      <c r="Z107" s="43" t="s">
        <v>31</v>
      </c>
    </row>
    <row r="108" spans="1:26">
      <c r="A108" s="42">
        <v>105</v>
      </c>
      <c r="B108" s="71" t="s">
        <v>261</v>
      </c>
      <c r="C108" s="44" t="s">
        <v>266</v>
      </c>
      <c r="D108" s="50" t="s">
        <v>267</v>
      </c>
      <c r="E108" s="46">
        <v>16</v>
      </c>
      <c r="F108" s="47">
        <v>0</v>
      </c>
      <c r="G108" s="47">
        <v>4</v>
      </c>
      <c r="H108" s="47">
        <v>0</v>
      </c>
      <c r="I108" s="47">
        <v>0</v>
      </c>
      <c r="J108" s="47">
        <v>0</v>
      </c>
      <c r="K108" s="47">
        <v>2</v>
      </c>
      <c r="L108" s="47">
        <v>0</v>
      </c>
      <c r="M108" s="47">
        <v>59</v>
      </c>
      <c r="N108" s="47">
        <v>4</v>
      </c>
      <c r="O108" s="47">
        <v>10</v>
      </c>
      <c r="P108" s="47">
        <v>0</v>
      </c>
      <c r="Q108" s="47">
        <v>0</v>
      </c>
      <c r="R108" s="47">
        <v>0</v>
      </c>
      <c r="S108" s="60">
        <v>11</v>
      </c>
      <c r="T108" s="47">
        <v>0</v>
      </c>
      <c r="U108" s="60">
        <v>0</v>
      </c>
      <c r="V108" s="47">
        <v>0</v>
      </c>
      <c r="W108" s="47">
        <v>57</v>
      </c>
      <c r="X108" s="47">
        <v>5</v>
      </c>
      <c r="Y108" s="65">
        <f t="shared" si="2"/>
        <v>0.0444601270289344</v>
      </c>
      <c r="Z108" s="43" t="s">
        <v>31</v>
      </c>
    </row>
    <row r="109" spans="1:26">
      <c r="A109" s="42">
        <v>106</v>
      </c>
      <c r="B109" s="71" t="s">
        <v>261</v>
      </c>
      <c r="C109" s="44" t="s">
        <v>268</v>
      </c>
      <c r="D109" s="50" t="s">
        <v>269</v>
      </c>
      <c r="E109" s="46">
        <v>12</v>
      </c>
      <c r="F109" s="47">
        <v>0</v>
      </c>
      <c r="G109" s="47">
        <v>4</v>
      </c>
      <c r="H109" s="47">
        <v>0</v>
      </c>
      <c r="I109" s="47">
        <v>2</v>
      </c>
      <c r="J109" s="47">
        <v>1</v>
      </c>
      <c r="K109" s="47">
        <v>2</v>
      </c>
      <c r="L109" s="47">
        <v>0</v>
      </c>
      <c r="M109" s="47">
        <v>45</v>
      </c>
      <c r="N109" s="47">
        <v>0</v>
      </c>
      <c r="O109" s="47">
        <v>10</v>
      </c>
      <c r="P109" s="47">
        <v>1</v>
      </c>
      <c r="Q109" s="47">
        <v>0</v>
      </c>
      <c r="R109" s="47">
        <v>0</v>
      </c>
      <c r="S109" s="60">
        <v>6</v>
      </c>
      <c r="T109" s="47">
        <v>0</v>
      </c>
      <c r="U109" s="60">
        <v>0</v>
      </c>
      <c r="V109" s="47">
        <v>0</v>
      </c>
      <c r="W109" s="47">
        <v>53</v>
      </c>
      <c r="X109" s="47">
        <v>3</v>
      </c>
      <c r="Y109" s="65">
        <f t="shared" si="2"/>
        <v>0.0270860637833115</v>
      </c>
      <c r="Z109" s="43" t="s">
        <v>31</v>
      </c>
    </row>
    <row r="110" spans="1:26">
      <c r="A110" s="42">
        <v>107</v>
      </c>
      <c r="B110" s="71" t="s">
        <v>261</v>
      </c>
      <c r="C110" s="44" t="s">
        <v>270</v>
      </c>
      <c r="D110" s="50" t="s">
        <v>271</v>
      </c>
      <c r="E110" s="46">
        <v>38</v>
      </c>
      <c r="F110" s="47">
        <v>0</v>
      </c>
      <c r="G110" s="47">
        <v>10</v>
      </c>
      <c r="H110" s="47">
        <v>1</v>
      </c>
      <c r="I110" s="47">
        <v>0</v>
      </c>
      <c r="J110" s="47">
        <v>0</v>
      </c>
      <c r="K110" s="47">
        <v>5</v>
      </c>
      <c r="L110" s="47">
        <v>0</v>
      </c>
      <c r="M110" s="47">
        <v>126</v>
      </c>
      <c r="N110" s="47">
        <v>5</v>
      </c>
      <c r="O110" s="47">
        <v>20</v>
      </c>
      <c r="P110" s="47">
        <v>0</v>
      </c>
      <c r="Q110" s="47">
        <v>0</v>
      </c>
      <c r="R110" s="47">
        <v>0</v>
      </c>
      <c r="S110" s="60">
        <v>12</v>
      </c>
      <c r="T110" s="47">
        <v>0</v>
      </c>
      <c r="U110" s="60">
        <v>0</v>
      </c>
      <c r="V110" s="47">
        <v>0</v>
      </c>
      <c r="W110" s="47">
        <v>112</v>
      </c>
      <c r="X110" s="47">
        <v>7</v>
      </c>
      <c r="Y110" s="65">
        <f>(3.5*F110+2.7*H110+1.8*J110+2.7*T110+1.9*L110+1.9*N110+1.4*P110+R110+V110+X110)/(3.5*E110+2.7*G110+1.8*I110+2.7*S110+1.9*K110+1.9*M110+1.4*O110+Q110+U110+W110)</f>
        <v>0.0330294168243592</v>
      </c>
      <c r="Z110" s="43" t="s">
        <v>31</v>
      </c>
    </row>
    <row r="111" spans="1:26">
      <c r="A111" s="42">
        <v>108</v>
      </c>
      <c r="B111" s="71" t="s">
        <v>261</v>
      </c>
      <c r="C111" s="44" t="s">
        <v>272</v>
      </c>
      <c r="D111" s="50" t="s">
        <v>273</v>
      </c>
      <c r="E111" s="46">
        <v>12</v>
      </c>
      <c r="F111" s="47">
        <v>0</v>
      </c>
      <c r="G111" s="47">
        <v>4</v>
      </c>
      <c r="H111" s="47">
        <v>1</v>
      </c>
      <c r="I111" s="47">
        <v>0</v>
      </c>
      <c r="J111" s="47">
        <v>0</v>
      </c>
      <c r="K111" s="47">
        <v>2</v>
      </c>
      <c r="L111" s="47">
        <v>0</v>
      </c>
      <c r="M111" s="47">
        <v>69</v>
      </c>
      <c r="N111" s="47">
        <v>1</v>
      </c>
      <c r="O111" s="47">
        <v>10</v>
      </c>
      <c r="P111" s="47">
        <v>1</v>
      </c>
      <c r="Q111" s="47">
        <v>0</v>
      </c>
      <c r="R111" s="47">
        <v>0</v>
      </c>
      <c r="S111" s="60">
        <v>6</v>
      </c>
      <c r="T111" s="47">
        <v>0</v>
      </c>
      <c r="U111" s="60">
        <v>0</v>
      </c>
      <c r="V111" s="47">
        <v>0</v>
      </c>
      <c r="W111" s="47">
        <v>61</v>
      </c>
      <c r="X111" s="47">
        <v>7</v>
      </c>
      <c r="Y111" s="65">
        <f t="shared" si="2"/>
        <v>0.0466116887773396</v>
      </c>
      <c r="Z111" s="49" t="s">
        <v>56</v>
      </c>
    </row>
    <row r="112" spans="1:26">
      <c r="A112" s="42">
        <v>109</v>
      </c>
      <c r="B112" s="71" t="s">
        <v>274</v>
      </c>
      <c r="C112" s="44" t="s">
        <v>275</v>
      </c>
      <c r="D112" s="50" t="s">
        <v>276</v>
      </c>
      <c r="E112" s="46">
        <v>24</v>
      </c>
      <c r="F112" s="47">
        <v>1</v>
      </c>
      <c r="G112" s="47">
        <v>2</v>
      </c>
      <c r="H112" s="47">
        <v>0</v>
      </c>
      <c r="I112" s="47">
        <v>2</v>
      </c>
      <c r="J112" s="47">
        <v>1</v>
      </c>
      <c r="K112" s="47">
        <v>3</v>
      </c>
      <c r="L112" s="47">
        <v>0</v>
      </c>
      <c r="M112" s="47">
        <v>45</v>
      </c>
      <c r="N112" s="47">
        <v>1</v>
      </c>
      <c r="O112" s="47">
        <v>10</v>
      </c>
      <c r="P112" s="47">
        <v>0</v>
      </c>
      <c r="Q112" s="47">
        <v>0</v>
      </c>
      <c r="R112" s="47">
        <v>0</v>
      </c>
      <c r="S112" s="60">
        <v>6</v>
      </c>
      <c r="T112" s="47">
        <v>0</v>
      </c>
      <c r="U112" s="60">
        <v>0</v>
      </c>
      <c r="V112" s="47">
        <v>0</v>
      </c>
      <c r="W112" s="47">
        <v>53</v>
      </c>
      <c r="X112" s="47">
        <v>3</v>
      </c>
      <c r="Y112" s="65">
        <f t="shared" si="2"/>
        <v>0.0381451009723261</v>
      </c>
      <c r="Z112" s="49" t="s">
        <v>31</v>
      </c>
    </row>
    <row r="113" spans="1:26">
      <c r="A113" s="42">
        <v>110</v>
      </c>
      <c r="B113" s="71" t="s">
        <v>274</v>
      </c>
      <c r="C113" s="44" t="s">
        <v>277</v>
      </c>
      <c r="D113" s="50" t="s">
        <v>278</v>
      </c>
      <c r="E113" s="46">
        <v>24</v>
      </c>
      <c r="F113" s="47">
        <v>0</v>
      </c>
      <c r="G113" s="47">
        <v>2</v>
      </c>
      <c r="H113" s="47">
        <v>0</v>
      </c>
      <c r="I113" s="47">
        <v>2</v>
      </c>
      <c r="J113" s="47">
        <v>1</v>
      </c>
      <c r="K113" s="47">
        <v>3</v>
      </c>
      <c r="L113" s="47">
        <v>0</v>
      </c>
      <c r="M113" s="47">
        <v>45</v>
      </c>
      <c r="N113" s="47">
        <v>0</v>
      </c>
      <c r="O113" s="47">
        <v>10</v>
      </c>
      <c r="P113" s="47">
        <v>1</v>
      </c>
      <c r="Q113" s="47">
        <v>0</v>
      </c>
      <c r="R113" s="47">
        <v>0</v>
      </c>
      <c r="S113" s="60">
        <v>6</v>
      </c>
      <c r="T113" s="47">
        <v>0</v>
      </c>
      <c r="U113" s="60">
        <v>0</v>
      </c>
      <c r="V113" s="47">
        <v>0</v>
      </c>
      <c r="W113" s="47">
        <v>53</v>
      </c>
      <c r="X113" s="47">
        <v>4</v>
      </c>
      <c r="Y113" s="65">
        <f t="shared" si="2"/>
        <v>0.0269259536275243</v>
      </c>
      <c r="Z113" s="49" t="s">
        <v>31</v>
      </c>
    </row>
    <row r="114" spans="1:26">
      <c r="A114" s="42">
        <v>111</v>
      </c>
      <c r="B114" s="71" t="s">
        <v>274</v>
      </c>
      <c r="C114" s="44" t="s">
        <v>279</v>
      </c>
      <c r="D114" s="50" t="s">
        <v>280</v>
      </c>
      <c r="E114" s="46">
        <v>10</v>
      </c>
      <c r="F114" s="47">
        <v>0</v>
      </c>
      <c r="G114" s="47">
        <v>2</v>
      </c>
      <c r="H114" s="47">
        <v>1</v>
      </c>
      <c r="I114" s="47">
        <v>2</v>
      </c>
      <c r="J114" s="47">
        <v>0</v>
      </c>
      <c r="K114" s="47">
        <v>2</v>
      </c>
      <c r="L114" s="47">
        <v>0</v>
      </c>
      <c r="M114" s="47">
        <v>50</v>
      </c>
      <c r="N114" s="47">
        <v>0</v>
      </c>
      <c r="O114" s="47">
        <v>8</v>
      </c>
      <c r="P114" s="47">
        <v>0</v>
      </c>
      <c r="Q114" s="47">
        <v>0</v>
      </c>
      <c r="R114" s="47">
        <v>0</v>
      </c>
      <c r="S114" s="60">
        <v>3</v>
      </c>
      <c r="T114" s="47">
        <v>0</v>
      </c>
      <c r="U114" s="60">
        <v>0</v>
      </c>
      <c r="V114" s="47">
        <v>0</v>
      </c>
      <c r="W114" s="47">
        <v>36</v>
      </c>
      <c r="X114" s="47">
        <v>5</v>
      </c>
      <c r="Y114" s="65">
        <f t="shared" si="2"/>
        <v>0.03886925795053</v>
      </c>
      <c r="Z114" s="49" t="s">
        <v>31</v>
      </c>
    </row>
    <row r="115" spans="1:26">
      <c r="A115" s="42">
        <v>112</v>
      </c>
      <c r="B115" s="71" t="s">
        <v>281</v>
      </c>
      <c r="C115" s="44" t="s">
        <v>282</v>
      </c>
      <c r="D115" s="50" t="s">
        <v>283</v>
      </c>
      <c r="E115" s="46">
        <v>22</v>
      </c>
      <c r="F115" s="47">
        <v>0</v>
      </c>
      <c r="G115" s="47">
        <v>6</v>
      </c>
      <c r="H115" s="47">
        <v>1</v>
      </c>
      <c r="I115" s="47">
        <v>0</v>
      </c>
      <c r="J115" s="47">
        <v>0</v>
      </c>
      <c r="K115" s="47">
        <v>3</v>
      </c>
      <c r="L115" s="47">
        <v>0</v>
      </c>
      <c r="M115" s="47">
        <v>87</v>
      </c>
      <c r="N115" s="47">
        <v>0</v>
      </c>
      <c r="O115" s="47">
        <v>12</v>
      </c>
      <c r="P115" s="47">
        <v>1</v>
      </c>
      <c r="Q115" s="47">
        <v>0</v>
      </c>
      <c r="R115" s="47">
        <v>0</v>
      </c>
      <c r="S115" s="60">
        <v>3</v>
      </c>
      <c r="T115" s="47">
        <v>0</v>
      </c>
      <c r="U115" s="60">
        <v>0</v>
      </c>
      <c r="V115" s="47">
        <v>0</v>
      </c>
      <c r="W115" s="47">
        <v>65</v>
      </c>
      <c r="X115" s="47">
        <v>3</v>
      </c>
      <c r="Y115" s="65">
        <f t="shared" si="2"/>
        <v>0.0200508330979949</v>
      </c>
      <c r="Z115" s="49" t="s">
        <v>31</v>
      </c>
    </row>
    <row r="116" spans="1:26">
      <c r="A116" s="42">
        <v>113</v>
      </c>
      <c r="B116" s="71" t="s">
        <v>281</v>
      </c>
      <c r="C116" s="44" t="s">
        <v>284</v>
      </c>
      <c r="D116" s="50" t="s">
        <v>285</v>
      </c>
      <c r="E116" s="46">
        <v>12</v>
      </c>
      <c r="F116" s="47">
        <v>0</v>
      </c>
      <c r="G116" s="47">
        <v>4</v>
      </c>
      <c r="H116" s="47">
        <v>0</v>
      </c>
      <c r="I116" s="47">
        <v>0</v>
      </c>
      <c r="J116" s="47">
        <v>0</v>
      </c>
      <c r="K116" s="47">
        <v>2</v>
      </c>
      <c r="L116" s="47">
        <v>0</v>
      </c>
      <c r="M116" s="47">
        <v>45</v>
      </c>
      <c r="N116" s="47">
        <v>2</v>
      </c>
      <c r="O116" s="47">
        <v>10</v>
      </c>
      <c r="P116" s="47">
        <v>0</v>
      </c>
      <c r="Q116" s="47">
        <v>0</v>
      </c>
      <c r="R116" s="47">
        <v>0</v>
      </c>
      <c r="S116" s="60">
        <v>6</v>
      </c>
      <c r="T116" s="47">
        <v>0</v>
      </c>
      <c r="U116" s="60">
        <v>0</v>
      </c>
      <c r="V116" s="47">
        <v>0</v>
      </c>
      <c r="W116" s="47">
        <v>53</v>
      </c>
      <c r="X116" s="47">
        <v>5</v>
      </c>
      <c r="Y116" s="65">
        <f t="shared" si="2"/>
        <v>0.0390590324012428</v>
      </c>
      <c r="Z116" s="49" t="s">
        <v>31</v>
      </c>
    </row>
    <row r="117" spans="1:26">
      <c r="A117" s="42">
        <v>114</v>
      </c>
      <c r="B117" s="71" t="s">
        <v>281</v>
      </c>
      <c r="C117" s="44" t="s">
        <v>286</v>
      </c>
      <c r="D117" s="50" t="s">
        <v>287</v>
      </c>
      <c r="E117" s="46">
        <v>14</v>
      </c>
      <c r="F117" s="47">
        <v>0</v>
      </c>
      <c r="G117" s="47">
        <v>4</v>
      </c>
      <c r="H117" s="47">
        <v>0</v>
      </c>
      <c r="I117" s="47">
        <v>0</v>
      </c>
      <c r="J117" s="47">
        <v>0</v>
      </c>
      <c r="K117" s="47">
        <v>2</v>
      </c>
      <c r="L117" s="47">
        <v>0</v>
      </c>
      <c r="M117" s="47">
        <v>53</v>
      </c>
      <c r="N117" s="47">
        <v>1</v>
      </c>
      <c r="O117" s="47">
        <v>10</v>
      </c>
      <c r="P117" s="47">
        <v>0</v>
      </c>
      <c r="Q117" s="47">
        <v>0</v>
      </c>
      <c r="R117" s="47">
        <v>0</v>
      </c>
      <c r="S117" s="60">
        <v>2</v>
      </c>
      <c r="T117" s="47">
        <v>0</v>
      </c>
      <c r="U117" s="60">
        <v>0</v>
      </c>
      <c r="V117" s="47">
        <v>0</v>
      </c>
      <c r="W117" s="47">
        <v>53</v>
      </c>
      <c r="X117" s="47">
        <v>4</v>
      </c>
      <c r="Y117" s="65">
        <f t="shared" si="2"/>
        <v>0.0249260667511618</v>
      </c>
      <c r="Z117" s="49" t="s">
        <v>31</v>
      </c>
    </row>
    <row r="118" spans="1:26">
      <c r="A118" s="42">
        <v>115</v>
      </c>
      <c r="B118" s="49" t="s">
        <v>288</v>
      </c>
      <c r="C118" s="44" t="s">
        <v>289</v>
      </c>
      <c r="D118" s="50" t="s">
        <v>290</v>
      </c>
      <c r="E118" s="46">
        <v>28</v>
      </c>
      <c r="F118" s="47">
        <v>1</v>
      </c>
      <c r="G118" s="47">
        <v>4</v>
      </c>
      <c r="H118" s="47">
        <v>0</v>
      </c>
      <c r="I118" s="47">
        <v>4</v>
      </c>
      <c r="J118" s="47">
        <v>1</v>
      </c>
      <c r="K118" s="47">
        <v>4</v>
      </c>
      <c r="L118" s="47">
        <v>0</v>
      </c>
      <c r="M118" s="47">
        <v>61</v>
      </c>
      <c r="N118" s="47">
        <v>0</v>
      </c>
      <c r="O118" s="47">
        <v>10</v>
      </c>
      <c r="P118" s="47">
        <v>1</v>
      </c>
      <c r="Q118" s="47">
        <v>0</v>
      </c>
      <c r="R118" s="47">
        <v>0</v>
      </c>
      <c r="S118" s="60">
        <v>7</v>
      </c>
      <c r="T118" s="47">
        <v>0</v>
      </c>
      <c r="U118" s="60">
        <v>0</v>
      </c>
      <c r="V118" s="47">
        <v>0</v>
      </c>
      <c r="W118" s="47">
        <v>56</v>
      </c>
      <c r="X118" s="47">
        <v>6</v>
      </c>
      <c r="Y118" s="65">
        <f t="shared" si="2"/>
        <v>0.0386723507917174</v>
      </c>
      <c r="Z118" s="49" t="s">
        <v>56</v>
      </c>
    </row>
    <row r="119" spans="1:26">
      <c r="A119" s="42">
        <v>116</v>
      </c>
      <c r="B119" s="49" t="s">
        <v>288</v>
      </c>
      <c r="C119" s="44" t="s">
        <v>291</v>
      </c>
      <c r="D119" s="50" t="s">
        <v>292</v>
      </c>
      <c r="E119" s="46">
        <v>22</v>
      </c>
      <c r="F119" s="47">
        <v>0</v>
      </c>
      <c r="G119" s="47">
        <v>4</v>
      </c>
      <c r="H119" s="47">
        <v>1</v>
      </c>
      <c r="I119" s="47">
        <v>2</v>
      </c>
      <c r="J119" s="47">
        <v>0</v>
      </c>
      <c r="K119" s="47">
        <v>3</v>
      </c>
      <c r="L119" s="47">
        <v>0</v>
      </c>
      <c r="M119" s="47">
        <v>65</v>
      </c>
      <c r="N119" s="47">
        <v>1</v>
      </c>
      <c r="O119" s="47">
        <v>10</v>
      </c>
      <c r="P119" s="47">
        <v>1</v>
      </c>
      <c r="Q119" s="47">
        <v>0</v>
      </c>
      <c r="R119" s="47">
        <v>0</v>
      </c>
      <c r="S119" s="60">
        <v>6</v>
      </c>
      <c r="T119" s="47">
        <v>0</v>
      </c>
      <c r="U119" s="60">
        <v>0</v>
      </c>
      <c r="V119" s="47">
        <v>0</v>
      </c>
      <c r="W119" s="47">
        <v>55</v>
      </c>
      <c r="X119" s="47">
        <v>3</v>
      </c>
      <c r="Y119" s="65">
        <f t="shared" si="2"/>
        <v>0.0294310006540222</v>
      </c>
      <c r="Z119" s="49" t="s">
        <v>31</v>
      </c>
    </row>
    <row r="120" spans="1:26">
      <c r="A120" s="42">
        <v>117</v>
      </c>
      <c r="B120" s="49" t="s">
        <v>288</v>
      </c>
      <c r="C120" s="44" t="s">
        <v>293</v>
      </c>
      <c r="D120" s="50" t="s">
        <v>294</v>
      </c>
      <c r="E120" s="46">
        <v>34</v>
      </c>
      <c r="F120" s="47">
        <v>1</v>
      </c>
      <c r="G120" s="47">
        <v>10</v>
      </c>
      <c r="H120" s="47">
        <v>1</v>
      </c>
      <c r="I120" s="47">
        <v>0</v>
      </c>
      <c r="J120" s="47">
        <v>0</v>
      </c>
      <c r="K120" s="47">
        <v>5</v>
      </c>
      <c r="L120" s="47">
        <v>0</v>
      </c>
      <c r="M120" s="47">
        <v>90</v>
      </c>
      <c r="N120" s="47">
        <v>2</v>
      </c>
      <c r="O120" s="47">
        <v>14</v>
      </c>
      <c r="P120" s="47">
        <v>1</v>
      </c>
      <c r="Q120" s="47">
        <v>0</v>
      </c>
      <c r="R120" s="47">
        <v>0</v>
      </c>
      <c r="S120" s="60">
        <v>7</v>
      </c>
      <c r="T120" s="47">
        <v>0</v>
      </c>
      <c r="U120" s="60">
        <v>0</v>
      </c>
      <c r="V120" s="47">
        <v>0</v>
      </c>
      <c r="W120" s="47">
        <v>73</v>
      </c>
      <c r="X120" s="47">
        <v>7</v>
      </c>
      <c r="Y120" s="65">
        <f t="shared" si="2"/>
        <v>0.0420091324200913</v>
      </c>
      <c r="Z120" s="49" t="s">
        <v>56</v>
      </c>
    </row>
    <row r="121" spans="1:26">
      <c r="A121" s="42">
        <v>118</v>
      </c>
      <c r="B121" s="49" t="s">
        <v>295</v>
      </c>
      <c r="C121" s="44" t="s">
        <v>296</v>
      </c>
      <c r="D121" s="50" t="s">
        <v>297</v>
      </c>
      <c r="E121" s="46">
        <v>12</v>
      </c>
      <c r="F121" s="47">
        <v>1</v>
      </c>
      <c r="G121" s="47">
        <v>4</v>
      </c>
      <c r="H121" s="47">
        <v>0</v>
      </c>
      <c r="I121" s="47">
        <v>0</v>
      </c>
      <c r="J121" s="47">
        <v>0</v>
      </c>
      <c r="K121" s="47">
        <v>2</v>
      </c>
      <c r="L121" s="47">
        <v>0</v>
      </c>
      <c r="M121" s="47">
        <v>65</v>
      </c>
      <c r="N121" s="47">
        <v>0</v>
      </c>
      <c r="O121" s="47">
        <v>10</v>
      </c>
      <c r="P121" s="47">
        <v>1</v>
      </c>
      <c r="Q121" s="47">
        <v>0</v>
      </c>
      <c r="R121" s="47">
        <v>0</v>
      </c>
      <c r="S121" s="60">
        <v>6</v>
      </c>
      <c r="T121" s="47">
        <v>0</v>
      </c>
      <c r="U121" s="60">
        <v>0</v>
      </c>
      <c r="V121" s="47">
        <v>0</v>
      </c>
      <c r="W121" s="47">
        <v>55</v>
      </c>
      <c r="X121" s="47">
        <v>4</v>
      </c>
      <c r="Y121" s="65">
        <f t="shared" si="2"/>
        <v>0.0335469280060309</v>
      </c>
      <c r="Z121" s="49" t="s">
        <v>31</v>
      </c>
    </row>
  </sheetData>
  <mergeCells count="16">
    <mergeCell ref="A1:Z1"/>
    <mergeCell ref="E2:J2"/>
    <mergeCell ref="M2:R2"/>
    <mergeCell ref="A2:A3"/>
    <mergeCell ref="D2:D3"/>
    <mergeCell ref="K2:K3"/>
    <mergeCell ref="L2:L3"/>
    <mergeCell ref="S2:S3"/>
    <mergeCell ref="T2:T3"/>
    <mergeCell ref="U2:U3"/>
    <mergeCell ref="V2:V3"/>
    <mergeCell ref="W2:W3"/>
    <mergeCell ref="X2:X3"/>
    <mergeCell ref="Y2:Y3"/>
    <mergeCell ref="Z2:Z3"/>
    <mergeCell ref="AA2:A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1"/>
  <sheetViews>
    <sheetView zoomScale="115" zoomScaleNormal="115" workbookViewId="0">
      <pane ySplit="3" topLeftCell="A8" activePane="bottomLeft" state="frozen"/>
      <selection/>
      <selection pane="bottomLeft" activeCell="X59" sqref="X59"/>
    </sheetView>
  </sheetViews>
  <sheetFormatPr defaultColWidth="9" defaultRowHeight="13.5"/>
  <cols>
    <col min="24" max="24" width="10.25" customWidth="1"/>
  </cols>
  <sheetData>
    <row r="1" s="1" customFormat="1" ht="15"/>
    <row r="2" s="1" customFormat="1" ht="15" spans="1:24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14" t="s">
        <v>4</v>
      </c>
      <c r="J2" s="14" t="s">
        <v>5</v>
      </c>
      <c r="K2" s="4" t="s">
        <v>6</v>
      </c>
      <c r="L2" s="4"/>
      <c r="M2" s="4"/>
      <c r="N2" s="4"/>
      <c r="O2" s="4"/>
      <c r="P2" s="4"/>
      <c r="Q2" s="17" t="s">
        <v>7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8" t="s">
        <v>13</v>
      </c>
      <c r="X2" s="18" t="s">
        <v>14</v>
      </c>
    </row>
    <row r="3" s="1" customFormat="1" ht="15" spans="1:24">
      <c r="A3" s="4"/>
      <c r="B3" s="4"/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15"/>
      <c r="J3" s="15"/>
      <c r="K3" s="5" t="s">
        <v>22</v>
      </c>
      <c r="L3" s="5" t="s">
        <v>23</v>
      </c>
      <c r="M3" s="5" t="s">
        <v>24</v>
      </c>
      <c r="N3" s="5" t="s">
        <v>25</v>
      </c>
      <c r="O3" s="5" t="s">
        <v>26</v>
      </c>
      <c r="P3" s="5" t="s">
        <v>27</v>
      </c>
      <c r="Q3" s="19"/>
      <c r="R3" s="19"/>
      <c r="S3" s="19"/>
      <c r="T3" s="19"/>
      <c r="U3" s="19"/>
      <c r="V3" s="19"/>
      <c r="W3" s="20"/>
      <c r="X3" s="20"/>
    </row>
    <row r="4" s="1" customFormat="1" ht="15" spans="1:24">
      <c r="A4" s="6">
        <v>1</v>
      </c>
      <c r="B4" s="7" t="s">
        <v>298</v>
      </c>
      <c r="C4" s="6">
        <v>10</v>
      </c>
      <c r="D4" s="6">
        <v>2</v>
      </c>
      <c r="E4" s="6">
        <v>4</v>
      </c>
      <c r="F4" s="6">
        <v>1</v>
      </c>
      <c r="G4" s="6">
        <v>0</v>
      </c>
      <c r="H4" s="6">
        <v>0</v>
      </c>
      <c r="I4" s="6">
        <v>2</v>
      </c>
      <c r="J4" s="6">
        <v>0</v>
      </c>
      <c r="K4" s="6">
        <v>34</v>
      </c>
      <c r="L4" s="6">
        <v>7</v>
      </c>
      <c r="M4" s="6">
        <v>8</v>
      </c>
      <c r="N4" s="6">
        <v>2</v>
      </c>
      <c r="O4" s="6">
        <v>0</v>
      </c>
      <c r="P4" s="6">
        <v>0</v>
      </c>
      <c r="Q4" s="6">
        <v>3</v>
      </c>
      <c r="R4" s="6">
        <v>0</v>
      </c>
      <c r="S4" s="6">
        <v>0</v>
      </c>
      <c r="T4" s="6">
        <v>0</v>
      </c>
      <c r="U4" s="6">
        <v>38</v>
      </c>
      <c r="V4" s="6">
        <v>8</v>
      </c>
      <c r="W4" s="21">
        <f t="shared" ref="W4:W57" si="0">(3.5*D4+2.7*F4+1.8*H4+2.7*R4+1.9*J4+1.9*L4+1.4*N4+P4+T4+V4)/(3.5*C4+2.7*E4+1.8*G4+2.7*Q4+1.9*I4+1.9*K4+1.4*M4+O4+S4+U4)</f>
        <v>0.197084548104956</v>
      </c>
      <c r="X4" s="6" t="str">
        <f t="shared" ref="X4:X61" si="1">IF(W4=0,"A",IF(W4&lt;5%,"B",IF(W4&lt;25%,"C","D")))</f>
        <v>C</v>
      </c>
    </row>
    <row r="5" ht="15" spans="1:26">
      <c r="A5" s="6">
        <v>2</v>
      </c>
      <c r="B5" s="7" t="s">
        <v>299</v>
      </c>
      <c r="C5" s="6">
        <v>22</v>
      </c>
      <c r="D5" s="6">
        <v>5</v>
      </c>
      <c r="E5" s="6">
        <v>6</v>
      </c>
      <c r="F5" s="6">
        <v>3</v>
      </c>
      <c r="G5" s="6">
        <v>0</v>
      </c>
      <c r="H5" s="6">
        <v>0</v>
      </c>
      <c r="I5" s="6">
        <v>3</v>
      </c>
      <c r="J5" s="6">
        <v>1</v>
      </c>
      <c r="K5" s="6">
        <v>54</v>
      </c>
      <c r="L5" s="6">
        <v>15</v>
      </c>
      <c r="M5" s="6">
        <v>10</v>
      </c>
      <c r="N5" s="6">
        <v>3</v>
      </c>
      <c r="O5" s="6">
        <v>0</v>
      </c>
      <c r="P5" s="6">
        <v>0</v>
      </c>
      <c r="Q5" s="6">
        <v>6</v>
      </c>
      <c r="R5" s="6">
        <v>2</v>
      </c>
      <c r="S5" s="6">
        <v>0</v>
      </c>
      <c r="T5" s="6">
        <v>0</v>
      </c>
      <c r="U5" s="6">
        <v>52</v>
      </c>
      <c r="V5" s="6">
        <v>8</v>
      </c>
      <c r="W5" s="21">
        <f t="shared" si="0"/>
        <v>0.259428974268594</v>
      </c>
      <c r="X5" s="6" t="str">
        <f t="shared" si="1"/>
        <v>D</v>
      </c>
      <c r="Y5" s="1"/>
      <c r="Z5" s="1"/>
    </row>
    <row r="6" ht="15" spans="1:24">
      <c r="A6" s="6">
        <v>3</v>
      </c>
      <c r="B6" s="7" t="s">
        <v>300</v>
      </c>
      <c r="C6" s="6">
        <v>16</v>
      </c>
      <c r="D6" s="6">
        <v>5</v>
      </c>
      <c r="E6" s="6">
        <v>4</v>
      </c>
      <c r="F6" s="6">
        <v>2</v>
      </c>
      <c r="G6" s="6">
        <v>0</v>
      </c>
      <c r="H6" s="6">
        <v>0</v>
      </c>
      <c r="I6" s="6">
        <v>2</v>
      </c>
      <c r="J6" s="6">
        <v>1</v>
      </c>
      <c r="K6" s="6">
        <v>84</v>
      </c>
      <c r="L6" s="6">
        <v>19</v>
      </c>
      <c r="M6" s="6">
        <v>14</v>
      </c>
      <c r="N6" s="6">
        <v>5</v>
      </c>
      <c r="O6" s="6">
        <v>0</v>
      </c>
      <c r="P6" s="6">
        <v>0</v>
      </c>
      <c r="Q6" s="6">
        <v>6</v>
      </c>
      <c r="R6" s="6">
        <v>1</v>
      </c>
      <c r="S6" s="6">
        <v>0</v>
      </c>
      <c r="T6" s="6">
        <v>0</v>
      </c>
      <c r="U6" s="6">
        <v>73</v>
      </c>
      <c r="V6" s="6">
        <v>15</v>
      </c>
      <c r="W6" s="21">
        <f t="shared" si="0"/>
        <v>0.252507374631268</v>
      </c>
      <c r="X6" s="6" t="str">
        <f t="shared" si="1"/>
        <v>D</v>
      </c>
    </row>
    <row r="7" ht="15" spans="1:24">
      <c r="A7" s="6">
        <v>4</v>
      </c>
      <c r="B7" s="7" t="s">
        <v>301</v>
      </c>
      <c r="C7" s="6">
        <v>19</v>
      </c>
      <c r="D7" s="6">
        <v>4</v>
      </c>
      <c r="E7" s="6">
        <v>6</v>
      </c>
      <c r="F7" s="6">
        <v>1</v>
      </c>
      <c r="G7" s="6">
        <v>0</v>
      </c>
      <c r="H7" s="6">
        <v>0</v>
      </c>
      <c r="I7" s="6">
        <v>3</v>
      </c>
      <c r="J7" s="6">
        <v>0</v>
      </c>
      <c r="K7" s="6">
        <v>87</v>
      </c>
      <c r="L7" s="6">
        <v>13</v>
      </c>
      <c r="M7" s="6">
        <v>16</v>
      </c>
      <c r="N7" s="6">
        <v>4</v>
      </c>
      <c r="O7" s="6">
        <v>0</v>
      </c>
      <c r="P7" s="6">
        <v>0</v>
      </c>
      <c r="Q7" s="6">
        <v>5</v>
      </c>
      <c r="R7" s="6">
        <v>1</v>
      </c>
      <c r="S7" s="6">
        <v>0</v>
      </c>
      <c r="T7" s="6">
        <v>0</v>
      </c>
      <c r="U7" s="6">
        <v>92</v>
      </c>
      <c r="V7" s="6">
        <v>15</v>
      </c>
      <c r="W7" s="21">
        <f t="shared" si="0"/>
        <v>0.169549266247379</v>
      </c>
      <c r="X7" s="6" t="str">
        <f t="shared" si="1"/>
        <v>C</v>
      </c>
    </row>
    <row r="8" ht="15" spans="1:24">
      <c r="A8" s="6">
        <v>5</v>
      </c>
      <c r="B8" s="7" t="s">
        <v>302</v>
      </c>
      <c r="C8" s="6">
        <v>17</v>
      </c>
      <c r="D8" s="6">
        <v>4</v>
      </c>
      <c r="E8" s="6">
        <v>6</v>
      </c>
      <c r="F8" s="6">
        <v>2</v>
      </c>
      <c r="G8" s="6">
        <v>0</v>
      </c>
      <c r="H8" s="6">
        <v>0</v>
      </c>
      <c r="I8" s="6">
        <v>3</v>
      </c>
      <c r="J8" s="6">
        <v>0</v>
      </c>
      <c r="K8" s="6">
        <v>81</v>
      </c>
      <c r="L8" s="6">
        <v>9</v>
      </c>
      <c r="M8" s="6">
        <v>16</v>
      </c>
      <c r="N8" s="6">
        <v>3</v>
      </c>
      <c r="O8" s="6">
        <v>0</v>
      </c>
      <c r="P8" s="6">
        <v>0</v>
      </c>
      <c r="Q8" s="6">
        <v>7</v>
      </c>
      <c r="R8" s="6">
        <v>2</v>
      </c>
      <c r="S8" s="6">
        <v>0</v>
      </c>
      <c r="T8" s="6">
        <v>0</v>
      </c>
      <c r="U8" s="6">
        <v>90</v>
      </c>
      <c r="V8" s="6">
        <v>11</v>
      </c>
      <c r="W8" s="21">
        <f t="shared" si="0"/>
        <v>0.155755591925805</v>
      </c>
      <c r="X8" s="6" t="str">
        <f t="shared" si="1"/>
        <v>C</v>
      </c>
    </row>
    <row r="9" ht="15" spans="1:24">
      <c r="A9" s="6">
        <v>6</v>
      </c>
      <c r="B9" s="7" t="s">
        <v>303</v>
      </c>
      <c r="C9" s="6">
        <v>0</v>
      </c>
      <c r="D9" s="6">
        <v>0</v>
      </c>
      <c r="E9" s="6">
        <v>2</v>
      </c>
      <c r="F9" s="6">
        <v>0</v>
      </c>
      <c r="G9" s="6">
        <v>0</v>
      </c>
      <c r="H9" s="6">
        <v>0</v>
      </c>
      <c r="I9" s="6">
        <v>2</v>
      </c>
      <c r="J9" s="6">
        <v>0</v>
      </c>
      <c r="K9" s="6">
        <v>54</v>
      </c>
      <c r="L9" s="6">
        <v>9</v>
      </c>
      <c r="M9" s="6">
        <v>10</v>
      </c>
      <c r="N9" s="6">
        <v>3</v>
      </c>
      <c r="O9" s="6">
        <v>0</v>
      </c>
      <c r="P9" s="6">
        <v>0</v>
      </c>
      <c r="Q9" s="6">
        <v>6</v>
      </c>
      <c r="R9" s="6">
        <v>1</v>
      </c>
      <c r="S9" s="6">
        <v>0</v>
      </c>
      <c r="T9" s="6">
        <v>0</v>
      </c>
      <c r="U9" s="6">
        <v>52</v>
      </c>
      <c r="V9" s="6">
        <v>9</v>
      </c>
      <c r="W9" s="21">
        <f t="shared" si="0"/>
        <v>0.170103092783505</v>
      </c>
      <c r="X9" s="6" t="str">
        <f t="shared" si="1"/>
        <v>C</v>
      </c>
    </row>
    <row r="10" ht="15" spans="1:24">
      <c r="A10" s="6">
        <v>7</v>
      </c>
      <c r="B10" s="8" t="s">
        <v>304</v>
      </c>
      <c r="C10" s="9">
        <v>22</v>
      </c>
      <c r="D10" s="9">
        <v>5</v>
      </c>
      <c r="E10" s="9">
        <v>6</v>
      </c>
      <c r="F10" s="9">
        <v>1</v>
      </c>
      <c r="G10" s="9">
        <v>0</v>
      </c>
      <c r="H10" s="9">
        <v>0</v>
      </c>
      <c r="I10" s="9">
        <v>3</v>
      </c>
      <c r="J10" s="9">
        <v>0</v>
      </c>
      <c r="K10" s="9">
        <v>57</v>
      </c>
      <c r="L10" s="9">
        <v>11</v>
      </c>
      <c r="M10" s="9">
        <v>10</v>
      </c>
      <c r="N10" s="9">
        <v>2</v>
      </c>
      <c r="O10" s="6">
        <v>0</v>
      </c>
      <c r="P10" s="9">
        <v>0</v>
      </c>
      <c r="Q10" s="9">
        <v>6</v>
      </c>
      <c r="R10" s="9">
        <v>1</v>
      </c>
      <c r="S10" s="9">
        <v>0</v>
      </c>
      <c r="T10" s="9">
        <v>0</v>
      </c>
      <c r="U10" s="9">
        <v>55</v>
      </c>
      <c r="V10" s="9">
        <v>9</v>
      </c>
      <c r="W10" s="22">
        <f t="shared" si="0"/>
        <v>0.19015047879617</v>
      </c>
      <c r="X10" s="9" t="str">
        <f t="shared" si="1"/>
        <v>C</v>
      </c>
    </row>
    <row r="11" ht="15" spans="1:24">
      <c r="A11" s="6">
        <v>8</v>
      </c>
      <c r="B11" s="8" t="s">
        <v>305</v>
      </c>
      <c r="C11" s="9">
        <v>17</v>
      </c>
      <c r="D11" s="9">
        <v>6</v>
      </c>
      <c r="E11" s="9">
        <v>6</v>
      </c>
      <c r="F11" s="9">
        <v>1</v>
      </c>
      <c r="G11" s="9">
        <v>0</v>
      </c>
      <c r="H11" s="9">
        <v>0</v>
      </c>
      <c r="I11" s="9">
        <v>3</v>
      </c>
      <c r="J11" s="9">
        <v>1</v>
      </c>
      <c r="K11" s="9">
        <v>68</v>
      </c>
      <c r="L11" s="9">
        <v>11</v>
      </c>
      <c r="M11" s="9">
        <v>14</v>
      </c>
      <c r="N11" s="9">
        <v>3</v>
      </c>
      <c r="O11" s="9">
        <v>0</v>
      </c>
      <c r="P11" s="9">
        <v>0</v>
      </c>
      <c r="Q11" s="9">
        <v>7</v>
      </c>
      <c r="R11" s="9">
        <v>2</v>
      </c>
      <c r="S11" s="9">
        <v>0</v>
      </c>
      <c r="T11" s="9">
        <v>0</v>
      </c>
      <c r="U11" s="9">
        <v>69</v>
      </c>
      <c r="V11" s="9">
        <v>11</v>
      </c>
      <c r="W11" s="22">
        <f t="shared" si="0"/>
        <v>0.210939955988683</v>
      </c>
      <c r="X11" s="9" t="str">
        <f t="shared" si="1"/>
        <v>C</v>
      </c>
    </row>
    <row r="12" ht="15" spans="1:24">
      <c r="A12" s="6">
        <v>9</v>
      </c>
      <c r="B12" s="8" t="s">
        <v>306</v>
      </c>
      <c r="C12" s="9">
        <v>8</v>
      </c>
      <c r="D12" s="9">
        <v>2</v>
      </c>
      <c r="E12" s="9">
        <v>2</v>
      </c>
      <c r="F12" s="9">
        <v>1</v>
      </c>
      <c r="G12" s="9">
        <v>2</v>
      </c>
      <c r="H12" s="9">
        <v>0</v>
      </c>
      <c r="I12" s="16">
        <v>1</v>
      </c>
      <c r="J12" s="9">
        <v>0</v>
      </c>
      <c r="K12" s="9">
        <v>15</v>
      </c>
      <c r="L12" s="9">
        <v>4</v>
      </c>
      <c r="M12" s="9">
        <v>2</v>
      </c>
      <c r="N12" s="9">
        <v>1</v>
      </c>
      <c r="O12" s="9">
        <v>0</v>
      </c>
      <c r="P12" s="9">
        <v>0</v>
      </c>
      <c r="Q12" s="9">
        <v>2</v>
      </c>
      <c r="R12" s="9">
        <v>1</v>
      </c>
      <c r="S12" s="9">
        <v>0</v>
      </c>
      <c r="T12" s="9">
        <v>0</v>
      </c>
      <c r="U12" s="9">
        <v>18</v>
      </c>
      <c r="V12" s="9">
        <v>4</v>
      </c>
      <c r="W12" s="22">
        <f t="shared" ref="W12:W17" si="2">(3.5*D12+2.7*F12+1.8*H12+2.7*R12+1.9*J12+1.9*L12+1.4*N12+P12+T12+V12)/(3.5*C12+2.7*E12+1.8*G12+2.7*Q12+1.9*I12+1.9*K12+1.4*M12+O12+S12+U12)</f>
        <v>0.271367521367521</v>
      </c>
      <c r="X12" s="9" t="str">
        <f t="shared" ref="X12:X17" si="3">IF(W12=0,"A",IF(W12&lt;5%,"B",IF(W12&lt;25%,"C","D")))</f>
        <v>D</v>
      </c>
    </row>
    <row r="13" ht="15" spans="1:24">
      <c r="A13" s="6">
        <v>10</v>
      </c>
      <c r="B13" s="8" t="s">
        <v>307</v>
      </c>
      <c r="C13" s="8">
        <v>12</v>
      </c>
      <c r="D13" s="9">
        <v>3</v>
      </c>
      <c r="E13" s="9">
        <v>4</v>
      </c>
      <c r="F13" s="9">
        <v>1</v>
      </c>
      <c r="G13" s="9">
        <v>0</v>
      </c>
      <c r="H13" s="9">
        <v>0</v>
      </c>
      <c r="I13" s="16">
        <v>2</v>
      </c>
      <c r="J13" s="9">
        <v>0</v>
      </c>
      <c r="K13" s="9">
        <v>52</v>
      </c>
      <c r="L13" s="9">
        <v>8</v>
      </c>
      <c r="M13" s="9">
        <v>10</v>
      </c>
      <c r="N13" s="9">
        <v>3</v>
      </c>
      <c r="O13" s="9">
        <v>0</v>
      </c>
      <c r="P13" s="9">
        <v>0</v>
      </c>
      <c r="Q13" s="9">
        <v>7</v>
      </c>
      <c r="R13" s="9">
        <v>2</v>
      </c>
      <c r="S13" s="9">
        <v>0</v>
      </c>
      <c r="T13" s="9">
        <v>0</v>
      </c>
      <c r="U13" s="9">
        <v>54</v>
      </c>
      <c r="V13" s="9">
        <v>10</v>
      </c>
      <c r="W13" s="22">
        <f t="shared" si="2"/>
        <v>0.198101527032604</v>
      </c>
      <c r="X13" s="9" t="str">
        <f t="shared" si="3"/>
        <v>C</v>
      </c>
    </row>
    <row r="14" ht="15" spans="1:24">
      <c r="A14" s="6">
        <v>11</v>
      </c>
      <c r="B14" s="8" t="s">
        <v>308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16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4</v>
      </c>
      <c r="R14" s="9">
        <v>1</v>
      </c>
      <c r="S14" s="9">
        <v>1</v>
      </c>
      <c r="T14" s="9">
        <v>0</v>
      </c>
      <c r="U14" s="9">
        <v>0</v>
      </c>
      <c r="V14" s="9">
        <v>0</v>
      </c>
      <c r="W14" s="22">
        <f t="shared" si="2"/>
        <v>0.228813559322034</v>
      </c>
      <c r="X14" s="9" t="str">
        <f t="shared" si="3"/>
        <v>C</v>
      </c>
    </row>
    <row r="15" ht="15" spans="1:24">
      <c r="A15" s="6">
        <v>12</v>
      </c>
      <c r="B15" s="8" t="s">
        <v>309</v>
      </c>
      <c r="C15" s="9">
        <v>4</v>
      </c>
      <c r="D15" s="9">
        <v>1</v>
      </c>
      <c r="E15" s="9">
        <v>2</v>
      </c>
      <c r="F15" s="9">
        <v>0</v>
      </c>
      <c r="G15" s="9">
        <v>0</v>
      </c>
      <c r="H15" s="9">
        <v>0</v>
      </c>
      <c r="I15" s="16">
        <v>2</v>
      </c>
      <c r="J15" s="9">
        <v>0</v>
      </c>
      <c r="K15" s="9">
        <v>12</v>
      </c>
      <c r="L15" s="9">
        <v>4</v>
      </c>
      <c r="M15" s="9">
        <v>4</v>
      </c>
      <c r="N15" s="9">
        <v>1</v>
      </c>
      <c r="O15" s="9">
        <v>0</v>
      </c>
      <c r="P15" s="9">
        <v>0</v>
      </c>
      <c r="Q15" s="9">
        <v>2</v>
      </c>
      <c r="R15" s="9">
        <v>0</v>
      </c>
      <c r="S15" s="9">
        <v>0</v>
      </c>
      <c r="T15" s="9">
        <v>0</v>
      </c>
      <c r="U15" s="9">
        <v>16</v>
      </c>
      <c r="V15" s="9">
        <v>2</v>
      </c>
      <c r="W15" s="22">
        <f t="shared" si="2"/>
        <v>0.198630136986301</v>
      </c>
      <c r="X15" s="9" t="str">
        <f t="shared" si="3"/>
        <v>C</v>
      </c>
    </row>
    <row r="16" ht="15" spans="1:24">
      <c r="A16" s="6">
        <v>13</v>
      </c>
      <c r="B16" s="8" t="s">
        <v>310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16">
        <v>0</v>
      </c>
      <c r="J16" s="9">
        <v>0</v>
      </c>
      <c r="K16" s="9">
        <v>1</v>
      </c>
      <c r="L16" s="9">
        <v>0</v>
      </c>
      <c r="M16" s="9">
        <v>2</v>
      </c>
      <c r="N16" s="9">
        <v>0</v>
      </c>
      <c r="O16" s="9">
        <v>0</v>
      </c>
      <c r="P16" s="9">
        <v>0</v>
      </c>
      <c r="Q16" s="9">
        <v>4</v>
      </c>
      <c r="R16" s="9">
        <v>1</v>
      </c>
      <c r="S16" s="9">
        <v>1</v>
      </c>
      <c r="T16" s="9">
        <v>0</v>
      </c>
      <c r="U16" s="9">
        <v>0</v>
      </c>
      <c r="V16" s="9">
        <v>0</v>
      </c>
      <c r="W16" s="22">
        <f t="shared" si="2"/>
        <v>0.163636363636364</v>
      </c>
      <c r="X16" s="9" t="str">
        <f t="shared" si="3"/>
        <v>C</v>
      </c>
    </row>
    <row r="17" s="3" customFormat="1" ht="15" spans="1:24">
      <c r="A17" s="26">
        <v>14</v>
      </c>
      <c r="B17" s="10" t="s">
        <v>311</v>
      </c>
      <c r="C17" s="24">
        <v>4</v>
      </c>
      <c r="D17" s="24">
        <v>0</v>
      </c>
      <c r="E17" s="24">
        <v>0</v>
      </c>
      <c r="F17" s="24">
        <v>0</v>
      </c>
      <c r="G17" s="24">
        <v>0</v>
      </c>
      <c r="H17" s="24">
        <v>0</v>
      </c>
      <c r="I17" s="30">
        <v>4</v>
      </c>
      <c r="J17" s="24">
        <v>0</v>
      </c>
      <c r="K17" s="24">
        <v>15</v>
      </c>
      <c r="L17" s="24">
        <v>4</v>
      </c>
      <c r="M17" s="24">
        <v>6</v>
      </c>
      <c r="N17" s="24">
        <v>2</v>
      </c>
      <c r="O17" s="24">
        <v>0</v>
      </c>
      <c r="P17" s="24">
        <v>0</v>
      </c>
      <c r="Q17" s="24">
        <v>4</v>
      </c>
      <c r="R17" s="24">
        <v>1</v>
      </c>
      <c r="S17" s="24">
        <v>0</v>
      </c>
      <c r="T17" s="24">
        <v>0</v>
      </c>
      <c r="U17" s="24">
        <v>21</v>
      </c>
      <c r="V17" s="24">
        <v>7</v>
      </c>
      <c r="W17" s="23">
        <f t="shared" si="2"/>
        <v>0.222591362126246</v>
      </c>
      <c r="X17" s="24" t="str">
        <f t="shared" si="3"/>
        <v>C</v>
      </c>
    </row>
    <row r="18" ht="15" spans="1:24">
      <c r="A18" s="6">
        <v>15</v>
      </c>
      <c r="B18" s="8" t="s">
        <v>312</v>
      </c>
      <c r="C18" s="9">
        <v>24</v>
      </c>
      <c r="D18" s="9">
        <v>5</v>
      </c>
      <c r="E18" s="9">
        <v>8</v>
      </c>
      <c r="F18" s="9">
        <v>3</v>
      </c>
      <c r="G18" s="9">
        <v>0</v>
      </c>
      <c r="H18" s="9">
        <v>0</v>
      </c>
      <c r="I18" s="16">
        <v>4</v>
      </c>
      <c r="J18" s="9">
        <v>0</v>
      </c>
      <c r="K18" s="9">
        <v>85</v>
      </c>
      <c r="L18" s="9">
        <v>14</v>
      </c>
      <c r="M18" s="9">
        <v>14</v>
      </c>
      <c r="N18" s="9">
        <v>3</v>
      </c>
      <c r="O18" s="9">
        <v>0</v>
      </c>
      <c r="P18" s="9">
        <v>0</v>
      </c>
      <c r="Q18" s="9">
        <v>7</v>
      </c>
      <c r="R18" s="9">
        <v>3</v>
      </c>
      <c r="S18" s="9">
        <v>32</v>
      </c>
      <c r="T18" s="9">
        <v>7</v>
      </c>
      <c r="U18" s="9">
        <v>69</v>
      </c>
      <c r="V18" s="9">
        <v>10</v>
      </c>
      <c r="W18" s="22">
        <f t="shared" si="0"/>
        <v>0.196764847899565</v>
      </c>
      <c r="X18" s="9" t="str">
        <f t="shared" si="1"/>
        <v>C</v>
      </c>
    </row>
    <row r="19" ht="15" spans="1:24">
      <c r="A19" s="6">
        <v>16</v>
      </c>
      <c r="B19" s="8" t="s">
        <v>313</v>
      </c>
      <c r="C19" s="9">
        <v>0</v>
      </c>
      <c r="D19" s="9">
        <v>0</v>
      </c>
      <c r="E19" s="9">
        <v>1</v>
      </c>
      <c r="F19" s="9">
        <v>1</v>
      </c>
      <c r="G19" s="9">
        <v>0</v>
      </c>
      <c r="H19" s="9">
        <v>0</v>
      </c>
      <c r="I19" s="16">
        <v>4</v>
      </c>
      <c r="J19" s="9">
        <v>1</v>
      </c>
      <c r="K19" s="9">
        <v>44</v>
      </c>
      <c r="L19" s="9">
        <v>12</v>
      </c>
      <c r="M19" s="9">
        <v>12</v>
      </c>
      <c r="N19" s="9">
        <v>4</v>
      </c>
      <c r="O19" s="9">
        <v>0</v>
      </c>
      <c r="P19" s="9">
        <v>0</v>
      </c>
      <c r="Q19" s="9">
        <v>4</v>
      </c>
      <c r="R19" s="9">
        <v>1</v>
      </c>
      <c r="S19" s="9">
        <v>0</v>
      </c>
      <c r="T19" s="9">
        <v>0</v>
      </c>
      <c r="U19" s="9">
        <v>44</v>
      </c>
      <c r="V19" s="9">
        <v>11</v>
      </c>
      <c r="W19" s="22">
        <f t="shared" si="0"/>
        <v>0.282175226586103</v>
      </c>
      <c r="X19" s="9" t="str">
        <f t="shared" si="1"/>
        <v>D</v>
      </c>
    </row>
    <row r="20" ht="15" spans="1:24">
      <c r="A20" s="6">
        <v>17</v>
      </c>
      <c r="B20" s="8" t="s">
        <v>314</v>
      </c>
      <c r="C20" s="9">
        <v>18</v>
      </c>
      <c r="D20" s="9">
        <v>3</v>
      </c>
      <c r="E20" s="9">
        <v>6</v>
      </c>
      <c r="F20" s="9">
        <v>2</v>
      </c>
      <c r="G20" s="9">
        <v>0</v>
      </c>
      <c r="H20" s="9">
        <v>0</v>
      </c>
      <c r="I20" s="16">
        <v>3</v>
      </c>
      <c r="J20" s="9">
        <v>0</v>
      </c>
      <c r="K20" s="9">
        <v>81</v>
      </c>
      <c r="L20" s="9">
        <v>14</v>
      </c>
      <c r="M20" s="9">
        <v>14</v>
      </c>
      <c r="N20" s="9">
        <v>4</v>
      </c>
      <c r="O20" s="9">
        <v>0</v>
      </c>
      <c r="P20" s="9">
        <v>0</v>
      </c>
      <c r="Q20" s="9">
        <v>7</v>
      </c>
      <c r="R20" s="9">
        <v>4</v>
      </c>
      <c r="S20" s="9">
        <v>0</v>
      </c>
      <c r="T20" s="9">
        <v>0</v>
      </c>
      <c r="U20" s="9">
        <v>73</v>
      </c>
      <c r="V20" s="9">
        <v>12</v>
      </c>
      <c r="W20" s="22">
        <f t="shared" si="0"/>
        <v>0.202397944618898</v>
      </c>
      <c r="X20" s="9" t="str">
        <f t="shared" si="1"/>
        <v>C</v>
      </c>
    </row>
    <row r="21" ht="15" spans="1:24">
      <c r="A21" s="6">
        <v>18</v>
      </c>
      <c r="B21" s="8" t="s">
        <v>315</v>
      </c>
      <c r="C21" s="9">
        <v>27</v>
      </c>
      <c r="D21" s="9">
        <v>4</v>
      </c>
      <c r="E21" s="9">
        <v>6</v>
      </c>
      <c r="F21" s="9">
        <v>2</v>
      </c>
      <c r="G21" s="9">
        <v>4</v>
      </c>
      <c r="H21" s="9">
        <v>1</v>
      </c>
      <c r="I21" s="16">
        <v>5</v>
      </c>
      <c r="J21" s="9">
        <v>1</v>
      </c>
      <c r="K21" s="9">
        <v>84</v>
      </c>
      <c r="L21" s="9">
        <v>15</v>
      </c>
      <c r="M21" s="9">
        <v>14</v>
      </c>
      <c r="N21" s="9">
        <v>3</v>
      </c>
      <c r="O21" s="9">
        <v>0</v>
      </c>
      <c r="P21" s="9">
        <v>0</v>
      </c>
      <c r="Q21" s="9">
        <v>7</v>
      </c>
      <c r="R21" s="9">
        <v>3</v>
      </c>
      <c r="S21" s="9">
        <v>0</v>
      </c>
      <c r="T21" s="9">
        <v>0</v>
      </c>
      <c r="U21" s="9">
        <v>73</v>
      </c>
      <c r="V21" s="9">
        <v>15</v>
      </c>
      <c r="W21" s="22">
        <f t="shared" si="0"/>
        <v>0.197992471769134</v>
      </c>
      <c r="X21" s="9" t="str">
        <f t="shared" si="1"/>
        <v>C</v>
      </c>
    </row>
    <row r="22" ht="15" spans="1:24">
      <c r="A22" s="6">
        <v>19</v>
      </c>
      <c r="B22" s="8" t="s">
        <v>316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16">
        <v>0</v>
      </c>
      <c r="J22" s="9">
        <v>0</v>
      </c>
      <c r="K22" s="9">
        <v>15</v>
      </c>
      <c r="L22" s="9">
        <v>2</v>
      </c>
      <c r="M22" s="9">
        <v>4</v>
      </c>
      <c r="N22" s="9">
        <v>1</v>
      </c>
      <c r="O22" s="9">
        <v>0</v>
      </c>
      <c r="P22" s="9">
        <v>0</v>
      </c>
      <c r="Q22" s="9">
        <v>2</v>
      </c>
      <c r="R22" s="9">
        <v>0</v>
      </c>
      <c r="S22" s="9">
        <v>0</v>
      </c>
      <c r="T22" s="9">
        <v>0</v>
      </c>
      <c r="U22" s="9">
        <v>14</v>
      </c>
      <c r="V22" s="9">
        <v>3</v>
      </c>
      <c r="W22" s="22">
        <f t="shared" si="0"/>
        <v>0.153271028037383</v>
      </c>
      <c r="X22" s="9" t="str">
        <f t="shared" si="1"/>
        <v>C</v>
      </c>
    </row>
    <row r="23" ht="15" spans="1:24">
      <c r="A23" s="6">
        <v>20</v>
      </c>
      <c r="B23" s="8" t="s">
        <v>317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16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20</v>
      </c>
      <c r="R23" s="9">
        <v>1</v>
      </c>
      <c r="S23" s="9">
        <v>6</v>
      </c>
      <c r="T23" s="9">
        <v>1</v>
      </c>
      <c r="U23" s="9">
        <v>0</v>
      </c>
      <c r="V23" s="9">
        <v>0</v>
      </c>
      <c r="W23" s="22">
        <f t="shared" si="0"/>
        <v>0.0616666666666667</v>
      </c>
      <c r="X23" s="9" t="str">
        <f t="shared" si="1"/>
        <v>C</v>
      </c>
    </row>
    <row r="24" s="25" customFormat="1" ht="15" spans="1:24">
      <c r="A24" s="27">
        <v>21</v>
      </c>
      <c r="B24" s="28" t="s">
        <v>318</v>
      </c>
      <c r="C24" s="29">
        <v>12</v>
      </c>
      <c r="D24" s="29">
        <v>3</v>
      </c>
      <c r="E24" s="29">
        <v>4</v>
      </c>
      <c r="F24" s="29">
        <v>1</v>
      </c>
      <c r="G24" s="29">
        <v>0</v>
      </c>
      <c r="H24" s="29">
        <v>0</v>
      </c>
      <c r="I24" s="31">
        <v>2</v>
      </c>
      <c r="J24" s="29">
        <v>0</v>
      </c>
      <c r="K24" s="29">
        <v>54</v>
      </c>
      <c r="L24" s="29">
        <v>13</v>
      </c>
      <c r="M24" s="29">
        <v>10</v>
      </c>
      <c r="N24" s="29">
        <v>4</v>
      </c>
      <c r="O24" s="29">
        <v>0</v>
      </c>
      <c r="P24" s="29">
        <v>0</v>
      </c>
      <c r="Q24" s="29">
        <v>6</v>
      </c>
      <c r="R24" s="29">
        <v>3</v>
      </c>
      <c r="S24" s="29">
        <v>0</v>
      </c>
      <c r="T24" s="29">
        <v>0</v>
      </c>
      <c r="U24" s="29">
        <v>55</v>
      </c>
      <c r="V24" s="29">
        <v>13</v>
      </c>
      <c r="W24" s="32">
        <f t="shared" si="0"/>
        <v>0.264320785597381</v>
      </c>
      <c r="X24" s="29" t="str">
        <f t="shared" si="1"/>
        <v>D</v>
      </c>
    </row>
    <row r="25" ht="15" spans="1:24">
      <c r="A25" s="6">
        <v>22</v>
      </c>
      <c r="B25" s="8" t="s">
        <v>319</v>
      </c>
      <c r="C25" s="9">
        <v>0</v>
      </c>
      <c r="D25" s="9">
        <v>0</v>
      </c>
      <c r="E25" s="9">
        <v>4</v>
      </c>
      <c r="F25" s="9">
        <v>2</v>
      </c>
      <c r="G25" s="9">
        <v>0</v>
      </c>
      <c r="H25" s="9">
        <v>0</v>
      </c>
      <c r="I25" s="16">
        <v>2</v>
      </c>
      <c r="J25" s="9">
        <v>0</v>
      </c>
      <c r="K25" s="9">
        <v>70</v>
      </c>
      <c r="L25" s="9">
        <v>22</v>
      </c>
      <c r="M25" s="9">
        <v>12</v>
      </c>
      <c r="N25" s="9">
        <v>3</v>
      </c>
      <c r="O25" s="9">
        <v>0</v>
      </c>
      <c r="P25" s="9">
        <v>0</v>
      </c>
      <c r="Q25" s="9">
        <v>18</v>
      </c>
      <c r="R25" s="9">
        <v>5</v>
      </c>
      <c r="S25" s="9">
        <v>3</v>
      </c>
      <c r="T25" s="9">
        <v>1</v>
      </c>
      <c r="U25" s="9">
        <v>66</v>
      </c>
      <c r="V25" s="9">
        <v>12</v>
      </c>
      <c r="W25" s="22">
        <f t="shared" si="0"/>
        <v>0.276241134751773</v>
      </c>
      <c r="X25" s="9" t="str">
        <f t="shared" si="1"/>
        <v>D</v>
      </c>
    </row>
    <row r="26" ht="15" spans="1:24">
      <c r="A26" s="6">
        <v>23</v>
      </c>
      <c r="B26" s="8" t="s">
        <v>320</v>
      </c>
      <c r="C26" s="9">
        <v>21</v>
      </c>
      <c r="D26" s="9">
        <v>6</v>
      </c>
      <c r="E26" s="9">
        <v>4</v>
      </c>
      <c r="F26" s="9">
        <v>1</v>
      </c>
      <c r="G26" s="9">
        <v>0</v>
      </c>
      <c r="H26" s="9">
        <v>0</v>
      </c>
      <c r="I26" s="9">
        <v>3</v>
      </c>
      <c r="J26" s="9">
        <v>0</v>
      </c>
      <c r="K26" s="9">
        <v>69</v>
      </c>
      <c r="L26" s="9">
        <v>14</v>
      </c>
      <c r="M26" s="9">
        <v>14</v>
      </c>
      <c r="N26" s="9">
        <v>4</v>
      </c>
      <c r="O26" s="6">
        <v>0</v>
      </c>
      <c r="P26" s="9">
        <v>0</v>
      </c>
      <c r="Q26" s="9">
        <v>7</v>
      </c>
      <c r="R26" s="9">
        <v>2</v>
      </c>
      <c r="S26" s="9">
        <v>0</v>
      </c>
      <c r="T26" s="9">
        <v>0</v>
      </c>
      <c r="U26" s="9">
        <v>73</v>
      </c>
      <c r="V26" s="9">
        <v>10</v>
      </c>
      <c r="W26" s="22">
        <f t="shared" si="0"/>
        <v>0.214371617558629</v>
      </c>
      <c r="X26" s="9" t="str">
        <f t="shared" si="1"/>
        <v>C</v>
      </c>
    </row>
    <row r="27" ht="15" spans="1:24">
      <c r="A27" s="6">
        <v>24</v>
      </c>
      <c r="B27" s="8" t="s">
        <v>321</v>
      </c>
      <c r="C27" s="9">
        <v>0</v>
      </c>
      <c r="D27" s="9">
        <v>0</v>
      </c>
      <c r="E27" s="9">
        <v>6</v>
      </c>
      <c r="F27" s="9">
        <v>2</v>
      </c>
      <c r="G27" s="9">
        <v>0</v>
      </c>
      <c r="H27" s="9">
        <v>0</v>
      </c>
      <c r="I27" s="9">
        <v>3</v>
      </c>
      <c r="J27" s="9">
        <v>0</v>
      </c>
      <c r="K27" s="9">
        <v>123</v>
      </c>
      <c r="L27" s="9">
        <v>24</v>
      </c>
      <c r="M27" s="9">
        <v>22</v>
      </c>
      <c r="N27" s="9">
        <v>5</v>
      </c>
      <c r="O27" s="6">
        <v>0</v>
      </c>
      <c r="P27" s="9">
        <v>0</v>
      </c>
      <c r="Q27" s="9">
        <v>12</v>
      </c>
      <c r="R27" s="9">
        <v>3</v>
      </c>
      <c r="S27" s="9">
        <v>8</v>
      </c>
      <c r="T27" s="9">
        <v>1</v>
      </c>
      <c r="U27" s="9">
        <v>82</v>
      </c>
      <c r="V27" s="9">
        <v>14</v>
      </c>
      <c r="W27" s="22">
        <f t="shared" si="0"/>
        <v>0.198385518590998</v>
      </c>
      <c r="X27" s="9" t="str">
        <f t="shared" si="1"/>
        <v>C</v>
      </c>
    </row>
    <row r="28" ht="15" spans="1:24">
      <c r="A28" s="6">
        <v>25</v>
      </c>
      <c r="B28" s="8" t="s">
        <v>322</v>
      </c>
      <c r="C28" s="9">
        <v>0</v>
      </c>
      <c r="D28" s="9">
        <v>0</v>
      </c>
      <c r="E28" s="9">
        <v>4</v>
      </c>
      <c r="F28" s="9">
        <v>1</v>
      </c>
      <c r="G28" s="9">
        <v>0</v>
      </c>
      <c r="H28" s="9">
        <v>0</v>
      </c>
      <c r="I28" s="9">
        <v>2</v>
      </c>
      <c r="J28" s="9">
        <v>0</v>
      </c>
      <c r="K28" s="9">
        <v>90</v>
      </c>
      <c r="L28" s="9">
        <v>14</v>
      </c>
      <c r="M28" s="9">
        <v>14</v>
      </c>
      <c r="N28" s="9">
        <v>6</v>
      </c>
      <c r="O28" s="9">
        <v>0</v>
      </c>
      <c r="P28" s="9">
        <v>0</v>
      </c>
      <c r="Q28" s="9">
        <v>10</v>
      </c>
      <c r="R28" s="9">
        <v>2</v>
      </c>
      <c r="S28" s="9">
        <v>4</v>
      </c>
      <c r="T28" s="9">
        <v>1</v>
      </c>
      <c r="U28" s="9">
        <v>80</v>
      </c>
      <c r="V28" s="9">
        <v>15</v>
      </c>
      <c r="W28" s="22">
        <f t="shared" si="0"/>
        <v>0.186907020872865</v>
      </c>
      <c r="X28" s="9" t="str">
        <f t="shared" si="1"/>
        <v>C</v>
      </c>
    </row>
    <row r="29" ht="15" spans="1:24">
      <c r="A29" s="6">
        <v>26</v>
      </c>
      <c r="B29" s="8" t="s">
        <v>323</v>
      </c>
      <c r="C29" s="9">
        <v>0</v>
      </c>
      <c r="D29" s="9">
        <v>0</v>
      </c>
      <c r="E29" s="9">
        <v>4</v>
      </c>
      <c r="F29" s="9">
        <v>1</v>
      </c>
      <c r="G29" s="9">
        <v>0</v>
      </c>
      <c r="H29" s="9">
        <v>0</v>
      </c>
      <c r="I29" s="9">
        <v>2</v>
      </c>
      <c r="J29" s="9">
        <v>0</v>
      </c>
      <c r="K29" s="9">
        <v>96</v>
      </c>
      <c r="L29" s="9">
        <v>16</v>
      </c>
      <c r="M29" s="9">
        <v>18</v>
      </c>
      <c r="N29" s="9">
        <v>5</v>
      </c>
      <c r="O29" s="9">
        <v>0</v>
      </c>
      <c r="P29" s="9">
        <v>0</v>
      </c>
      <c r="Q29" s="9">
        <v>12</v>
      </c>
      <c r="R29" s="9">
        <v>2</v>
      </c>
      <c r="S29" s="9">
        <v>3</v>
      </c>
      <c r="T29" s="9">
        <v>1</v>
      </c>
      <c r="U29" s="9">
        <v>53</v>
      </c>
      <c r="V29" s="9">
        <v>13</v>
      </c>
      <c r="W29" s="22">
        <f t="shared" si="0"/>
        <v>0.191564713457824</v>
      </c>
      <c r="X29" s="9" t="str">
        <f t="shared" si="1"/>
        <v>C</v>
      </c>
    </row>
    <row r="30" ht="15" spans="1:24">
      <c r="A30" s="6">
        <v>27</v>
      </c>
      <c r="B30" s="8" t="s">
        <v>324</v>
      </c>
      <c r="C30" s="9">
        <v>12</v>
      </c>
      <c r="D30" s="9">
        <v>3</v>
      </c>
      <c r="E30" s="9">
        <v>4</v>
      </c>
      <c r="F30" s="9">
        <v>1</v>
      </c>
      <c r="G30" s="9">
        <v>0</v>
      </c>
      <c r="H30" s="9">
        <v>0</v>
      </c>
      <c r="I30" s="9">
        <v>2</v>
      </c>
      <c r="J30" s="9">
        <v>0</v>
      </c>
      <c r="K30" s="9">
        <v>96</v>
      </c>
      <c r="L30" s="9">
        <v>16</v>
      </c>
      <c r="M30" s="9">
        <v>16</v>
      </c>
      <c r="N30" s="9">
        <v>3</v>
      </c>
      <c r="O30" s="9">
        <v>0</v>
      </c>
      <c r="P30" s="9">
        <v>0</v>
      </c>
      <c r="Q30" s="9">
        <v>10</v>
      </c>
      <c r="R30" s="9">
        <v>2</v>
      </c>
      <c r="S30" s="9">
        <v>0</v>
      </c>
      <c r="T30" s="9">
        <v>0</v>
      </c>
      <c r="U30" s="9">
        <v>91</v>
      </c>
      <c r="V30" s="9">
        <v>15</v>
      </c>
      <c r="W30" s="22">
        <f t="shared" si="0"/>
        <v>0.179757511860833</v>
      </c>
      <c r="X30" s="9" t="str">
        <f t="shared" si="1"/>
        <v>C</v>
      </c>
    </row>
    <row r="31" ht="15" spans="1:24">
      <c r="A31" s="6">
        <v>28</v>
      </c>
      <c r="B31" s="8" t="s">
        <v>325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2</v>
      </c>
      <c r="J31" s="9">
        <v>0</v>
      </c>
      <c r="K31" s="9">
        <v>28</v>
      </c>
      <c r="L31" s="9">
        <v>6</v>
      </c>
      <c r="M31" s="9">
        <v>8</v>
      </c>
      <c r="N31" s="9">
        <v>2</v>
      </c>
      <c r="O31" s="9">
        <v>0</v>
      </c>
      <c r="P31" s="9">
        <v>0</v>
      </c>
      <c r="Q31" s="9">
        <v>5</v>
      </c>
      <c r="R31" s="9">
        <v>1</v>
      </c>
      <c r="S31" s="9">
        <v>0</v>
      </c>
      <c r="T31" s="9">
        <v>0</v>
      </c>
      <c r="U31" s="9">
        <v>40</v>
      </c>
      <c r="V31" s="9">
        <v>7</v>
      </c>
      <c r="W31" s="22">
        <f t="shared" si="0"/>
        <v>0.196384552177486</v>
      </c>
      <c r="X31" s="9" t="str">
        <f t="shared" si="1"/>
        <v>C</v>
      </c>
    </row>
    <row r="32" ht="15" spans="1:24">
      <c r="A32" s="6">
        <v>29</v>
      </c>
      <c r="B32" s="8" t="s">
        <v>326</v>
      </c>
      <c r="C32" s="9">
        <v>5</v>
      </c>
      <c r="D32" s="9">
        <v>2</v>
      </c>
      <c r="E32" s="9">
        <v>2</v>
      </c>
      <c r="F32" s="9">
        <v>1</v>
      </c>
      <c r="G32" s="9">
        <v>0</v>
      </c>
      <c r="H32" s="9">
        <v>0</v>
      </c>
      <c r="I32" s="9">
        <v>1</v>
      </c>
      <c r="J32" s="9">
        <v>0</v>
      </c>
      <c r="K32" s="9">
        <v>40</v>
      </c>
      <c r="L32" s="9">
        <v>12</v>
      </c>
      <c r="M32" s="9">
        <v>8</v>
      </c>
      <c r="N32" s="9">
        <v>3</v>
      </c>
      <c r="O32" s="9">
        <v>0</v>
      </c>
      <c r="P32" s="9">
        <v>0</v>
      </c>
      <c r="Q32" s="9">
        <v>2</v>
      </c>
      <c r="R32" s="9">
        <v>1</v>
      </c>
      <c r="S32" s="9">
        <v>0</v>
      </c>
      <c r="T32" s="9">
        <v>0</v>
      </c>
      <c r="U32" s="9">
        <v>29</v>
      </c>
      <c r="V32" s="9">
        <v>6</v>
      </c>
      <c r="W32" s="22">
        <f t="shared" si="0"/>
        <v>0.310109289617486</v>
      </c>
      <c r="X32" s="9" t="str">
        <f t="shared" si="1"/>
        <v>D</v>
      </c>
    </row>
    <row r="33" ht="15" spans="1:24">
      <c r="A33" s="6">
        <v>30</v>
      </c>
      <c r="B33" s="8" t="s">
        <v>327</v>
      </c>
      <c r="C33" s="9">
        <v>17</v>
      </c>
      <c r="D33" s="9">
        <v>5</v>
      </c>
      <c r="E33" s="9">
        <v>6</v>
      </c>
      <c r="F33" s="9">
        <v>1</v>
      </c>
      <c r="G33" s="9">
        <v>0</v>
      </c>
      <c r="H33" s="9">
        <v>0</v>
      </c>
      <c r="I33" s="9">
        <v>3</v>
      </c>
      <c r="J33" s="9">
        <v>0</v>
      </c>
      <c r="K33" s="9">
        <v>84</v>
      </c>
      <c r="L33" s="9">
        <v>11</v>
      </c>
      <c r="M33" s="9">
        <v>18</v>
      </c>
      <c r="N33" s="9">
        <v>4</v>
      </c>
      <c r="O33" s="9">
        <v>0</v>
      </c>
      <c r="P33" s="9">
        <v>0</v>
      </c>
      <c r="Q33" s="9">
        <v>8</v>
      </c>
      <c r="R33" s="9">
        <v>3</v>
      </c>
      <c r="S33" s="9">
        <v>0</v>
      </c>
      <c r="T33" s="9">
        <v>0</v>
      </c>
      <c r="U33" s="9">
        <v>76</v>
      </c>
      <c r="V33" s="9">
        <v>14</v>
      </c>
      <c r="W33" s="22">
        <f t="shared" si="0"/>
        <v>0.189114898295767</v>
      </c>
      <c r="X33" s="9" t="str">
        <f t="shared" si="1"/>
        <v>C</v>
      </c>
    </row>
    <row r="34" ht="15" spans="1:24">
      <c r="A34" s="6">
        <v>31</v>
      </c>
      <c r="B34" s="8" t="s">
        <v>328</v>
      </c>
      <c r="C34" s="9">
        <v>0</v>
      </c>
      <c r="D34" s="9">
        <v>0</v>
      </c>
      <c r="E34" s="9">
        <v>2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50</v>
      </c>
      <c r="L34" s="9">
        <v>9</v>
      </c>
      <c r="M34" s="9">
        <v>10</v>
      </c>
      <c r="N34" s="9">
        <v>3</v>
      </c>
      <c r="O34" s="9">
        <v>0</v>
      </c>
      <c r="P34" s="9">
        <v>0</v>
      </c>
      <c r="Q34" s="9">
        <v>6</v>
      </c>
      <c r="R34" s="9">
        <v>1</v>
      </c>
      <c r="S34" s="9">
        <v>0</v>
      </c>
      <c r="T34" s="9">
        <v>0</v>
      </c>
      <c r="U34" s="9">
        <v>52</v>
      </c>
      <c r="V34" s="9">
        <v>12</v>
      </c>
      <c r="W34" s="22">
        <f t="shared" si="0"/>
        <v>0.197152245345016</v>
      </c>
      <c r="X34" s="9" t="str">
        <f t="shared" si="1"/>
        <v>C</v>
      </c>
    </row>
    <row r="35" ht="15" spans="1:24">
      <c r="A35" s="6">
        <v>32</v>
      </c>
      <c r="B35" s="8" t="s">
        <v>329</v>
      </c>
      <c r="C35" s="9">
        <v>0</v>
      </c>
      <c r="D35" s="9">
        <v>0</v>
      </c>
      <c r="E35" s="9">
        <v>4</v>
      </c>
      <c r="F35" s="9">
        <v>1</v>
      </c>
      <c r="G35" s="9">
        <v>2</v>
      </c>
      <c r="H35" s="9">
        <v>1</v>
      </c>
      <c r="I35" s="9">
        <v>4</v>
      </c>
      <c r="J35" s="9">
        <v>0</v>
      </c>
      <c r="K35" s="9">
        <v>87</v>
      </c>
      <c r="L35" s="9">
        <v>13</v>
      </c>
      <c r="M35" s="9">
        <v>18</v>
      </c>
      <c r="N35" s="9">
        <v>5</v>
      </c>
      <c r="O35" s="9">
        <v>0</v>
      </c>
      <c r="P35" s="9">
        <v>0</v>
      </c>
      <c r="Q35" s="9">
        <v>8</v>
      </c>
      <c r="R35" s="9">
        <v>3</v>
      </c>
      <c r="S35" s="9">
        <v>0</v>
      </c>
      <c r="T35" s="9">
        <v>0</v>
      </c>
      <c r="U35" s="9">
        <v>61</v>
      </c>
      <c r="V35" s="9">
        <v>12</v>
      </c>
      <c r="W35" s="22">
        <f t="shared" si="0"/>
        <v>0.190782785496442</v>
      </c>
      <c r="X35" s="9" t="str">
        <f t="shared" si="1"/>
        <v>C</v>
      </c>
    </row>
    <row r="36" ht="15" spans="1:24">
      <c r="A36" s="6">
        <v>33</v>
      </c>
      <c r="B36" s="8" t="s">
        <v>330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85</v>
      </c>
      <c r="L36" s="9">
        <v>13</v>
      </c>
      <c r="M36" s="9">
        <v>14</v>
      </c>
      <c r="N36" s="9">
        <v>5</v>
      </c>
      <c r="O36" s="9">
        <v>0</v>
      </c>
      <c r="P36" s="9">
        <v>0</v>
      </c>
      <c r="Q36" s="9">
        <v>10</v>
      </c>
      <c r="R36" s="9">
        <v>2</v>
      </c>
      <c r="S36" s="9">
        <v>0</v>
      </c>
      <c r="T36" s="9">
        <v>0</v>
      </c>
      <c r="U36" s="9">
        <v>64</v>
      </c>
      <c r="V36" s="9">
        <v>16</v>
      </c>
      <c r="W36" s="22">
        <f t="shared" si="0"/>
        <v>0.195148842337376</v>
      </c>
      <c r="X36" s="9" t="str">
        <f t="shared" si="1"/>
        <v>C</v>
      </c>
    </row>
    <row r="37" ht="15" spans="1:24">
      <c r="A37" s="6">
        <v>34</v>
      </c>
      <c r="B37" s="8" t="s">
        <v>331</v>
      </c>
      <c r="C37" s="9">
        <v>7</v>
      </c>
      <c r="D37" s="9">
        <v>2</v>
      </c>
      <c r="E37" s="9">
        <v>4</v>
      </c>
      <c r="F37" s="9">
        <v>2</v>
      </c>
      <c r="G37" s="9">
        <v>2</v>
      </c>
      <c r="H37" s="9">
        <v>1</v>
      </c>
      <c r="I37" s="16">
        <v>2</v>
      </c>
      <c r="J37" s="9">
        <v>0</v>
      </c>
      <c r="K37" s="9">
        <v>25</v>
      </c>
      <c r="L37" s="9">
        <v>5</v>
      </c>
      <c r="M37" s="9">
        <v>6</v>
      </c>
      <c r="N37" s="9">
        <v>2</v>
      </c>
      <c r="O37" s="9">
        <v>0</v>
      </c>
      <c r="P37" s="9">
        <v>0</v>
      </c>
      <c r="Q37" s="9">
        <v>4</v>
      </c>
      <c r="R37" s="9">
        <v>1</v>
      </c>
      <c r="S37" s="9">
        <v>0</v>
      </c>
      <c r="T37" s="9">
        <v>0</v>
      </c>
      <c r="U37" s="9">
        <v>34</v>
      </c>
      <c r="V37" s="9">
        <v>10</v>
      </c>
      <c r="W37" s="22">
        <f t="shared" si="0"/>
        <v>0.273361227336123</v>
      </c>
      <c r="X37" s="9" t="str">
        <f t="shared" si="1"/>
        <v>D</v>
      </c>
    </row>
    <row r="38" ht="15" spans="1:24">
      <c r="A38" s="6">
        <v>35</v>
      </c>
      <c r="B38" s="8" t="s">
        <v>332</v>
      </c>
      <c r="C38" s="9">
        <v>4</v>
      </c>
      <c r="D38" s="9">
        <v>1</v>
      </c>
      <c r="E38" s="9">
        <v>2</v>
      </c>
      <c r="F38" s="9">
        <v>0</v>
      </c>
      <c r="G38" s="9">
        <v>0</v>
      </c>
      <c r="H38" s="9">
        <v>0</v>
      </c>
      <c r="I38" s="16">
        <v>1</v>
      </c>
      <c r="J38" s="9">
        <v>0</v>
      </c>
      <c r="K38" s="9">
        <v>30</v>
      </c>
      <c r="L38" s="9">
        <v>10</v>
      </c>
      <c r="M38" s="9">
        <v>25</v>
      </c>
      <c r="N38" s="9">
        <v>5</v>
      </c>
      <c r="O38" s="9">
        <v>0</v>
      </c>
      <c r="P38" s="9">
        <v>0</v>
      </c>
      <c r="Q38" s="9">
        <v>3</v>
      </c>
      <c r="R38" s="9">
        <v>1</v>
      </c>
      <c r="S38" s="9">
        <v>0</v>
      </c>
      <c r="T38" s="9">
        <v>0</v>
      </c>
      <c r="U38" s="9">
        <v>25</v>
      </c>
      <c r="V38" s="9">
        <v>6</v>
      </c>
      <c r="W38" s="22">
        <f t="shared" si="0"/>
        <v>0.260928961748634</v>
      </c>
      <c r="X38" s="9" t="str">
        <f t="shared" si="1"/>
        <v>D</v>
      </c>
    </row>
    <row r="39" s="2" customFormat="1" ht="15" spans="1:24">
      <c r="A39" s="6">
        <v>36</v>
      </c>
      <c r="B39" s="12" t="s">
        <v>333</v>
      </c>
      <c r="C39" s="2">
        <v>1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1</v>
      </c>
      <c r="J39" s="2">
        <v>0</v>
      </c>
      <c r="K39" s="2">
        <v>20</v>
      </c>
      <c r="L39" s="2">
        <v>5</v>
      </c>
      <c r="M39" s="2">
        <v>4</v>
      </c>
      <c r="N39" s="2">
        <v>2</v>
      </c>
      <c r="O39" s="2">
        <v>0</v>
      </c>
      <c r="P39" s="2">
        <v>0</v>
      </c>
      <c r="Q39" s="2">
        <v>2</v>
      </c>
      <c r="R39" s="2">
        <v>0</v>
      </c>
      <c r="S39" s="2">
        <v>0</v>
      </c>
      <c r="T39" s="2">
        <v>0</v>
      </c>
      <c r="U39" s="2">
        <v>24</v>
      </c>
      <c r="V39" s="2">
        <v>8</v>
      </c>
      <c r="W39" s="22">
        <f t="shared" si="0"/>
        <v>0.258928571428571</v>
      </c>
      <c r="X39" s="9" t="str">
        <f t="shared" si="1"/>
        <v>D</v>
      </c>
    </row>
    <row r="40" s="3" customFormat="1" ht="15" spans="1:24">
      <c r="A40" s="6">
        <v>37</v>
      </c>
      <c r="B40" s="10" t="s">
        <v>334</v>
      </c>
      <c r="C40" s="11">
        <v>8</v>
      </c>
      <c r="D40" s="11">
        <v>2</v>
      </c>
      <c r="E40" s="11">
        <v>4</v>
      </c>
      <c r="F40" s="11">
        <v>1</v>
      </c>
      <c r="G40" s="11">
        <v>0</v>
      </c>
      <c r="H40" s="11">
        <v>0</v>
      </c>
      <c r="I40" s="11">
        <v>2</v>
      </c>
      <c r="J40" s="11">
        <v>0</v>
      </c>
      <c r="K40" s="11">
        <v>61</v>
      </c>
      <c r="L40" s="11">
        <v>12</v>
      </c>
      <c r="M40" s="11">
        <v>12</v>
      </c>
      <c r="N40" s="11">
        <v>3</v>
      </c>
      <c r="O40" s="11">
        <v>0</v>
      </c>
      <c r="P40" s="11">
        <v>0</v>
      </c>
      <c r="Q40" s="11">
        <v>5</v>
      </c>
      <c r="R40" s="11">
        <v>1</v>
      </c>
      <c r="S40" s="11">
        <v>0</v>
      </c>
      <c r="T40" s="11">
        <v>0</v>
      </c>
      <c r="U40" s="11">
        <v>67</v>
      </c>
      <c r="V40" s="11">
        <v>5</v>
      </c>
      <c r="W40" s="23">
        <f t="shared" si="0"/>
        <v>0.17357310398749</v>
      </c>
      <c r="X40" s="24" t="str">
        <f t="shared" si="1"/>
        <v>C</v>
      </c>
    </row>
    <row r="41" ht="15" spans="1:24">
      <c r="A41" s="6">
        <v>38</v>
      </c>
      <c r="B41" s="12" t="s">
        <v>335</v>
      </c>
      <c r="C41" s="2">
        <v>23</v>
      </c>
      <c r="D41" s="2">
        <v>8</v>
      </c>
      <c r="E41" s="2">
        <v>10</v>
      </c>
      <c r="F41" s="2">
        <v>2</v>
      </c>
      <c r="G41" s="2">
        <v>2</v>
      </c>
      <c r="H41" s="2">
        <v>0</v>
      </c>
      <c r="I41" s="2">
        <v>5</v>
      </c>
      <c r="J41" s="2">
        <v>1</v>
      </c>
      <c r="K41" s="2">
        <v>115</v>
      </c>
      <c r="L41" s="2">
        <v>13</v>
      </c>
      <c r="M41" s="2">
        <v>18</v>
      </c>
      <c r="N41" s="2">
        <v>5</v>
      </c>
      <c r="O41" s="2">
        <v>0</v>
      </c>
      <c r="P41" s="2">
        <v>0</v>
      </c>
      <c r="Q41" s="2">
        <v>8</v>
      </c>
      <c r="R41" s="2">
        <v>2</v>
      </c>
      <c r="S41" s="2">
        <v>0</v>
      </c>
      <c r="T41" s="2">
        <v>0</v>
      </c>
      <c r="U41" s="2">
        <v>92</v>
      </c>
      <c r="V41" s="2">
        <v>14</v>
      </c>
      <c r="W41" s="22">
        <f t="shared" si="0"/>
        <v>0.180790960451977</v>
      </c>
      <c r="X41" s="9" t="str">
        <f t="shared" si="1"/>
        <v>C</v>
      </c>
    </row>
    <row r="42" ht="15" spans="1:24">
      <c r="A42" s="6">
        <v>39</v>
      </c>
      <c r="B42" s="12" t="s">
        <v>336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7</v>
      </c>
      <c r="R42" s="2">
        <v>1</v>
      </c>
      <c r="S42" s="2">
        <v>1</v>
      </c>
      <c r="T42" s="2">
        <v>1</v>
      </c>
      <c r="U42" s="2">
        <v>0</v>
      </c>
      <c r="V42" s="2">
        <v>0</v>
      </c>
      <c r="W42" s="22">
        <f t="shared" si="0"/>
        <v>0.185929648241206</v>
      </c>
      <c r="X42" s="9" t="str">
        <f t="shared" si="1"/>
        <v>C</v>
      </c>
    </row>
    <row r="43" ht="15" spans="1:24">
      <c r="A43" s="6">
        <v>40</v>
      </c>
      <c r="B43" s="12" t="s">
        <v>337</v>
      </c>
      <c r="C43" s="2">
        <v>20</v>
      </c>
      <c r="D43" s="2">
        <v>5</v>
      </c>
      <c r="E43" s="2">
        <v>4</v>
      </c>
      <c r="F43" s="2">
        <v>2</v>
      </c>
      <c r="G43" s="2">
        <v>2</v>
      </c>
      <c r="H43" s="2">
        <v>0</v>
      </c>
      <c r="I43" s="2">
        <v>3</v>
      </c>
      <c r="J43" s="2">
        <v>0</v>
      </c>
      <c r="K43" s="2">
        <v>54</v>
      </c>
      <c r="L43" s="2">
        <v>7</v>
      </c>
      <c r="M43" s="2">
        <v>10</v>
      </c>
      <c r="N43" s="2">
        <v>3</v>
      </c>
      <c r="O43" s="2">
        <v>0</v>
      </c>
      <c r="P43" s="2">
        <v>0</v>
      </c>
      <c r="Q43" s="2">
        <v>6</v>
      </c>
      <c r="R43" s="2">
        <v>1</v>
      </c>
      <c r="S43" s="2">
        <v>0</v>
      </c>
      <c r="T43" s="2">
        <v>0</v>
      </c>
      <c r="U43" s="2">
        <v>54</v>
      </c>
      <c r="V43" s="2">
        <v>12</v>
      </c>
      <c r="W43" s="22">
        <f t="shared" si="0"/>
        <v>0.198988804622607</v>
      </c>
      <c r="X43" s="9" t="str">
        <f t="shared" si="1"/>
        <v>C</v>
      </c>
    </row>
    <row r="44" ht="15" spans="1:24">
      <c r="A44" s="6">
        <v>41</v>
      </c>
      <c r="B44" s="12" t="s">
        <v>338</v>
      </c>
      <c r="C44" s="2">
        <v>12</v>
      </c>
      <c r="D44" s="2">
        <v>4</v>
      </c>
      <c r="E44" s="2">
        <v>4</v>
      </c>
      <c r="F44" s="2">
        <v>1</v>
      </c>
      <c r="G44" s="2">
        <v>0</v>
      </c>
      <c r="H44" s="2">
        <v>0</v>
      </c>
      <c r="I44" s="2">
        <v>2</v>
      </c>
      <c r="J44" s="2">
        <v>1</v>
      </c>
      <c r="K44" s="2">
        <v>70</v>
      </c>
      <c r="L44" s="2">
        <v>15</v>
      </c>
      <c r="M44" s="2">
        <v>12</v>
      </c>
      <c r="N44" s="2">
        <v>4</v>
      </c>
      <c r="O44" s="2">
        <v>0</v>
      </c>
      <c r="P44" s="2">
        <v>0</v>
      </c>
      <c r="Q44" s="2">
        <v>6</v>
      </c>
      <c r="R44" s="2">
        <v>2</v>
      </c>
      <c r="S44" s="2">
        <v>0</v>
      </c>
      <c r="T44" s="2">
        <v>0</v>
      </c>
      <c r="U44" s="2">
        <v>54</v>
      </c>
      <c r="V44" s="2">
        <v>14</v>
      </c>
      <c r="W44" s="22">
        <f t="shared" si="0"/>
        <v>0.260665220535069</v>
      </c>
      <c r="X44" s="9" t="str">
        <f t="shared" si="1"/>
        <v>D</v>
      </c>
    </row>
    <row r="45" ht="15" spans="1:24">
      <c r="A45" s="6">
        <v>42</v>
      </c>
      <c r="B45" s="13" t="s">
        <v>339</v>
      </c>
      <c r="C45" s="9">
        <v>14</v>
      </c>
      <c r="D45" s="9">
        <v>3</v>
      </c>
      <c r="E45" s="9">
        <v>6</v>
      </c>
      <c r="F45" s="9">
        <v>1</v>
      </c>
      <c r="G45" s="9">
        <v>0</v>
      </c>
      <c r="H45" s="9">
        <v>0</v>
      </c>
      <c r="I45" s="16">
        <v>3</v>
      </c>
      <c r="J45" s="9">
        <v>0</v>
      </c>
      <c r="K45" s="9">
        <v>54</v>
      </c>
      <c r="L45" s="9">
        <v>11</v>
      </c>
      <c r="M45" s="9">
        <v>12</v>
      </c>
      <c r="N45" s="9">
        <v>3</v>
      </c>
      <c r="O45" s="9">
        <v>0</v>
      </c>
      <c r="P45" s="9">
        <v>0</v>
      </c>
      <c r="Q45" s="9">
        <v>6</v>
      </c>
      <c r="R45" s="9">
        <v>2</v>
      </c>
      <c r="S45" s="9">
        <v>0</v>
      </c>
      <c r="T45" s="9">
        <v>0</v>
      </c>
      <c r="U45" s="9">
        <v>52</v>
      </c>
      <c r="V45" s="9">
        <v>10</v>
      </c>
      <c r="W45" s="22">
        <f t="shared" si="0"/>
        <v>0.207736943907157</v>
      </c>
      <c r="X45" s="9" t="str">
        <f t="shared" si="1"/>
        <v>C</v>
      </c>
    </row>
    <row r="46" ht="15" spans="1:24">
      <c r="A46" s="6">
        <v>43</v>
      </c>
      <c r="B46" s="13" t="s">
        <v>340</v>
      </c>
      <c r="C46" s="9">
        <v>8</v>
      </c>
      <c r="D46" s="9">
        <v>2</v>
      </c>
      <c r="E46" s="9">
        <v>4</v>
      </c>
      <c r="F46" s="9">
        <v>1</v>
      </c>
      <c r="G46" s="9">
        <v>0</v>
      </c>
      <c r="H46" s="9">
        <v>0</v>
      </c>
      <c r="I46" s="16">
        <v>5</v>
      </c>
      <c r="J46" s="9">
        <v>0</v>
      </c>
      <c r="K46" s="9">
        <v>70</v>
      </c>
      <c r="L46" s="9">
        <v>14</v>
      </c>
      <c r="M46" s="9">
        <v>18</v>
      </c>
      <c r="N46" s="9">
        <v>3</v>
      </c>
      <c r="O46" s="9">
        <v>0</v>
      </c>
      <c r="P46" s="9">
        <v>0</v>
      </c>
      <c r="Q46" s="9">
        <v>9</v>
      </c>
      <c r="R46" s="9">
        <v>2</v>
      </c>
      <c r="S46" s="9">
        <v>0</v>
      </c>
      <c r="T46" s="9">
        <v>0</v>
      </c>
      <c r="U46" s="9">
        <v>74</v>
      </c>
      <c r="V46" s="9">
        <v>15</v>
      </c>
      <c r="W46" s="22">
        <f t="shared" si="0"/>
        <v>0.199803149606299</v>
      </c>
      <c r="X46" s="9" t="str">
        <f t="shared" si="1"/>
        <v>C</v>
      </c>
    </row>
    <row r="47" ht="15" spans="1:24">
      <c r="A47" s="6">
        <v>44</v>
      </c>
      <c r="B47" s="13" t="s">
        <v>341</v>
      </c>
      <c r="C47" s="9">
        <v>10</v>
      </c>
      <c r="D47" s="9">
        <v>3</v>
      </c>
      <c r="E47" s="9">
        <v>6</v>
      </c>
      <c r="F47" s="9">
        <v>2</v>
      </c>
      <c r="G47" s="9">
        <v>0</v>
      </c>
      <c r="H47" s="9">
        <v>0</v>
      </c>
      <c r="I47" s="16">
        <v>3</v>
      </c>
      <c r="J47" s="9">
        <v>0</v>
      </c>
      <c r="K47" s="9">
        <v>65</v>
      </c>
      <c r="L47" s="9">
        <v>8</v>
      </c>
      <c r="M47" s="9">
        <v>14</v>
      </c>
      <c r="N47" s="9">
        <v>3</v>
      </c>
      <c r="O47" s="9">
        <v>0</v>
      </c>
      <c r="P47" s="9">
        <v>0</v>
      </c>
      <c r="Q47" s="9">
        <v>7</v>
      </c>
      <c r="R47" s="9">
        <v>2</v>
      </c>
      <c r="S47" s="9">
        <v>0</v>
      </c>
      <c r="T47" s="9">
        <v>0</v>
      </c>
      <c r="U47" s="9">
        <v>69</v>
      </c>
      <c r="V47" s="9">
        <v>13</v>
      </c>
      <c r="W47" s="22">
        <f t="shared" si="0"/>
        <v>0.18652309829802</v>
      </c>
      <c r="X47" s="9" t="str">
        <f t="shared" si="1"/>
        <v>C</v>
      </c>
    </row>
    <row r="48" ht="15" spans="1:24">
      <c r="A48" s="6">
        <v>45</v>
      </c>
      <c r="B48" s="13" t="s">
        <v>342</v>
      </c>
      <c r="C48" s="9">
        <v>14</v>
      </c>
      <c r="D48" s="9">
        <v>3</v>
      </c>
      <c r="E48" s="9">
        <v>6</v>
      </c>
      <c r="F48" s="9">
        <v>2</v>
      </c>
      <c r="G48" s="9">
        <v>0</v>
      </c>
      <c r="H48" s="9">
        <v>0</v>
      </c>
      <c r="I48" s="16">
        <v>3</v>
      </c>
      <c r="J48" s="9">
        <v>0</v>
      </c>
      <c r="K48" s="9">
        <v>79</v>
      </c>
      <c r="L48" s="9">
        <v>11</v>
      </c>
      <c r="M48" s="9">
        <v>14</v>
      </c>
      <c r="N48" s="9">
        <v>3</v>
      </c>
      <c r="O48" s="9">
        <v>0</v>
      </c>
      <c r="P48" s="9">
        <v>0</v>
      </c>
      <c r="Q48" s="9">
        <v>7</v>
      </c>
      <c r="R48" s="9">
        <v>2</v>
      </c>
      <c r="S48" s="9">
        <v>0</v>
      </c>
      <c r="T48" s="9">
        <v>0</v>
      </c>
      <c r="U48" s="9">
        <v>69</v>
      </c>
      <c r="V48" s="9">
        <v>11</v>
      </c>
      <c r="W48" s="22">
        <f t="shared" si="0"/>
        <v>0.174733637747336</v>
      </c>
      <c r="X48" s="9" t="str">
        <f t="shared" si="1"/>
        <v>C</v>
      </c>
    </row>
    <row r="49" ht="14.25" customHeight="1" spans="1:24">
      <c r="A49" s="6">
        <v>46</v>
      </c>
      <c r="B49" s="13" t="s">
        <v>343</v>
      </c>
      <c r="C49" s="9">
        <v>8</v>
      </c>
      <c r="D49" s="9">
        <v>1</v>
      </c>
      <c r="E49" s="9">
        <v>2</v>
      </c>
      <c r="F49" s="9">
        <v>0</v>
      </c>
      <c r="G49" s="9">
        <v>2</v>
      </c>
      <c r="H49" s="9">
        <v>0</v>
      </c>
      <c r="I49" s="9">
        <v>2</v>
      </c>
      <c r="J49" s="9">
        <v>0</v>
      </c>
      <c r="K49" s="9">
        <v>48</v>
      </c>
      <c r="L49" s="9">
        <v>8</v>
      </c>
      <c r="M49" s="9">
        <v>10</v>
      </c>
      <c r="N49" s="9">
        <v>2</v>
      </c>
      <c r="O49" s="6">
        <v>0</v>
      </c>
      <c r="P49" s="9">
        <v>0</v>
      </c>
      <c r="Q49" s="9">
        <v>6</v>
      </c>
      <c r="R49" s="9">
        <v>1</v>
      </c>
      <c r="S49" s="9">
        <v>0</v>
      </c>
      <c r="T49" s="9">
        <v>0</v>
      </c>
      <c r="U49" s="9">
        <v>52</v>
      </c>
      <c r="V49" s="9">
        <v>13</v>
      </c>
      <c r="W49" s="22">
        <f t="shared" si="0"/>
        <v>0.173669467787115</v>
      </c>
      <c r="X49" s="9" t="str">
        <f t="shared" si="1"/>
        <v>C</v>
      </c>
    </row>
    <row r="50" ht="15" spans="1:24">
      <c r="A50" s="6">
        <v>47</v>
      </c>
      <c r="B50" s="13" t="s">
        <v>344</v>
      </c>
      <c r="C50" s="9">
        <v>19</v>
      </c>
      <c r="D50" s="9">
        <v>4</v>
      </c>
      <c r="E50" s="9">
        <v>4</v>
      </c>
      <c r="F50" s="9">
        <v>1</v>
      </c>
      <c r="G50" s="9">
        <v>2</v>
      </c>
      <c r="H50" s="9">
        <v>1</v>
      </c>
      <c r="I50" s="9">
        <v>3</v>
      </c>
      <c r="J50" s="9">
        <v>0</v>
      </c>
      <c r="K50" s="9">
        <v>54</v>
      </c>
      <c r="L50" s="9">
        <v>10</v>
      </c>
      <c r="M50" s="9">
        <v>10</v>
      </c>
      <c r="N50" s="9">
        <v>2</v>
      </c>
      <c r="O50" s="6">
        <v>0</v>
      </c>
      <c r="P50" s="9">
        <v>0</v>
      </c>
      <c r="Q50" s="9">
        <v>6</v>
      </c>
      <c r="R50" s="9">
        <v>1</v>
      </c>
      <c r="S50" s="9">
        <v>0</v>
      </c>
      <c r="T50" s="9">
        <v>0</v>
      </c>
      <c r="U50" s="9">
        <v>52</v>
      </c>
      <c r="V50" s="9">
        <v>12</v>
      </c>
      <c r="W50" s="22">
        <f t="shared" si="0"/>
        <v>0.202652910832719</v>
      </c>
      <c r="X50" s="9" t="str">
        <f t="shared" si="1"/>
        <v>C</v>
      </c>
    </row>
    <row r="51" ht="15" spans="1:24">
      <c r="A51" s="6">
        <v>48</v>
      </c>
      <c r="B51" s="13" t="s">
        <v>345</v>
      </c>
      <c r="C51" s="9">
        <v>8</v>
      </c>
      <c r="D51" s="9">
        <v>2</v>
      </c>
      <c r="E51" s="9">
        <v>0</v>
      </c>
      <c r="F51" s="9">
        <v>0</v>
      </c>
      <c r="G51" s="9">
        <v>1</v>
      </c>
      <c r="H51" s="9">
        <v>0</v>
      </c>
      <c r="I51" s="9">
        <v>1</v>
      </c>
      <c r="J51" s="9">
        <v>0</v>
      </c>
      <c r="K51" s="9">
        <v>36</v>
      </c>
      <c r="L51" s="9">
        <v>5</v>
      </c>
      <c r="M51" s="9">
        <v>6</v>
      </c>
      <c r="N51" s="9">
        <v>2</v>
      </c>
      <c r="O51" s="9">
        <v>0</v>
      </c>
      <c r="P51" s="9">
        <v>0</v>
      </c>
      <c r="Q51" s="9">
        <v>4</v>
      </c>
      <c r="R51" s="9">
        <v>1</v>
      </c>
      <c r="S51" s="9">
        <v>0</v>
      </c>
      <c r="T51" s="9">
        <v>0</v>
      </c>
      <c r="U51" s="9">
        <v>34</v>
      </c>
      <c r="V51" s="9">
        <v>8</v>
      </c>
      <c r="W51" s="22">
        <f t="shared" si="0"/>
        <v>0.195694716242661</v>
      </c>
      <c r="X51" s="9" t="str">
        <f t="shared" si="1"/>
        <v>C</v>
      </c>
    </row>
    <row r="52" ht="15" spans="1:24">
      <c r="A52" s="6">
        <v>49</v>
      </c>
      <c r="B52" s="13" t="s">
        <v>346</v>
      </c>
      <c r="C52" s="9">
        <v>12</v>
      </c>
      <c r="D52" s="9">
        <v>3</v>
      </c>
      <c r="E52" s="9">
        <v>4</v>
      </c>
      <c r="F52" s="9">
        <v>0</v>
      </c>
      <c r="G52" s="9">
        <v>0</v>
      </c>
      <c r="H52" s="9">
        <v>0</v>
      </c>
      <c r="I52" s="9">
        <v>2</v>
      </c>
      <c r="J52" s="9">
        <v>0</v>
      </c>
      <c r="K52" s="9">
        <v>30</v>
      </c>
      <c r="L52" s="9">
        <v>6</v>
      </c>
      <c r="M52" s="9">
        <v>8</v>
      </c>
      <c r="N52" s="9">
        <v>2</v>
      </c>
      <c r="O52" s="9">
        <v>0</v>
      </c>
      <c r="P52" s="9">
        <v>0</v>
      </c>
      <c r="Q52" s="9">
        <v>3</v>
      </c>
      <c r="R52" s="9">
        <v>1</v>
      </c>
      <c r="S52" s="9">
        <v>0</v>
      </c>
      <c r="T52" s="9">
        <v>0</v>
      </c>
      <c r="U52" s="9">
        <v>32</v>
      </c>
      <c r="V52" s="9">
        <v>5</v>
      </c>
      <c r="W52" s="22">
        <f t="shared" si="0"/>
        <v>0.196482716798059</v>
      </c>
      <c r="X52" s="9" t="str">
        <f t="shared" si="1"/>
        <v>C</v>
      </c>
    </row>
    <row r="53" ht="15" spans="1:24">
      <c r="A53" s="6">
        <v>50</v>
      </c>
      <c r="B53" s="13" t="s">
        <v>347</v>
      </c>
      <c r="C53" s="9">
        <v>10</v>
      </c>
      <c r="D53" s="9">
        <v>3</v>
      </c>
      <c r="E53" s="9">
        <v>4</v>
      </c>
      <c r="F53" s="9">
        <v>1</v>
      </c>
      <c r="G53" s="9">
        <v>0</v>
      </c>
      <c r="H53" s="9">
        <v>0</v>
      </c>
      <c r="I53" s="9">
        <v>5</v>
      </c>
      <c r="J53" s="9">
        <v>0</v>
      </c>
      <c r="K53" s="9">
        <v>57</v>
      </c>
      <c r="L53" s="9">
        <v>12</v>
      </c>
      <c r="M53" s="9">
        <v>14</v>
      </c>
      <c r="N53" s="9">
        <v>3</v>
      </c>
      <c r="O53" s="9">
        <v>0</v>
      </c>
      <c r="P53" s="9">
        <v>0</v>
      </c>
      <c r="Q53" s="9">
        <v>3</v>
      </c>
      <c r="R53" s="9">
        <v>1</v>
      </c>
      <c r="S53" s="9">
        <v>0</v>
      </c>
      <c r="T53" s="9">
        <v>0</v>
      </c>
      <c r="U53" s="9">
        <v>54</v>
      </c>
      <c r="V53" s="9">
        <v>10</v>
      </c>
      <c r="W53" s="22">
        <f t="shared" si="0"/>
        <v>0.215654300856095</v>
      </c>
      <c r="X53" s="9" t="str">
        <f t="shared" si="1"/>
        <v>C</v>
      </c>
    </row>
    <row r="54" ht="15" spans="1:24">
      <c r="A54" s="6">
        <v>51</v>
      </c>
      <c r="B54" s="13" t="s">
        <v>348</v>
      </c>
      <c r="C54" s="9">
        <v>0</v>
      </c>
      <c r="D54" s="9">
        <v>0</v>
      </c>
      <c r="E54" s="9">
        <v>0</v>
      </c>
      <c r="F54" s="9">
        <v>0</v>
      </c>
      <c r="G54" s="9">
        <v>0</v>
      </c>
      <c r="H54" s="9">
        <v>0</v>
      </c>
      <c r="I54" s="9">
        <v>2</v>
      </c>
      <c r="J54" s="9">
        <v>0</v>
      </c>
      <c r="K54" s="9">
        <v>83</v>
      </c>
      <c r="L54" s="9">
        <v>16</v>
      </c>
      <c r="M54" s="9">
        <v>20</v>
      </c>
      <c r="N54" s="9">
        <v>4</v>
      </c>
      <c r="O54" s="9">
        <v>0</v>
      </c>
      <c r="P54" s="9">
        <v>0</v>
      </c>
      <c r="Q54" s="9">
        <v>19</v>
      </c>
      <c r="R54" s="9">
        <v>4</v>
      </c>
      <c r="S54" s="9">
        <v>6</v>
      </c>
      <c r="T54" s="9">
        <v>1</v>
      </c>
      <c r="U54" s="9">
        <v>66</v>
      </c>
      <c r="V54" s="9">
        <v>10</v>
      </c>
      <c r="W54" s="22">
        <f t="shared" si="0"/>
        <v>0.184782608695652</v>
      </c>
      <c r="X54" s="9" t="str">
        <f t="shared" si="1"/>
        <v>C</v>
      </c>
    </row>
    <row r="55" ht="15" spans="1:24">
      <c r="A55" s="6">
        <v>52</v>
      </c>
      <c r="B55" s="13" t="s">
        <v>349</v>
      </c>
      <c r="C55" s="9">
        <v>0</v>
      </c>
      <c r="D55" s="9">
        <v>0</v>
      </c>
      <c r="E55" s="9">
        <v>2</v>
      </c>
      <c r="F55" s="9">
        <v>0</v>
      </c>
      <c r="G55" s="9">
        <v>0</v>
      </c>
      <c r="H55" s="9">
        <v>0</v>
      </c>
      <c r="I55" s="9">
        <v>2</v>
      </c>
      <c r="J55" s="9">
        <v>0</v>
      </c>
      <c r="K55" s="9">
        <v>61</v>
      </c>
      <c r="L55" s="9">
        <v>11</v>
      </c>
      <c r="M55" s="9">
        <v>10</v>
      </c>
      <c r="N55" s="9">
        <v>2</v>
      </c>
      <c r="O55" s="9">
        <v>0</v>
      </c>
      <c r="P55" s="9">
        <v>0</v>
      </c>
      <c r="Q55" s="9">
        <v>6</v>
      </c>
      <c r="R55" s="9">
        <v>2</v>
      </c>
      <c r="S55" s="9">
        <v>0</v>
      </c>
      <c r="T55" s="9">
        <v>0</v>
      </c>
      <c r="U55" s="9">
        <v>55</v>
      </c>
      <c r="V55" s="9">
        <v>10</v>
      </c>
      <c r="W55" s="22">
        <f t="shared" si="0"/>
        <v>0.185924869234427</v>
      </c>
      <c r="X55" s="9" t="str">
        <f t="shared" si="1"/>
        <v>C</v>
      </c>
    </row>
    <row r="56" ht="15" spans="1:24">
      <c r="A56" s="6">
        <v>53</v>
      </c>
      <c r="B56" s="13" t="s">
        <v>350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4</v>
      </c>
      <c r="J56" s="9">
        <v>0</v>
      </c>
      <c r="K56" s="9">
        <v>80</v>
      </c>
      <c r="L56" s="9">
        <v>15</v>
      </c>
      <c r="M56" s="9">
        <v>10</v>
      </c>
      <c r="N56" s="9">
        <v>2</v>
      </c>
      <c r="O56" s="9">
        <v>0</v>
      </c>
      <c r="P56" s="9">
        <v>0</v>
      </c>
      <c r="Q56" s="9">
        <v>6</v>
      </c>
      <c r="R56" s="9">
        <v>2</v>
      </c>
      <c r="S56" s="9">
        <v>0</v>
      </c>
      <c r="T56" s="9">
        <v>0</v>
      </c>
      <c r="U56" s="9">
        <v>86</v>
      </c>
      <c r="V56" s="9">
        <v>14</v>
      </c>
      <c r="W56" s="22">
        <f t="shared" si="0"/>
        <v>0.183828861493836</v>
      </c>
      <c r="X56" s="9" t="str">
        <f t="shared" si="1"/>
        <v>C</v>
      </c>
    </row>
    <row r="57" ht="15" spans="1:24">
      <c r="A57" s="6">
        <v>54</v>
      </c>
      <c r="B57" s="13" t="s">
        <v>351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2</v>
      </c>
      <c r="J57" s="9">
        <v>0</v>
      </c>
      <c r="K57" s="9">
        <v>40</v>
      </c>
      <c r="L57" s="9">
        <v>8</v>
      </c>
      <c r="M57" s="9">
        <v>8</v>
      </c>
      <c r="N57" s="9">
        <v>2</v>
      </c>
      <c r="O57" s="9">
        <v>0</v>
      </c>
      <c r="P57" s="9">
        <v>0</v>
      </c>
      <c r="Q57" s="9">
        <v>4</v>
      </c>
      <c r="R57" s="9">
        <v>1</v>
      </c>
      <c r="S57" s="9">
        <v>0</v>
      </c>
      <c r="T57" s="9">
        <v>0</v>
      </c>
      <c r="U57" s="9">
        <v>45</v>
      </c>
      <c r="V57" s="9">
        <v>8</v>
      </c>
      <c r="W57" s="22">
        <f t="shared" si="0"/>
        <v>0.19550408719346</v>
      </c>
      <c r="X57" s="9" t="str">
        <f t="shared" si="1"/>
        <v>C</v>
      </c>
    </row>
    <row r="58" ht="15" spans="1:24">
      <c r="A58" s="6">
        <v>55</v>
      </c>
      <c r="B58" s="13" t="s">
        <v>352</v>
      </c>
      <c r="C58" s="9">
        <v>6</v>
      </c>
      <c r="D58" s="9">
        <v>2</v>
      </c>
      <c r="E58" s="9">
        <v>2</v>
      </c>
      <c r="F58" s="9">
        <v>0</v>
      </c>
      <c r="G58" s="9">
        <v>0</v>
      </c>
      <c r="H58" s="9">
        <v>0</v>
      </c>
      <c r="I58" s="9">
        <v>2</v>
      </c>
      <c r="J58" s="9">
        <v>0</v>
      </c>
      <c r="K58" s="9">
        <v>48</v>
      </c>
      <c r="L58" s="9">
        <v>9</v>
      </c>
      <c r="M58" s="9">
        <v>10</v>
      </c>
      <c r="N58" s="9">
        <v>2</v>
      </c>
      <c r="O58" s="9">
        <v>0</v>
      </c>
      <c r="P58" s="9">
        <v>0</v>
      </c>
      <c r="Q58" s="9">
        <v>4</v>
      </c>
      <c r="R58" s="9">
        <v>1</v>
      </c>
      <c r="S58" s="9">
        <v>0</v>
      </c>
      <c r="T58" s="9">
        <v>0</v>
      </c>
      <c r="U58" s="9">
        <v>58</v>
      </c>
      <c r="V58" s="9">
        <v>10</v>
      </c>
      <c r="W58" s="22">
        <f t="shared" ref="W58:W61" si="4">(3.5*D58+2.7*F58+1.8*H58+2.7*R58+1.9*J58+1.9*L58+1.4*N58+P58+T58+V58)/(3.5*C58+2.7*E58+1.8*G58+2.7*Q58+1.9*I58+1.9*K58+1.4*M58+O58+S58+U58)</f>
        <v>0.193927522037218</v>
      </c>
      <c r="X58" s="9" t="str">
        <f t="shared" si="1"/>
        <v>C</v>
      </c>
    </row>
    <row r="59" ht="15" spans="1:24">
      <c r="A59" s="6">
        <v>56</v>
      </c>
      <c r="B59" s="13" t="s">
        <v>353</v>
      </c>
      <c r="C59" s="9">
        <v>0</v>
      </c>
      <c r="D59" s="9">
        <v>0</v>
      </c>
      <c r="E59" s="9">
        <v>2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61</v>
      </c>
      <c r="L59" s="9">
        <v>13</v>
      </c>
      <c r="M59" s="9">
        <v>10</v>
      </c>
      <c r="N59" s="9">
        <v>2</v>
      </c>
      <c r="O59" s="9">
        <v>0</v>
      </c>
      <c r="P59" s="9">
        <v>0</v>
      </c>
      <c r="Q59" s="9">
        <v>6</v>
      </c>
      <c r="R59" s="9">
        <v>2</v>
      </c>
      <c r="S59" s="9">
        <v>0</v>
      </c>
      <c r="T59" s="9">
        <v>0</v>
      </c>
      <c r="U59" s="9">
        <v>55</v>
      </c>
      <c r="V59" s="9">
        <v>10</v>
      </c>
      <c r="W59" s="22">
        <f t="shared" si="4"/>
        <v>0.20774818401937</v>
      </c>
      <c r="X59" s="9" t="str">
        <f t="shared" si="1"/>
        <v>C</v>
      </c>
    </row>
    <row r="60" ht="15" spans="1:24">
      <c r="A60" s="6">
        <v>57</v>
      </c>
      <c r="B60" s="13" t="s">
        <v>354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2</v>
      </c>
      <c r="J60" s="9">
        <v>0</v>
      </c>
      <c r="K60" s="9">
        <v>18</v>
      </c>
      <c r="L60" s="9">
        <v>3</v>
      </c>
      <c r="M60" s="9">
        <v>6</v>
      </c>
      <c r="N60" s="9">
        <v>1</v>
      </c>
      <c r="O60" s="9">
        <v>0</v>
      </c>
      <c r="P60" s="9">
        <v>0</v>
      </c>
      <c r="Q60" s="9">
        <v>2</v>
      </c>
      <c r="R60" s="9">
        <v>1</v>
      </c>
      <c r="S60" s="9">
        <v>0</v>
      </c>
      <c r="T60" s="9">
        <v>0</v>
      </c>
      <c r="U60" s="9">
        <v>23</v>
      </c>
      <c r="V60" s="9">
        <v>5</v>
      </c>
      <c r="W60" s="22">
        <f t="shared" si="4"/>
        <v>0.197860962566845</v>
      </c>
      <c r="X60" s="9" t="str">
        <f t="shared" si="1"/>
        <v>C</v>
      </c>
    </row>
    <row r="61" ht="15" spans="1:24">
      <c r="A61" s="6">
        <v>58</v>
      </c>
      <c r="B61" s="13" t="s">
        <v>355</v>
      </c>
      <c r="C61" s="9">
        <v>0</v>
      </c>
      <c r="D61" s="9">
        <v>0</v>
      </c>
      <c r="E61" s="9">
        <v>2</v>
      </c>
      <c r="F61" s="9">
        <v>0</v>
      </c>
      <c r="G61" s="9">
        <v>0</v>
      </c>
      <c r="H61" s="9">
        <v>0</v>
      </c>
      <c r="I61" s="9">
        <v>2</v>
      </c>
      <c r="J61" s="9">
        <v>0</v>
      </c>
      <c r="K61" s="9">
        <v>98</v>
      </c>
      <c r="L61" s="9">
        <v>15</v>
      </c>
      <c r="M61" s="9">
        <v>18</v>
      </c>
      <c r="N61" s="9">
        <v>5</v>
      </c>
      <c r="O61" s="9">
        <v>0</v>
      </c>
      <c r="P61" s="9">
        <v>0</v>
      </c>
      <c r="Q61" s="9">
        <v>10</v>
      </c>
      <c r="R61" s="9">
        <v>2</v>
      </c>
      <c r="S61" s="9">
        <v>0</v>
      </c>
      <c r="T61" s="9">
        <v>0</v>
      </c>
      <c r="U61" s="9">
        <v>86</v>
      </c>
      <c r="V61" s="9">
        <v>19</v>
      </c>
      <c r="W61" s="22">
        <f t="shared" si="4"/>
        <v>0.179556354916067</v>
      </c>
      <c r="X61" s="9" t="str">
        <f t="shared" si="1"/>
        <v>C</v>
      </c>
    </row>
  </sheetData>
  <mergeCells count="14">
    <mergeCell ref="C2:H2"/>
    <mergeCell ref="K2:P2"/>
    <mergeCell ref="A2:A3"/>
    <mergeCell ref="B2:B3"/>
    <mergeCell ref="I2:I3"/>
    <mergeCell ref="J2:J3"/>
    <mergeCell ref="Q2:Q3"/>
    <mergeCell ref="R2:R3"/>
    <mergeCell ref="S2:S3"/>
    <mergeCell ref="T2:T3"/>
    <mergeCell ref="U2:U3"/>
    <mergeCell ref="V2:V3"/>
    <mergeCell ref="W2:W3"/>
    <mergeCell ref="X2:X3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8"/>
  <sheetViews>
    <sheetView workbookViewId="0">
      <pane ySplit="3" topLeftCell="A43" activePane="bottomLeft" state="frozen"/>
      <selection/>
      <selection pane="bottomLeft" activeCell="A49" sqref="$A49:$XFD49"/>
    </sheetView>
  </sheetViews>
  <sheetFormatPr defaultColWidth="9" defaultRowHeight="13.5"/>
  <cols>
    <col min="24" max="24" width="10.25" customWidth="1"/>
  </cols>
  <sheetData>
    <row r="1" s="1" customFormat="1" ht="15"/>
    <row r="2" s="1" customFormat="1" ht="15" spans="1:24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14" t="s">
        <v>4</v>
      </c>
      <c r="J2" s="14" t="s">
        <v>5</v>
      </c>
      <c r="K2" s="4" t="s">
        <v>6</v>
      </c>
      <c r="L2" s="4"/>
      <c r="M2" s="4"/>
      <c r="N2" s="4"/>
      <c r="O2" s="4"/>
      <c r="P2" s="4"/>
      <c r="Q2" s="17" t="s">
        <v>7</v>
      </c>
      <c r="R2" s="17" t="s">
        <v>8</v>
      </c>
      <c r="S2" s="17" t="s">
        <v>9</v>
      </c>
      <c r="T2" s="17" t="s">
        <v>10</v>
      </c>
      <c r="U2" s="17" t="s">
        <v>11</v>
      </c>
      <c r="V2" s="17" t="s">
        <v>12</v>
      </c>
      <c r="W2" s="18" t="s">
        <v>13</v>
      </c>
      <c r="X2" s="18" t="s">
        <v>14</v>
      </c>
    </row>
    <row r="3" s="1" customFormat="1" ht="15" spans="1:24">
      <c r="A3" s="4"/>
      <c r="B3" s="4"/>
      <c r="C3" s="5" t="s">
        <v>16</v>
      </c>
      <c r="D3" s="5" t="s">
        <v>17</v>
      </c>
      <c r="E3" s="5" t="s">
        <v>18</v>
      </c>
      <c r="F3" s="5" t="s">
        <v>19</v>
      </c>
      <c r="G3" s="5" t="s">
        <v>20</v>
      </c>
      <c r="H3" s="5" t="s">
        <v>21</v>
      </c>
      <c r="I3" s="15"/>
      <c r="J3" s="15"/>
      <c r="K3" s="5" t="s">
        <v>22</v>
      </c>
      <c r="L3" s="5" t="s">
        <v>23</v>
      </c>
      <c r="M3" s="5" t="s">
        <v>24</v>
      </c>
      <c r="N3" s="5" t="s">
        <v>25</v>
      </c>
      <c r="O3" s="5" t="s">
        <v>26</v>
      </c>
      <c r="P3" s="5" t="s">
        <v>27</v>
      </c>
      <c r="Q3" s="19"/>
      <c r="R3" s="19"/>
      <c r="S3" s="19"/>
      <c r="T3" s="19"/>
      <c r="U3" s="19"/>
      <c r="V3" s="19"/>
      <c r="W3" s="20"/>
      <c r="X3" s="20"/>
    </row>
    <row r="4" s="1" customFormat="1" ht="15" spans="1:24">
      <c r="A4" s="6">
        <v>1</v>
      </c>
      <c r="B4" s="7" t="s">
        <v>356</v>
      </c>
      <c r="C4" s="6">
        <v>12</v>
      </c>
      <c r="D4" s="6">
        <v>4</v>
      </c>
      <c r="E4" s="6">
        <v>4</v>
      </c>
      <c r="F4" s="6">
        <v>2</v>
      </c>
      <c r="G4" s="6">
        <v>0</v>
      </c>
      <c r="H4" s="6">
        <v>0</v>
      </c>
      <c r="I4" s="6">
        <v>4</v>
      </c>
      <c r="J4" s="6">
        <v>0</v>
      </c>
      <c r="K4" s="6">
        <v>91</v>
      </c>
      <c r="L4" s="6">
        <v>10</v>
      </c>
      <c r="M4" s="6">
        <v>20</v>
      </c>
      <c r="N4" s="6">
        <v>5</v>
      </c>
      <c r="O4" s="6">
        <v>0</v>
      </c>
      <c r="P4" s="6">
        <v>0</v>
      </c>
      <c r="Q4" s="6">
        <v>9</v>
      </c>
      <c r="R4" s="6">
        <v>2</v>
      </c>
      <c r="S4" s="6">
        <v>15</v>
      </c>
      <c r="T4" s="6">
        <v>2</v>
      </c>
      <c r="U4" s="6">
        <v>108</v>
      </c>
      <c r="V4" s="6">
        <v>18</v>
      </c>
      <c r="W4" s="21">
        <f t="shared" ref="W4:W37" si="0">(3.5*D4+2.7*F4+1.8*H4+2.7*R4+1.9*J4+1.9*L4+1.4*N4+P4+T4+V4)/(3.5*C4+2.7*E4+1.8*G4+2.7*Q4+1.9*I4+1.9*K4+1.4*M4+O4+S4+U4)</f>
        <v>0.173274596182085</v>
      </c>
      <c r="X4" s="6" t="str">
        <f t="shared" ref="X4:X38" si="1">IF(W4=0,"A",IF(W4&lt;5%,"B",IF(W4&lt;25%,"C","D")))</f>
        <v>C</v>
      </c>
    </row>
    <row r="5" ht="15" spans="1:26">
      <c r="A5" s="6">
        <v>2</v>
      </c>
      <c r="B5" s="7" t="s">
        <v>357</v>
      </c>
      <c r="C5" s="6">
        <v>10</v>
      </c>
      <c r="D5" s="6">
        <v>3</v>
      </c>
      <c r="E5" s="6">
        <v>4</v>
      </c>
      <c r="F5" s="6">
        <v>1</v>
      </c>
      <c r="G5" s="6">
        <v>0</v>
      </c>
      <c r="H5" s="6">
        <v>0</v>
      </c>
      <c r="I5" s="6">
        <v>2</v>
      </c>
      <c r="J5" s="6">
        <v>0</v>
      </c>
      <c r="K5" s="6">
        <v>93</v>
      </c>
      <c r="L5" s="6">
        <v>15</v>
      </c>
      <c r="M5" s="6">
        <v>14</v>
      </c>
      <c r="N5" s="6">
        <v>3</v>
      </c>
      <c r="O5" s="6">
        <v>0</v>
      </c>
      <c r="P5" s="6">
        <v>0</v>
      </c>
      <c r="Q5" s="6">
        <v>9</v>
      </c>
      <c r="R5" s="6">
        <v>2</v>
      </c>
      <c r="S5" s="6">
        <v>0</v>
      </c>
      <c r="T5" s="6">
        <v>0</v>
      </c>
      <c r="U5" s="6">
        <v>91</v>
      </c>
      <c r="V5" s="6">
        <v>8</v>
      </c>
      <c r="W5" s="21">
        <f t="shared" si="0"/>
        <v>0.164174972314507</v>
      </c>
      <c r="X5" s="6" t="str">
        <f t="shared" si="1"/>
        <v>C</v>
      </c>
      <c r="Y5" s="1"/>
      <c r="Z5" s="1"/>
    </row>
    <row r="6" ht="15" spans="1:24">
      <c r="A6" s="6">
        <v>3</v>
      </c>
      <c r="B6" s="7" t="s">
        <v>358</v>
      </c>
      <c r="C6" s="6">
        <v>11</v>
      </c>
      <c r="D6" s="6">
        <v>5</v>
      </c>
      <c r="E6" s="6">
        <v>4</v>
      </c>
      <c r="F6" s="6">
        <v>2</v>
      </c>
      <c r="G6" s="6">
        <v>2</v>
      </c>
      <c r="H6" s="6">
        <v>0</v>
      </c>
      <c r="I6" s="6">
        <v>3</v>
      </c>
      <c r="J6" s="6">
        <v>1</v>
      </c>
      <c r="K6" s="6">
        <v>66</v>
      </c>
      <c r="L6" s="6">
        <v>16</v>
      </c>
      <c r="M6" s="6">
        <v>10</v>
      </c>
      <c r="N6" s="6">
        <v>2</v>
      </c>
      <c r="O6" s="6">
        <v>0</v>
      </c>
      <c r="P6" s="6">
        <v>0</v>
      </c>
      <c r="Q6" s="6">
        <v>6</v>
      </c>
      <c r="R6" s="6">
        <v>3</v>
      </c>
      <c r="S6" s="6">
        <v>0</v>
      </c>
      <c r="T6" s="6">
        <v>0</v>
      </c>
      <c r="U6" s="6">
        <v>64</v>
      </c>
      <c r="V6" s="6">
        <v>8</v>
      </c>
      <c r="W6" s="21">
        <f t="shared" si="0"/>
        <v>0.266355140186916</v>
      </c>
      <c r="X6" s="6" t="str">
        <f t="shared" si="1"/>
        <v>D</v>
      </c>
    </row>
    <row r="7" ht="15" spans="1:24">
      <c r="A7" s="6">
        <v>4</v>
      </c>
      <c r="B7" s="7" t="s">
        <v>359</v>
      </c>
      <c r="C7" s="6">
        <v>0</v>
      </c>
      <c r="D7" s="6">
        <v>0</v>
      </c>
      <c r="E7" s="6">
        <v>2</v>
      </c>
      <c r="F7" s="6">
        <v>0</v>
      </c>
      <c r="G7" s="6">
        <v>0</v>
      </c>
      <c r="H7" s="6">
        <v>0</v>
      </c>
      <c r="I7" s="6">
        <v>2</v>
      </c>
      <c r="J7" s="6">
        <v>0</v>
      </c>
      <c r="K7" s="6">
        <v>40</v>
      </c>
      <c r="L7" s="6">
        <v>8</v>
      </c>
      <c r="M7" s="6">
        <v>8</v>
      </c>
      <c r="N7" s="6">
        <v>2</v>
      </c>
      <c r="O7" s="6">
        <v>0</v>
      </c>
      <c r="P7" s="6">
        <v>0</v>
      </c>
      <c r="Q7" s="6">
        <v>7</v>
      </c>
      <c r="R7" s="6">
        <v>2</v>
      </c>
      <c r="S7" s="6">
        <v>0</v>
      </c>
      <c r="T7" s="6">
        <v>0</v>
      </c>
      <c r="U7" s="6">
        <v>40</v>
      </c>
      <c r="V7" s="6">
        <v>8</v>
      </c>
      <c r="W7" s="21">
        <f t="shared" si="0"/>
        <v>0.202189311010947</v>
      </c>
      <c r="X7" s="6" t="str">
        <f t="shared" si="1"/>
        <v>C</v>
      </c>
    </row>
    <row r="8" ht="15" spans="1:24">
      <c r="A8" s="6">
        <v>5</v>
      </c>
      <c r="B8" s="7" t="s">
        <v>360</v>
      </c>
      <c r="C8" s="6">
        <v>0</v>
      </c>
      <c r="D8" s="6">
        <v>0</v>
      </c>
      <c r="E8" s="6">
        <v>2</v>
      </c>
      <c r="F8" s="6">
        <v>1</v>
      </c>
      <c r="G8" s="6">
        <v>0</v>
      </c>
      <c r="H8" s="6">
        <v>0</v>
      </c>
      <c r="I8" s="6">
        <v>2</v>
      </c>
      <c r="J8" s="6">
        <v>1</v>
      </c>
      <c r="K8" s="6">
        <v>55</v>
      </c>
      <c r="L8" s="6">
        <v>6</v>
      </c>
      <c r="M8" s="6">
        <v>12</v>
      </c>
      <c r="N8" s="6">
        <v>2</v>
      </c>
      <c r="O8" s="6">
        <v>0</v>
      </c>
      <c r="P8" s="6">
        <v>0</v>
      </c>
      <c r="Q8" s="6">
        <v>7</v>
      </c>
      <c r="R8" s="6">
        <v>1</v>
      </c>
      <c r="S8" s="6">
        <v>0</v>
      </c>
      <c r="T8" s="6">
        <v>0</v>
      </c>
      <c r="U8" s="6">
        <v>54</v>
      </c>
      <c r="V8" s="6">
        <v>15</v>
      </c>
      <c r="W8" s="21">
        <f t="shared" si="0"/>
        <v>0.17944936086529</v>
      </c>
      <c r="X8" s="6" t="str">
        <f t="shared" si="1"/>
        <v>C</v>
      </c>
    </row>
    <row r="9" ht="15" spans="1:24">
      <c r="A9" s="6">
        <v>6</v>
      </c>
      <c r="B9" s="7" t="s">
        <v>361</v>
      </c>
      <c r="C9" s="6">
        <v>12</v>
      </c>
      <c r="D9" s="6">
        <v>4</v>
      </c>
      <c r="E9" s="6">
        <v>4</v>
      </c>
      <c r="F9" s="6">
        <v>2</v>
      </c>
      <c r="G9" s="6">
        <v>0</v>
      </c>
      <c r="H9" s="6">
        <v>0</v>
      </c>
      <c r="I9" s="6">
        <v>2</v>
      </c>
      <c r="J9" s="6">
        <v>0</v>
      </c>
      <c r="K9" s="6">
        <v>62</v>
      </c>
      <c r="L9" s="6">
        <v>8</v>
      </c>
      <c r="M9" s="6">
        <v>8</v>
      </c>
      <c r="N9" s="6">
        <v>3</v>
      </c>
      <c r="O9" s="6">
        <v>0</v>
      </c>
      <c r="P9" s="6">
        <v>0</v>
      </c>
      <c r="Q9" s="6">
        <v>6</v>
      </c>
      <c r="R9" s="6">
        <v>1</v>
      </c>
      <c r="S9" s="6">
        <v>0</v>
      </c>
      <c r="T9" s="6">
        <v>0</v>
      </c>
      <c r="U9" s="6">
        <v>52</v>
      </c>
      <c r="V9" s="6">
        <v>8</v>
      </c>
      <c r="W9" s="21">
        <f t="shared" si="0"/>
        <v>0.195035460992908</v>
      </c>
      <c r="X9" s="6" t="str">
        <f t="shared" si="1"/>
        <v>C</v>
      </c>
    </row>
    <row r="10" ht="15" spans="1:24">
      <c r="A10" s="6">
        <v>7</v>
      </c>
      <c r="B10" s="7" t="s">
        <v>362</v>
      </c>
      <c r="C10" s="6">
        <v>0</v>
      </c>
      <c r="D10" s="6">
        <v>0</v>
      </c>
      <c r="E10" s="6">
        <v>3</v>
      </c>
      <c r="F10" s="6">
        <v>0</v>
      </c>
      <c r="G10" s="6">
        <v>0</v>
      </c>
      <c r="H10" s="6">
        <v>0</v>
      </c>
      <c r="I10" s="6">
        <v>3</v>
      </c>
      <c r="J10" s="6">
        <v>0</v>
      </c>
      <c r="K10" s="6">
        <v>58</v>
      </c>
      <c r="L10" s="6">
        <v>8</v>
      </c>
      <c r="M10" s="6">
        <v>14</v>
      </c>
      <c r="N10" s="6">
        <v>4</v>
      </c>
      <c r="O10" s="6">
        <v>0</v>
      </c>
      <c r="P10" s="6">
        <v>0</v>
      </c>
      <c r="Q10" s="6">
        <v>5</v>
      </c>
      <c r="R10" s="6">
        <v>1</v>
      </c>
      <c r="S10" s="6">
        <v>0</v>
      </c>
      <c r="T10" s="6">
        <v>0</v>
      </c>
      <c r="U10" s="6">
        <v>64</v>
      </c>
      <c r="V10" s="6">
        <v>9</v>
      </c>
      <c r="W10" s="21">
        <f t="shared" si="0"/>
        <v>0.146992311171416</v>
      </c>
      <c r="X10" s="6" t="str">
        <f t="shared" si="1"/>
        <v>C</v>
      </c>
    </row>
    <row r="11" ht="15" spans="1:24">
      <c r="A11" s="6">
        <v>8</v>
      </c>
      <c r="B11" s="8" t="s">
        <v>363</v>
      </c>
      <c r="C11" s="9">
        <v>0</v>
      </c>
      <c r="D11" s="9">
        <v>0</v>
      </c>
      <c r="E11" s="9">
        <v>3</v>
      </c>
      <c r="F11" s="9">
        <v>1</v>
      </c>
      <c r="G11" s="9">
        <v>0</v>
      </c>
      <c r="H11" s="9">
        <v>0</v>
      </c>
      <c r="I11" s="9">
        <v>3</v>
      </c>
      <c r="J11" s="9">
        <v>1</v>
      </c>
      <c r="K11" s="9">
        <v>82</v>
      </c>
      <c r="L11" s="9">
        <v>13</v>
      </c>
      <c r="M11" s="9">
        <v>14</v>
      </c>
      <c r="N11" s="9">
        <v>3</v>
      </c>
      <c r="O11" s="6">
        <v>0</v>
      </c>
      <c r="P11" s="9">
        <v>0</v>
      </c>
      <c r="Q11" s="9">
        <v>7</v>
      </c>
      <c r="R11" s="9">
        <v>2</v>
      </c>
      <c r="S11" s="9">
        <v>0</v>
      </c>
      <c r="T11" s="9">
        <v>0</v>
      </c>
      <c r="U11" s="9">
        <v>85</v>
      </c>
      <c r="V11" s="9">
        <v>12</v>
      </c>
      <c r="W11" s="22">
        <f t="shared" si="0"/>
        <v>0.173660866598431</v>
      </c>
      <c r="X11" s="9" t="str">
        <f t="shared" si="1"/>
        <v>C</v>
      </c>
    </row>
    <row r="12" ht="15" spans="1:24">
      <c r="A12" s="6">
        <v>9</v>
      </c>
      <c r="B12" s="8" t="s">
        <v>364</v>
      </c>
      <c r="C12" s="9">
        <v>17</v>
      </c>
      <c r="D12" s="9">
        <v>5</v>
      </c>
      <c r="E12" s="9">
        <v>4</v>
      </c>
      <c r="F12" s="9">
        <v>2</v>
      </c>
      <c r="G12" s="9">
        <v>2</v>
      </c>
      <c r="H12" s="9">
        <v>0</v>
      </c>
      <c r="I12" s="9">
        <v>3</v>
      </c>
      <c r="J12" s="9">
        <v>1</v>
      </c>
      <c r="K12" s="9">
        <v>63</v>
      </c>
      <c r="L12" s="9">
        <v>11</v>
      </c>
      <c r="M12" s="9">
        <v>12</v>
      </c>
      <c r="N12" s="9">
        <v>3</v>
      </c>
      <c r="O12" s="9">
        <v>0</v>
      </c>
      <c r="P12" s="9">
        <v>0</v>
      </c>
      <c r="Q12" s="9">
        <v>7</v>
      </c>
      <c r="R12" s="9">
        <v>1</v>
      </c>
      <c r="S12" s="9">
        <v>0</v>
      </c>
      <c r="T12" s="9">
        <v>0</v>
      </c>
      <c r="U12" s="9">
        <v>62</v>
      </c>
      <c r="V12" s="9">
        <v>6</v>
      </c>
      <c r="W12" s="22">
        <f t="shared" si="0"/>
        <v>0.197306397306397</v>
      </c>
      <c r="X12" s="9" t="str">
        <f t="shared" si="1"/>
        <v>C</v>
      </c>
    </row>
    <row r="13" ht="15" spans="1:24">
      <c r="A13" s="6">
        <v>10</v>
      </c>
      <c r="B13" s="8" t="s">
        <v>365</v>
      </c>
      <c r="C13" s="9">
        <v>0</v>
      </c>
      <c r="D13" s="9">
        <v>0</v>
      </c>
      <c r="E13" s="9">
        <v>3</v>
      </c>
      <c r="F13" s="9">
        <v>0</v>
      </c>
      <c r="G13" s="9">
        <v>1</v>
      </c>
      <c r="H13" s="9">
        <v>0</v>
      </c>
      <c r="I13" s="16">
        <v>4</v>
      </c>
      <c r="J13" s="9">
        <v>0</v>
      </c>
      <c r="K13" s="9">
        <v>69</v>
      </c>
      <c r="L13" s="9">
        <v>12</v>
      </c>
      <c r="M13" s="9">
        <v>14</v>
      </c>
      <c r="N13" s="9">
        <v>4</v>
      </c>
      <c r="O13" s="9">
        <v>0</v>
      </c>
      <c r="P13" s="9">
        <v>0</v>
      </c>
      <c r="Q13" s="9">
        <v>7</v>
      </c>
      <c r="R13" s="9">
        <v>2</v>
      </c>
      <c r="S13" s="9">
        <v>0</v>
      </c>
      <c r="T13" s="9">
        <v>0</v>
      </c>
      <c r="U13" s="9">
        <v>73</v>
      </c>
      <c r="V13" s="9">
        <v>14</v>
      </c>
      <c r="W13" s="22">
        <f t="shared" si="0"/>
        <v>0.183775470972703</v>
      </c>
      <c r="X13" s="9" t="str">
        <f t="shared" si="1"/>
        <v>C</v>
      </c>
    </row>
    <row r="14" ht="15" spans="1:24">
      <c r="A14" s="6">
        <v>11</v>
      </c>
      <c r="B14" s="8" t="s">
        <v>366</v>
      </c>
      <c r="C14" s="8">
        <v>0</v>
      </c>
      <c r="D14" s="9">
        <v>0</v>
      </c>
      <c r="E14" s="9">
        <v>2</v>
      </c>
      <c r="F14" s="9">
        <v>0</v>
      </c>
      <c r="G14" s="9">
        <v>0</v>
      </c>
      <c r="H14" s="9">
        <v>0</v>
      </c>
      <c r="I14" s="16">
        <v>2</v>
      </c>
      <c r="J14" s="9">
        <v>1</v>
      </c>
      <c r="K14" s="9">
        <v>58</v>
      </c>
      <c r="L14" s="9">
        <v>13</v>
      </c>
      <c r="M14" s="9">
        <v>10</v>
      </c>
      <c r="N14" s="9">
        <v>3</v>
      </c>
      <c r="O14" s="9">
        <v>0</v>
      </c>
      <c r="P14" s="9">
        <v>0</v>
      </c>
      <c r="Q14" s="9">
        <v>6</v>
      </c>
      <c r="R14" s="9">
        <v>2</v>
      </c>
      <c r="S14" s="9">
        <v>0</v>
      </c>
      <c r="T14" s="9">
        <v>0</v>
      </c>
      <c r="U14" s="9">
        <v>52</v>
      </c>
      <c r="V14" s="9">
        <v>10</v>
      </c>
      <c r="W14" s="22">
        <f t="shared" si="0"/>
        <v>0.229166666666667</v>
      </c>
      <c r="X14" s="9" t="str">
        <f t="shared" si="1"/>
        <v>C</v>
      </c>
    </row>
    <row r="15" ht="15" spans="1:24">
      <c r="A15" s="6">
        <v>12</v>
      </c>
      <c r="B15" s="8" t="s">
        <v>367</v>
      </c>
      <c r="C15" s="9">
        <v>0</v>
      </c>
      <c r="D15" s="9">
        <v>0</v>
      </c>
      <c r="E15" s="9">
        <v>2</v>
      </c>
      <c r="F15" s="9">
        <v>0</v>
      </c>
      <c r="G15" s="9">
        <v>0</v>
      </c>
      <c r="H15" s="9">
        <v>0</v>
      </c>
      <c r="I15" s="16">
        <v>2</v>
      </c>
      <c r="J15" s="9">
        <v>0</v>
      </c>
      <c r="K15" s="9">
        <v>39</v>
      </c>
      <c r="L15" s="9">
        <v>10</v>
      </c>
      <c r="M15" s="9">
        <v>6</v>
      </c>
      <c r="N15" s="9">
        <v>3</v>
      </c>
      <c r="O15" s="9">
        <v>0</v>
      </c>
      <c r="P15" s="9">
        <v>0</v>
      </c>
      <c r="Q15" s="9">
        <v>4</v>
      </c>
      <c r="R15" s="9">
        <v>2</v>
      </c>
      <c r="S15" s="9">
        <v>0</v>
      </c>
      <c r="T15" s="9">
        <v>0</v>
      </c>
      <c r="U15" s="9">
        <v>48</v>
      </c>
      <c r="V15" s="9">
        <v>12</v>
      </c>
      <c r="W15" s="22">
        <f t="shared" si="0"/>
        <v>0.269767441860465</v>
      </c>
      <c r="X15" s="9" t="str">
        <f t="shared" si="1"/>
        <v>D</v>
      </c>
    </row>
    <row r="16" ht="15" spans="1:24">
      <c r="A16" s="6">
        <v>13</v>
      </c>
      <c r="B16" s="8" t="s">
        <v>368</v>
      </c>
      <c r="C16" s="9">
        <v>10</v>
      </c>
      <c r="D16" s="9">
        <v>2</v>
      </c>
      <c r="E16" s="9">
        <v>4</v>
      </c>
      <c r="F16" s="9">
        <v>1</v>
      </c>
      <c r="G16" s="9">
        <v>0</v>
      </c>
      <c r="H16" s="9">
        <v>0</v>
      </c>
      <c r="I16" s="16">
        <v>4</v>
      </c>
      <c r="J16" s="9">
        <v>1</v>
      </c>
      <c r="K16" s="9">
        <v>87</v>
      </c>
      <c r="L16" s="9">
        <v>14</v>
      </c>
      <c r="M16" s="9">
        <v>18</v>
      </c>
      <c r="N16" s="9">
        <v>3</v>
      </c>
      <c r="O16" s="9">
        <v>0</v>
      </c>
      <c r="P16" s="9">
        <v>0</v>
      </c>
      <c r="Q16" s="9">
        <v>8</v>
      </c>
      <c r="R16" s="9">
        <v>2</v>
      </c>
      <c r="S16" s="9">
        <v>0</v>
      </c>
      <c r="T16" s="9">
        <v>0</v>
      </c>
      <c r="U16" s="9">
        <v>86</v>
      </c>
      <c r="V16" s="9">
        <v>12</v>
      </c>
      <c r="W16" s="22">
        <f t="shared" si="0"/>
        <v>0.170128022759602</v>
      </c>
      <c r="X16" s="9" t="str">
        <f t="shared" si="1"/>
        <v>C</v>
      </c>
    </row>
    <row r="17" ht="15" spans="1:24">
      <c r="A17" s="6">
        <v>14</v>
      </c>
      <c r="B17" s="8" t="s">
        <v>369</v>
      </c>
      <c r="C17" s="9">
        <v>16</v>
      </c>
      <c r="D17" s="9">
        <v>3</v>
      </c>
      <c r="E17" s="9">
        <v>6</v>
      </c>
      <c r="F17" s="9">
        <v>2</v>
      </c>
      <c r="G17" s="9">
        <v>0</v>
      </c>
      <c r="H17" s="9">
        <v>0</v>
      </c>
      <c r="I17" s="16">
        <v>3</v>
      </c>
      <c r="J17" s="9">
        <v>2</v>
      </c>
      <c r="K17" s="9">
        <v>69</v>
      </c>
      <c r="L17" s="9">
        <v>8</v>
      </c>
      <c r="M17" s="9">
        <v>14</v>
      </c>
      <c r="N17" s="9">
        <v>2</v>
      </c>
      <c r="O17" s="9">
        <v>0</v>
      </c>
      <c r="P17" s="9">
        <v>0</v>
      </c>
      <c r="Q17" s="9">
        <v>6</v>
      </c>
      <c r="R17" s="9">
        <v>2</v>
      </c>
      <c r="S17" s="9">
        <v>19</v>
      </c>
      <c r="T17" s="9">
        <v>3</v>
      </c>
      <c r="U17" s="9">
        <v>62</v>
      </c>
      <c r="V17" s="9">
        <v>15</v>
      </c>
      <c r="W17" s="22">
        <f t="shared" si="0"/>
        <v>0.187538367096378</v>
      </c>
      <c r="X17" s="9" t="str">
        <f t="shared" si="1"/>
        <v>C</v>
      </c>
    </row>
    <row r="18" ht="15" spans="1:24">
      <c r="A18" s="6">
        <v>15</v>
      </c>
      <c r="B18" s="8" t="s">
        <v>370</v>
      </c>
      <c r="C18" s="9">
        <v>22</v>
      </c>
      <c r="D18" s="9">
        <v>4</v>
      </c>
      <c r="E18" s="9">
        <v>6</v>
      </c>
      <c r="F18" s="9">
        <v>2</v>
      </c>
      <c r="G18" s="9">
        <v>0</v>
      </c>
      <c r="H18" s="9">
        <v>0</v>
      </c>
      <c r="I18" s="16">
        <v>4</v>
      </c>
      <c r="J18" s="9">
        <v>0</v>
      </c>
      <c r="K18" s="9">
        <v>80</v>
      </c>
      <c r="L18" s="9">
        <v>8</v>
      </c>
      <c r="M18" s="9">
        <v>14</v>
      </c>
      <c r="N18" s="9">
        <v>3</v>
      </c>
      <c r="O18" s="9">
        <v>0</v>
      </c>
      <c r="P18" s="9">
        <v>0</v>
      </c>
      <c r="Q18" s="9">
        <v>7</v>
      </c>
      <c r="R18" s="9">
        <v>3</v>
      </c>
      <c r="S18" s="9">
        <v>19</v>
      </c>
      <c r="T18" s="9">
        <v>3</v>
      </c>
      <c r="U18" s="9">
        <v>73</v>
      </c>
      <c r="V18" s="9">
        <v>13</v>
      </c>
      <c r="W18" s="22">
        <f t="shared" si="0"/>
        <v>0.164101226193582</v>
      </c>
      <c r="X18" s="9" t="str">
        <f t="shared" si="1"/>
        <v>C</v>
      </c>
    </row>
    <row r="19" ht="15" spans="1:24">
      <c r="A19" s="6">
        <v>16</v>
      </c>
      <c r="B19" s="8" t="s">
        <v>371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16">
        <v>0</v>
      </c>
      <c r="J19" s="9">
        <v>0</v>
      </c>
      <c r="K19" s="9">
        <v>56</v>
      </c>
      <c r="L19" s="9">
        <v>8</v>
      </c>
      <c r="M19" s="9">
        <v>14</v>
      </c>
      <c r="N19" s="9">
        <v>2</v>
      </c>
      <c r="O19" s="9">
        <v>0</v>
      </c>
      <c r="P19" s="9">
        <v>0</v>
      </c>
      <c r="Q19" s="9">
        <v>7</v>
      </c>
      <c r="R19" s="9">
        <v>3</v>
      </c>
      <c r="S19" s="9">
        <v>0</v>
      </c>
      <c r="T19" s="9">
        <v>0</v>
      </c>
      <c r="U19" s="9">
        <v>51</v>
      </c>
      <c r="V19" s="9">
        <v>14</v>
      </c>
      <c r="W19" s="22">
        <f t="shared" si="0"/>
        <v>0.204696273608984</v>
      </c>
      <c r="X19" s="9" t="str">
        <f t="shared" si="1"/>
        <v>C</v>
      </c>
    </row>
    <row r="20" ht="15" spans="1:24">
      <c r="A20" s="6">
        <v>17</v>
      </c>
      <c r="B20" s="8" t="s">
        <v>372</v>
      </c>
      <c r="C20" s="9">
        <v>8</v>
      </c>
      <c r="D20" s="9">
        <v>3</v>
      </c>
      <c r="E20" s="9">
        <v>4</v>
      </c>
      <c r="F20" s="9">
        <v>1</v>
      </c>
      <c r="G20" s="9">
        <v>0</v>
      </c>
      <c r="H20" s="9">
        <v>0</v>
      </c>
      <c r="I20" s="16">
        <v>2</v>
      </c>
      <c r="J20" s="9">
        <v>0</v>
      </c>
      <c r="K20" s="9">
        <v>52</v>
      </c>
      <c r="L20" s="9">
        <v>7</v>
      </c>
      <c r="M20" s="9">
        <v>12</v>
      </c>
      <c r="N20" s="9">
        <v>4</v>
      </c>
      <c r="O20" s="9">
        <v>0</v>
      </c>
      <c r="P20" s="9">
        <v>0</v>
      </c>
      <c r="Q20" s="9">
        <v>8</v>
      </c>
      <c r="R20" s="9">
        <v>3</v>
      </c>
      <c r="S20" s="9">
        <v>0</v>
      </c>
      <c r="T20" s="9">
        <v>0</v>
      </c>
      <c r="U20" s="9">
        <v>58</v>
      </c>
      <c r="V20" s="9">
        <v>6</v>
      </c>
      <c r="W20" s="22">
        <f t="shared" si="0"/>
        <v>0.194280908326325</v>
      </c>
      <c r="X20" s="9" t="str">
        <f t="shared" si="1"/>
        <v>C</v>
      </c>
    </row>
    <row r="21" ht="15" spans="1:24">
      <c r="A21" s="6">
        <v>18</v>
      </c>
      <c r="B21" s="8" t="s">
        <v>373</v>
      </c>
      <c r="C21" s="9">
        <v>22</v>
      </c>
      <c r="D21" s="9">
        <v>3</v>
      </c>
      <c r="E21" s="9">
        <v>6</v>
      </c>
      <c r="F21" s="9">
        <v>2</v>
      </c>
      <c r="G21" s="9">
        <v>2</v>
      </c>
      <c r="H21" s="9">
        <v>0</v>
      </c>
      <c r="I21" s="16">
        <v>4</v>
      </c>
      <c r="J21" s="9">
        <v>1</v>
      </c>
      <c r="K21" s="9">
        <v>69</v>
      </c>
      <c r="L21" s="9">
        <v>9</v>
      </c>
      <c r="M21" s="9">
        <v>14</v>
      </c>
      <c r="N21" s="9">
        <v>2</v>
      </c>
      <c r="O21" s="9">
        <v>0</v>
      </c>
      <c r="P21" s="9">
        <v>0</v>
      </c>
      <c r="Q21" s="9">
        <v>7</v>
      </c>
      <c r="R21" s="9">
        <v>3</v>
      </c>
      <c r="S21" s="9">
        <v>0</v>
      </c>
      <c r="T21" s="9">
        <v>0</v>
      </c>
      <c r="U21" s="9">
        <v>73</v>
      </c>
      <c r="V21" s="9">
        <v>15</v>
      </c>
      <c r="W21" s="22">
        <f t="shared" si="0"/>
        <v>0.17521613832853</v>
      </c>
      <c r="X21" s="9" t="str">
        <f t="shared" si="1"/>
        <v>C</v>
      </c>
    </row>
    <row r="22" ht="15" spans="1:24">
      <c r="A22" s="6">
        <v>19</v>
      </c>
      <c r="B22" s="8" t="s">
        <v>374</v>
      </c>
      <c r="C22" s="9">
        <v>12</v>
      </c>
      <c r="D22" s="9">
        <v>3</v>
      </c>
      <c r="E22" s="9">
        <v>4</v>
      </c>
      <c r="F22" s="9">
        <v>1</v>
      </c>
      <c r="G22" s="9">
        <v>0</v>
      </c>
      <c r="H22" s="9">
        <v>0</v>
      </c>
      <c r="I22" s="16">
        <v>2</v>
      </c>
      <c r="J22" s="9">
        <v>1</v>
      </c>
      <c r="K22" s="9">
        <v>55</v>
      </c>
      <c r="L22" s="9">
        <v>7</v>
      </c>
      <c r="M22" s="9">
        <v>12</v>
      </c>
      <c r="N22" s="9">
        <v>2</v>
      </c>
      <c r="O22" s="9">
        <v>0</v>
      </c>
      <c r="P22" s="9">
        <v>0</v>
      </c>
      <c r="Q22" s="9">
        <v>7</v>
      </c>
      <c r="R22" s="9">
        <v>3</v>
      </c>
      <c r="S22" s="9">
        <v>1</v>
      </c>
      <c r="T22" s="9">
        <v>0</v>
      </c>
      <c r="U22" s="9">
        <v>56</v>
      </c>
      <c r="V22" s="9">
        <v>8</v>
      </c>
      <c r="W22" s="22">
        <f t="shared" si="0"/>
        <v>0.186367218282112</v>
      </c>
      <c r="X22" s="9" t="str">
        <f t="shared" si="1"/>
        <v>C</v>
      </c>
    </row>
    <row r="23" ht="15" spans="1:24">
      <c r="A23" s="6">
        <v>20</v>
      </c>
      <c r="B23" s="8" t="s">
        <v>375</v>
      </c>
      <c r="C23" s="9">
        <v>29</v>
      </c>
      <c r="D23" s="9">
        <v>8</v>
      </c>
      <c r="E23" s="9">
        <v>6</v>
      </c>
      <c r="F23" s="9">
        <v>2</v>
      </c>
      <c r="G23" s="9">
        <v>4</v>
      </c>
      <c r="H23" s="9">
        <v>2</v>
      </c>
      <c r="I23" s="16">
        <v>5</v>
      </c>
      <c r="J23" s="9">
        <v>1</v>
      </c>
      <c r="K23" s="9">
        <v>72</v>
      </c>
      <c r="L23" s="9">
        <v>15</v>
      </c>
      <c r="M23" s="9">
        <v>12</v>
      </c>
      <c r="N23" s="9">
        <v>3</v>
      </c>
      <c r="O23" s="9">
        <v>0</v>
      </c>
      <c r="P23" s="9">
        <v>0</v>
      </c>
      <c r="Q23" s="9">
        <v>7</v>
      </c>
      <c r="R23" s="9">
        <v>3</v>
      </c>
      <c r="S23" s="9">
        <v>0</v>
      </c>
      <c r="T23" s="9">
        <v>0</v>
      </c>
      <c r="U23" s="9">
        <v>72</v>
      </c>
      <c r="V23" s="9">
        <v>16</v>
      </c>
      <c r="W23" s="22">
        <f t="shared" si="0"/>
        <v>0.252573238321457</v>
      </c>
      <c r="X23" s="9" t="str">
        <f t="shared" si="1"/>
        <v>D</v>
      </c>
    </row>
    <row r="24" ht="15" spans="1:24">
      <c r="A24" s="6">
        <v>21</v>
      </c>
      <c r="B24" s="8" t="s">
        <v>376</v>
      </c>
      <c r="C24" s="9">
        <v>14</v>
      </c>
      <c r="D24" s="9">
        <v>3</v>
      </c>
      <c r="E24" s="9">
        <v>6</v>
      </c>
      <c r="F24" s="9">
        <v>2</v>
      </c>
      <c r="G24" s="9">
        <v>0</v>
      </c>
      <c r="H24" s="9">
        <v>0</v>
      </c>
      <c r="I24" s="16">
        <v>3</v>
      </c>
      <c r="J24" s="9">
        <v>0</v>
      </c>
      <c r="K24" s="9">
        <v>66</v>
      </c>
      <c r="L24" s="9">
        <v>8</v>
      </c>
      <c r="M24" s="9">
        <v>14</v>
      </c>
      <c r="N24" s="9">
        <v>3</v>
      </c>
      <c r="O24" s="9">
        <v>0</v>
      </c>
      <c r="P24" s="9">
        <v>0</v>
      </c>
      <c r="Q24" s="9">
        <v>7</v>
      </c>
      <c r="R24" s="9">
        <v>2</v>
      </c>
      <c r="S24" s="9">
        <v>0</v>
      </c>
      <c r="T24" s="9">
        <v>0</v>
      </c>
      <c r="U24" s="9">
        <v>65</v>
      </c>
      <c r="V24" s="9">
        <v>15</v>
      </c>
      <c r="W24" s="22">
        <f t="shared" si="0"/>
        <v>0.185790527018012</v>
      </c>
      <c r="X24" s="9" t="str">
        <f t="shared" si="1"/>
        <v>C</v>
      </c>
    </row>
    <row r="25" ht="15" spans="1:24">
      <c r="A25" s="6">
        <v>22</v>
      </c>
      <c r="B25" s="8" t="s">
        <v>377</v>
      </c>
      <c r="C25" s="9">
        <v>12</v>
      </c>
      <c r="D25" s="9">
        <v>3</v>
      </c>
      <c r="E25" s="9">
        <v>4</v>
      </c>
      <c r="F25" s="9">
        <v>1</v>
      </c>
      <c r="G25" s="9">
        <v>2</v>
      </c>
      <c r="H25" s="9">
        <v>0</v>
      </c>
      <c r="I25" s="16">
        <v>3</v>
      </c>
      <c r="J25" s="9">
        <v>0</v>
      </c>
      <c r="K25" s="9">
        <v>63</v>
      </c>
      <c r="L25" s="9">
        <v>10</v>
      </c>
      <c r="M25" s="9">
        <v>12</v>
      </c>
      <c r="N25" s="9">
        <v>3</v>
      </c>
      <c r="O25" s="9">
        <v>0</v>
      </c>
      <c r="P25" s="9">
        <v>0</v>
      </c>
      <c r="Q25" s="9">
        <v>6</v>
      </c>
      <c r="R25" s="9">
        <v>1</v>
      </c>
      <c r="S25" s="9">
        <v>0</v>
      </c>
      <c r="T25" s="9">
        <v>0</v>
      </c>
      <c r="U25" s="9">
        <v>55</v>
      </c>
      <c r="V25" s="9">
        <v>12</v>
      </c>
      <c r="W25" s="22">
        <f t="shared" si="0"/>
        <v>0.189399555226093</v>
      </c>
      <c r="X25" s="9" t="str">
        <f t="shared" si="1"/>
        <v>C</v>
      </c>
    </row>
    <row r="26" ht="15" spans="1:24">
      <c r="A26" s="6">
        <v>23</v>
      </c>
      <c r="B26" s="8" t="s">
        <v>378</v>
      </c>
      <c r="C26" s="9">
        <v>16</v>
      </c>
      <c r="D26" s="9">
        <v>3</v>
      </c>
      <c r="E26" s="9">
        <v>8</v>
      </c>
      <c r="F26" s="9">
        <v>2</v>
      </c>
      <c r="G26" s="9">
        <v>0</v>
      </c>
      <c r="H26" s="9">
        <v>0</v>
      </c>
      <c r="I26" s="9">
        <v>4</v>
      </c>
      <c r="J26" s="9">
        <v>0</v>
      </c>
      <c r="K26" s="9">
        <v>82</v>
      </c>
      <c r="L26" s="9">
        <v>13</v>
      </c>
      <c r="M26" s="9">
        <v>16</v>
      </c>
      <c r="N26" s="9">
        <v>3</v>
      </c>
      <c r="O26" s="6">
        <v>0</v>
      </c>
      <c r="P26" s="9">
        <v>0</v>
      </c>
      <c r="Q26" s="9">
        <v>8</v>
      </c>
      <c r="R26" s="9">
        <v>2</v>
      </c>
      <c r="S26" s="9">
        <v>26</v>
      </c>
      <c r="T26" s="9">
        <v>4</v>
      </c>
      <c r="U26" s="9">
        <v>75</v>
      </c>
      <c r="V26" s="9">
        <v>10</v>
      </c>
      <c r="W26" s="22">
        <f t="shared" si="0"/>
        <v>0.166321243523316</v>
      </c>
      <c r="X26" s="9" t="str">
        <f t="shared" si="1"/>
        <v>C</v>
      </c>
    </row>
    <row r="27" ht="15" spans="1:24">
      <c r="A27" s="6">
        <v>24</v>
      </c>
      <c r="B27" s="8" t="s">
        <v>379</v>
      </c>
      <c r="C27" s="9">
        <v>24</v>
      </c>
      <c r="D27" s="9">
        <v>5</v>
      </c>
      <c r="E27" s="9">
        <v>10</v>
      </c>
      <c r="F27" s="9">
        <v>2</v>
      </c>
      <c r="G27" s="9">
        <v>0</v>
      </c>
      <c r="H27" s="9">
        <v>0</v>
      </c>
      <c r="I27" s="9">
        <v>5</v>
      </c>
      <c r="J27" s="9">
        <v>0</v>
      </c>
      <c r="K27" s="9">
        <v>78</v>
      </c>
      <c r="L27" s="9">
        <v>14</v>
      </c>
      <c r="M27" s="9">
        <v>14</v>
      </c>
      <c r="N27" s="9">
        <v>5</v>
      </c>
      <c r="O27" s="6">
        <v>0</v>
      </c>
      <c r="P27" s="9">
        <v>0</v>
      </c>
      <c r="Q27" s="9">
        <v>11</v>
      </c>
      <c r="R27" s="9">
        <v>2</v>
      </c>
      <c r="S27" s="9">
        <v>0</v>
      </c>
      <c r="T27" s="9">
        <v>0</v>
      </c>
      <c r="U27" s="9">
        <v>78</v>
      </c>
      <c r="V27" s="9">
        <v>10</v>
      </c>
      <c r="W27" s="22">
        <f t="shared" si="0"/>
        <v>0.181565656565657</v>
      </c>
      <c r="X27" s="9" t="str">
        <f t="shared" si="1"/>
        <v>C</v>
      </c>
    </row>
    <row r="28" ht="15" spans="1:24">
      <c r="A28" s="6">
        <v>25</v>
      </c>
      <c r="B28" s="8" t="s">
        <v>380</v>
      </c>
      <c r="C28" s="9">
        <v>8</v>
      </c>
      <c r="D28" s="9">
        <v>2</v>
      </c>
      <c r="E28" s="9">
        <v>4</v>
      </c>
      <c r="F28" s="9">
        <v>1</v>
      </c>
      <c r="G28" s="9">
        <v>0</v>
      </c>
      <c r="H28" s="9">
        <v>0</v>
      </c>
      <c r="I28" s="9">
        <v>2</v>
      </c>
      <c r="J28" s="9">
        <v>0</v>
      </c>
      <c r="K28" s="9">
        <v>75</v>
      </c>
      <c r="L28" s="9">
        <v>9</v>
      </c>
      <c r="M28" s="9">
        <v>16</v>
      </c>
      <c r="N28" s="9">
        <v>4</v>
      </c>
      <c r="O28" s="9">
        <v>0</v>
      </c>
      <c r="P28" s="9">
        <v>0</v>
      </c>
      <c r="Q28" s="9">
        <v>7</v>
      </c>
      <c r="R28" s="9">
        <v>2</v>
      </c>
      <c r="S28" s="9">
        <v>0</v>
      </c>
      <c r="T28" s="9">
        <v>0</v>
      </c>
      <c r="U28" s="9">
        <v>73</v>
      </c>
      <c r="V28" s="9">
        <v>12</v>
      </c>
      <c r="W28" s="22">
        <f t="shared" si="0"/>
        <v>0.166332665330661</v>
      </c>
      <c r="X28" s="9" t="str">
        <f t="shared" si="1"/>
        <v>C</v>
      </c>
    </row>
    <row r="29" ht="15" spans="1:24">
      <c r="A29" s="6">
        <v>26</v>
      </c>
      <c r="B29" s="8" t="s">
        <v>381</v>
      </c>
      <c r="C29" s="9">
        <v>8</v>
      </c>
      <c r="D29" s="9">
        <v>2</v>
      </c>
      <c r="E29" s="9">
        <v>6</v>
      </c>
      <c r="F29" s="9">
        <v>2</v>
      </c>
      <c r="G29" s="9">
        <v>0</v>
      </c>
      <c r="H29" s="9">
        <v>0</v>
      </c>
      <c r="I29" s="9">
        <v>3</v>
      </c>
      <c r="J29" s="9">
        <v>0</v>
      </c>
      <c r="K29" s="9">
        <v>86</v>
      </c>
      <c r="L29" s="9">
        <v>14</v>
      </c>
      <c r="M29" s="9">
        <v>14</v>
      </c>
      <c r="N29" s="9">
        <v>3</v>
      </c>
      <c r="O29" s="9">
        <v>0</v>
      </c>
      <c r="P29" s="9">
        <v>0</v>
      </c>
      <c r="Q29" s="9">
        <v>8</v>
      </c>
      <c r="R29" s="9">
        <v>2</v>
      </c>
      <c r="S29" s="9">
        <v>0</v>
      </c>
      <c r="T29" s="9">
        <v>0</v>
      </c>
      <c r="U29" s="9">
        <v>71</v>
      </c>
      <c r="V29" s="9">
        <v>13</v>
      </c>
      <c r="W29" s="22">
        <f t="shared" si="0"/>
        <v>0.189247311827957</v>
      </c>
      <c r="X29" s="9" t="str">
        <f t="shared" si="1"/>
        <v>C</v>
      </c>
    </row>
    <row r="30" ht="15" spans="1:24">
      <c r="A30" s="6">
        <v>27</v>
      </c>
      <c r="B30" s="8" t="s">
        <v>382</v>
      </c>
      <c r="C30" s="9">
        <v>10</v>
      </c>
      <c r="D30" s="9">
        <v>4</v>
      </c>
      <c r="E30" s="9">
        <v>4</v>
      </c>
      <c r="F30" s="9">
        <v>2</v>
      </c>
      <c r="G30" s="9">
        <v>0</v>
      </c>
      <c r="H30" s="9">
        <v>0</v>
      </c>
      <c r="I30" s="9">
        <v>2</v>
      </c>
      <c r="J30" s="9">
        <v>0</v>
      </c>
      <c r="K30" s="9">
        <v>53</v>
      </c>
      <c r="L30" s="9">
        <v>11</v>
      </c>
      <c r="M30" s="9">
        <v>10</v>
      </c>
      <c r="N30" s="9">
        <v>3</v>
      </c>
      <c r="O30" s="9">
        <v>0</v>
      </c>
      <c r="P30" s="9">
        <v>0</v>
      </c>
      <c r="Q30" s="9">
        <v>6</v>
      </c>
      <c r="R30" s="9">
        <v>2</v>
      </c>
      <c r="S30" s="9">
        <v>0</v>
      </c>
      <c r="T30" s="9">
        <v>0</v>
      </c>
      <c r="U30" s="9">
        <v>55</v>
      </c>
      <c r="V30" s="9">
        <v>13</v>
      </c>
      <c r="W30" s="22">
        <f t="shared" si="0"/>
        <v>0.267091295116773</v>
      </c>
      <c r="X30" s="9" t="str">
        <f t="shared" si="1"/>
        <v>D</v>
      </c>
    </row>
    <row r="31" ht="15" spans="1:24">
      <c r="A31" s="6">
        <v>28</v>
      </c>
      <c r="B31" s="8" t="s">
        <v>383</v>
      </c>
      <c r="C31" s="9">
        <v>34</v>
      </c>
      <c r="D31" s="9">
        <v>11</v>
      </c>
      <c r="E31" s="9">
        <v>6</v>
      </c>
      <c r="F31" s="9">
        <v>2</v>
      </c>
      <c r="G31" s="9">
        <v>4</v>
      </c>
      <c r="H31" s="9">
        <v>1</v>
      </c>
      <c r="I31" s="9">
        <v>5</v>
      </c>
      <c r="J31" s="9">
        <v>1</v>
      </c>
      <c r="K31" s="9">
        <v>86</v>
      </c>
      <c r="L31" s="9">
        <v>18</v>
      </c>
      <c r="M31" s="9">
        <v>14</v>
      </c>
      <c r="N31" s="9">
        <v>6</v>
      </c>
      <c r="O31" s="9">
        <v>0</v>
      </c>
      <c r="P31" s="9">
        <v>0</v>
      </c>
      <c r="Q31" s="9">
        <v>7</v>
      </c>
      <c r="R31" s="9">
        <v>2</v>
      </c>
      <c r="S31" s="9">
        <v>0</v>
      </c>
      <c r="T31" s="9">
        <v>0</v>
      </c>
      <c r="U31" s="9">
        <v>69</v>
      </c>
      <c r="V31" s="9">
        <v>15</v>
      </c>
      <c r="W31" s="22">
        <f t="shared" si="0"/>
        <v>0.26158940397351</v>
      </c>
      <c r="X31" s="9" t="str">
        <f t="shared" si="1"/>
        <v>D</v>
      </c>
    </row>
    <row r="32" ht="15" spans="1:24">
      <c r="A32" s="6">
        <v>29</v>
      </c>
      <c r="B32" s="8" t="s">
        <v>384</v>
      </c>
      <c r="C32" s="9">
        <v>14</v>
      </c>
      <c r="D32" s="9">
        <v>3</v>
      </c>
      <c r="E32" s="9">
        <v>6</v>
      </c>
      <c r="F32" s="9">
        <v>1</v>
      </c>
      <c r="G32" s="9">
        <v>0</v>
      </c>
      <c r="H32" s="9">
        <v>0</v>
      </c>
      <c r="I32" s="9">
        <v>3</v>
      </c>
      <c r="J32" s="9">
        <v>0</v>
      </c>
      <c r="K32" s="9">
        <v>76</v>
      </c>
      <c r="L32" s="9">
        <v>13</v>
      </c>
      <c r="M32" s="9">
        <v>14</v>
      </c>
      <c r="N32" s="9">
        <v>2</v>
      </c>
      <c r="O32" s="9">
        <v>0</v>
      </c>
      <c r="P32" s="9">
        <v>0</v>
      </c>
      <c r="Q32" s="9">
        <v>10</v>
      </c>
      <c r="R32" s="9">
        <v>2</v>
      </c>
      <c r="S32" s="9">
        <v>28</v>
      </c>
      <c r="T32" s="9">
        <v>6</v>
      </c>
      <c r="U32" s="9">
        <v>67</v>
      </c>
      <c r="V32" s="9">
        <v>11</v>
      </c>
      <c r="W32" s="22">
        <f t="shared" si="0"/>
        <v>0.176800224152424</v>
      </c>
      <c r="X32" s="9" t="str">
        <f t="shared" si="1"/>
        <v>C</v>
      </c>
    </row>
    <row r="33" ht="15" spans="1:24">
      <c r="A33" s="6">
        <v>30</v>
      </c>
      <c r="B33" s="8" t="s">
        <v>385</v>
      </c>
      <c r="C33" s="9">
        <v>0</v>
      </c>
      <c r="D33" s="9">
        <v>0</v>
      </c>
      <c r="E33" s="9">
        <v>2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51</v>
      </c>
      <c r="L33" s="9">
        <v>8</v>
      </c>
      <c r="M33" s="9">
        <v>10</v>
      </c>
      <c r="N33" s="9">
        <v>3</v>
      </c>
      <c r="O33" s="9">
        <v>0</v>
      </c>
      <c r="P33" s="9">
        <v>0</v>
      </c>
      <c r="Q33" s="9">
        <v>7</v>
      </c>
      <c r="R33" s="9">
        <v>2</v>
      </c>
      <c r="S33" s="9">
        <v>0</v>
      </c>
      <c r="T33" s="9">
        <v>0</v>
      </c>
      <c r="U33" s="9">
        <v>51</v>
      </c>
      <c r="V33" s="9">
        <v>10</v>
      </c>
      <c r="W33" s="22">
        <f t="shared" si="0"/>
        <v>0.186895810955961</v>
      </c>
      <c r="X33" s="9" t="str">
        <f t="shared" si="1"/>
        <v>C</v>
      </c>
    </row>
    <row r="34" ht="15" spans="1:24">
      <c r="A34" s="6">
        <v>31</v>
      </c>
      <c r="B34" s="8" t="s">
        <v>386</v>
      </c>
      <c r="C34" s="9">
        <v>0</v>
      </c>
      <c r="D34" s="9">
        <v>0</v>
      </c>
      <c r="E34" s="9">
        <v>2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50</v>
      </c>
      <c r="L34" s="9">
        <v>9</v>
      </c>
      <c r="M34" s="9">
        <v>10</v>
      </c>
      <c r="N34" s="9">
        <v>3</v>
      </c>
      <c r="O34" s="9">
        <v>0</v>
      </c>
      <c r="P34" s="9">
        <v>0</v>
      </c>
      <c r="Q34" s="9">
        <v>6</v>
      </c>
      <c r="R34" s="9">
        <v>1</v>
      </c>
      <c r="S34" s="9">
        <v>0</v>
      </c>
      <c r="T34" s="9">
        <v>0</v>
      </c>
      <c r="U34" s="9">
        <v>52</v>
      </c>
      <c r="V34" s="9">
        <v>12</v>
      </c>
      <c r="W34" s="22">
        <f t="shared" si="0"/>
        <v>0.197152245345016</v>
      </c>
      <c r="X34" s="9" t="str">
        <f t="shared" si="1"/>
        <v>C</v>
      </c>
    </row>
    <row r="35" ht="15" spans="1:24">
      <c r="A35" s="6">
        <v>32</v>
      </c>
      <c r="B35" s="8" t="s">
        <v>387</v>
      </c>
      <c r="C35" s="9">
        <v>0</v>
      </c>
      <c r="D35" s="9">
        <v>0</v>
      </c>
      <c r="E35" s="9">
        <v>2</v>
      </c>
      <c r="F35" s="9">
        <v>0</v>
      </c>
      <c r="G35" s="9">
        <v>0</v>
      </c>
      <c r="H35" s="9">
        <v>0</v>
      </c>
      <c r="I35" s="9">
        <v>3</v>
      </c>
      <c r="J35" s="9">
        <v>0</v>
      </c>
      <c r="K35" s="9">
        <v>74</v>
      </c>
      <c r="L35" s="9">
        <v>13</v>
      </c>
      <c r="M35" s="9">
        <v>14</v>
      </c>
      <c r="N35" s="9">
        <v>4</v>
      </c>
      <c r="O35" s="9">
        <v>0</v>
      </c>
      <c r="P35" s="9">
        <v>0</v>
      </c>
      <c r="Q35" s="9">
        <v>7</v>
      </c>
      <c r="R35" s="9">
        <v>2</v>
      </c>
      <c r="S35" s="9">
        <v>0</v>
      </c>
      <c r="T35" s="9">
        <v>0</v>
      </c>
      <c r="U35" s="9">
        <v>69</v>
      </c>
      <c r="V35" s="9">
        <v>8</v>
      </c>
      <c r="W35" s="22">
        <f t="shared" si="0"/>
        <v>0.168595679012346</v>
      </c>
      <c r="X35" s="9" t="str">
        <f t="shared" si="1"/>
        <v>C</v>
      </c>
    </row>
    <row r="36" ht="15" spans="1:24">
      <c r="A36" s="6">
        <v>33</v>
      </c>
      <c r="B36" s="8" t="s">
        <v>388</v>
      </c>
      <c r="C36" s="9">
        <v>0</v>
      </c>
      <c r="D36" s="9">
        <v>0</v>
      </c>
      <c r="E36" s="9">
        <v>4</v>
      </c>
      <c r="F36" s="9">
        <v>1</v>
      </c>
      <c r="G36" s="9">
        <v>0</v>
      </c>
      <c r="H36" s="9">
        <v>0</v>
      </c>
      <c r="I36" s="9">
        <v>4</v>
      </c>
      <c r="J36" s="9">
        <v>0</v>
      </c>
      <c r="K36" s="9">
        <v>77</v>
      </c>
      <c r="L36" s="9">
        <v>20</v>
      </c>
      <c r="M36" s="9">
        <v>14</v>
      </c>
      <c r="N36" s="9">
        <v>5</v>
      </c>
      <c r="O36" s="9">
        <v>0</v>
      </c>
      <c r="P36" s="9">
        <v>0</v>
      </c>
      <c r="Q36" s="9">
        <v>8</v>
      </c>
      <c r="R36" s="9">
        <v>4</v>
      </c>
      <c r="S36" s="9">
        <v>0</v>
      </c>
      <c r="T36" s="9">
        <v>0</v>
      </c>
      <c r="U36" s="9">
        <v>71</v>
      </c>
      <c r="V36" s="9">
        <v>16</v>
      </c>
      <c r="W36" s="22">
        <f t="shared" si="0"/>
        <v>0.269050198627663</v>
      </c>
      <c r="X36" s="9" t="str">
        <f t="shared" si="1"/>
        <v>D</v>
      </c>
    </row>
    <row r="37" ht="15" spans="1:24">
      <c r="A37" s="6">
        <v>34</v>
      </c>
      <c r="B37" s="8" t="s">
        <v>389</v>
      </c>
      <c r="C37" s="9">
        <v>2</v>
      </c>
      <c r="D37" s="9">
        <v>1</v>
      </c>
      <c r="E37" s="9">
        <v>2</v>
      </c>
      <c r="F37" s="9">
        <v>0</v>
      </c>
      <c r="G37" s="9">
        <v>0</v>
      </c>
      <c r="H37" s="9">
        <v>0</v>
      </c>
      <c r="I37" s="16">
        <v>2</v>
      </c>
      <c r="J37" s="9">
        <v>1</v>
      </c>
      <c r="K37" s="9">
        <v>27</v>
      </c>
      <c r="L37" s="9">
        <v>6</v>
      </c>
      <c r="M37" s="9">
        <v>8</v>
      </c>
      <c r="N37" s="9">
        <v>3</v>
      </c>
      <c r="O37" s="9">
        <v>0</v>
      </c>
      <c r="P37" s="9">
        <v>0</v>
      </c>
      <c r="Q37" s="9">
        <v>4</v>
      </c>
      <c r="R37" s="9">
        <v>2</v>
      </c>
      <c r="S37" s="9">
        <v>0</v>
      </c>
      <c r="T37" s="9">
        <v>0</v>
      </c>
      <c r="U37" s="9">
        <v>36</v>
      </c>
      <c r="V37" s="9">
        <v>11</v>
      </c>
      <c r="W37" s="22">
        <f t="shared" si="0"/>
        <v>0.29800796812749</v>
      </c>
      <c r="X37" s="9" t="str">
        <f t="shared" si="1"/>
        <v>D</v>
      </c>
    </row>
    <row r="38" ht="15" spans="1:24">
      <c r="A38" s="6">
        <v>35</v>
      </c>
      <c r="B38" s="8" t="s">
        <v>390</v>
      </c>
      <c r="C38" s="9">
        <v>8</v>
      </c>
      <c r="D38" s="9">
        <v>3</v>
      </c>
      <c r="E38" s="9">
        <v>4</v>
      </c>
      <c r="F38" s="9">
        <v>2</v>
      </c>
      <c r="G38" s="9">
        <v>0</v>
      </c>
      <c r="H38" s="9">
        <v>0</v>
      </c>
      <c r="I38" s="16">
        <v>2</v>
      </c>
      <c r="J38" s="9">
        <v>0</v>
      </c>
      <c r="K38" s="9">
        <v>57</v>
      </c>
      <c r="L38" s="9">
        <v>14</v>
      </c>
      <c r="M38" s="9">
        <v>10</v>
      </c>
      <c r="N38" s="9">
        <v>4</v>
      </c>
      <c r="O38" s="9">
        <v>0</v>
      </c>
      <c r="P38" s="9">
        <v>0</v>
      </c>
      <c r="Q38" s="9">
        <v>7</v>
      </c>
      <c r="R38" s="9">
        <v>3</v>
      </c>
      <c r="S38" s="9">
        <v>0</v>
      </c>
      <c r="T38" s="9">
        <v>0</v>
      </c>
      <c r="U38" s="9">
        <v>57</v>
      </c>
      <c r="V38" s="9">
        <v>11</v>
      </c>
      <c r="W38" s="22">
        <f t="shared" ref="W38:W57" si="2">(3.5*D38+2.7*F38+1.8*H38+2.7*R38+1.9*J38+1.9*L38+1.4*N38+P38+T38+V38)/(3.5*C38+2.7*E38+1.8*G38+2.7*Q38+1.9*I38+1.9*K38+1.4*M38+O38+S38+U38)</f>
        <v>0.27906976744186</v>
      </c>
      <c r="X38" s="9" t="str">
        <f t="shared" si="1"/>
        <v>D</v>
      </c>
    </row>
    <row r="39" s="2" customFormat="1" ht="15" spans="1:24">
      <c r="A39" s="6">
        <v>36</v>
      </c>
      <c r="B39" s="2" t="s">
        <v>391</v>
      </c>
      <c r="C39" s="2">
        <v>18</v>
      </c>
      <c r="D39" s="2">
        <v>4</v>
      </c>
      <c r="E39" s="2">
        <v>8</v>
      </c>
      <c r="F39" s="2">
        <v>2</v>
      </c>
      <c r="G39" s="2">
        <v>0</v>
      </c>
      <c r="H39" s="2">
        <v>0</v>
      </c>
      <c r="I39" s="2">
        <v>4</v>
      </c>
      <c r="J39" s="2">
        <v>0</v>
      </c>
      <c r="K39" s="2">
        <v>80</v>
      </c>
      <c r="L39" s="2">
        <v>12</v>
      </c>
      <c r="M39" s="2">
        <v>14</v>
      </c>
      <c r="N39" s="2">
        <v>5</v>
      </c>
      <c r="O39" s="2">
        <v>0</v>
      </c>
      <c r="P39" s="2">
        <v>0</v>
      </c>
      <c r="Q39" s="2">
        <v>8</v>
      </c>
      <c r="R39" s="2">
        <v>2</v>
      </c>
      <c r="S39" s="2">
        <v>0</v>
      </c>
      <c r="T39" s="2">
        <v>0</v>
      </c>
      <c r="U39" s="2">
        <v>73</v>
      </c>
      <c r="V39" s="2">
        <v>8</v>
      </c>
      <c r="W39" s="22">
        <f t="shared" si="2"/>
        <v>0.174665178571429</v>
      </c>
      <c r="X39" s="9" t="str">
        <f t="shared" ref="X39:X57" si="3">IF(W39=0,"A",IF(W39&lt;5%,"B",IF(W39&lt;25%,"C","D")))</f>
        <v>C</v>
      </c>
    </row>
    <row r="40" s="3" customFormat="1" ht="15" spans="1:24">
      <c r="A40" s="6">
        <v>37</v>
      </c>
      <c r="B40" s="10" t="s">
        <v>392</v>
      </c>
      <c r="C40" s="11">
        <v>3</v>
      </c>
      <c r="D40" s="11">
        <v>2</v>
      </c>
      <c r="E40" s="11">
        <v>0</v>
      </c>
      <c r="F40" s="11">
        <v>0</v>
      </c>
      <c r="G40" s="11">
        <v>0</v>
      </c>
      <c r="H40" s="11">
        <v>0</v>
      </c>
      <c r="I40" s="11">
        <v>1</v>
      </c>
      <c r="J40" s="11">
        <v>0</v>
      </c>
      <c r="K40" s="11">
        <v>18</v>
      </c>
      <c r="L40" s="11">
        <v>4</v>
      </c>
      <c r="M40" s="11">
        <v>6</v>
      </c>
      <c r="N40" s="11">
        <v>2</v>
      </c>
      <c r="O40" s="11">
        <v>0</v>
      </c>
      <c r="P40" s="11">
        <v>0</v>
      </c>
      <c r="Q40" s="11">
        <v>2</v>
      </c>
      <c r="R40" s="11">
        <v>0</v>
      </c>
      <c r="S40" s="11">
        <v>0</v>
      </c>
      <c r="T40" s="11">
        <v>0</v>
      </c>
      <c r="U40" s="11">
        <v>22</v>
      </c>
      <c r="V40" s="11">
        <v>5</v>
      </c>
      <c r="W40" s="23">
        <f t="shared" si="2"/>
        <v>0.271844660194175</v>
      </c>
      <c r="X40" s="24" t="str">
        <f t="shared" si="3"/>
        <v>D</v>
      </c>
    </row>
    <row r="41" ht="15" spans="1:24">
      <c r="A41" s="6">
        <v>38</v>
      </c>
      <c r="B41" s="12" t="s">
        <v>393</v>
      </c>
      <c r="C41" s="2">
        <v>12</v>
      </c>
      <c r="D41" s="2">
        <v>3</v>
      </c>
      <c r="E41" s="2">
        <v>6</v>
      </c>
      <c r="F41" s="2">
        <v>1</v>
      </c>
      <c r="G41" s="2">
        <v>0</v>
      </c>
      <c r="H41" s="2">
        <v>0</v>
      </c>
      <c r="I41" s="2">
        <v>3</v>
      </c>
      <c r="J41" s="2">
        <v>0</v>
      </c>
      <c r="K41" s="2">
        <v>68</v>
      </c>
      <c r="L41" s="2">
        <v>9</v>
      </c>
      <c r="M41" s="2">
        <v>14</v>
      </c>
      <c r="N41" s="2">
        <v>4</v>
      </c>
      <c r="O41" s="2">
        <v>0</v>
      </c>
      <c r="P41" s="2">
        <v>0</v>
      </c>
      <c r="Q41" s="2">
        <v>7</v>
      </c>
      <c r="R41" s="2">
        <v>2</v>
      </c>
      <c r="S41" s="2">
        <v>0</v>
      </c>
      <c r="T41" s="2">
        <v>0</v>
      </c>
      <c r="U41" s="2">
        <v>69</v>
      </c>
      <c r="V41" s="2">
        <v>14</v>
      </c>
      <c r="W41" s="22">
        <f t="shared" si="2"/>
        <v>0.183965402528277</v>
      </c>
      <c r="X41" s="9" t="str">
        <f t="shared" si="3"/>
        <v>C</v>
      </c>
    </row>
    <row r="42" ht="15" spans="1:24">
      <c r="A42" s="6">
        <v>39</v>
      </c>
      <c r="B42" s="12" t="s">
        <v>394</v>
      </c>
      <c r="C42" s="2">
        <v>4</v>
      </c>
      <c r="D42" s="2">
        <v>1</v>
      </c>
      <c r="E42" s="2">
        <v>4</v>
      </c>
      <c r="F42" s="2">
        <v>1</v>
      </c>
      <c r="G42" s="2">
        <v>0</v>
      </c>
      <c r="H42" s="2">
        <v>0</v>
      </c>
      <c r="I42" s="2">
        <v>2</v>
      </c>
      <c r="J42" s="2">
        <v>0</v>
      </c>
      <c r="K42" s="2">
        <v>68</v>
      </c>
      <c r="L42" s="2">
        <v>8</v>
      </c>
      <c r="M42" s="2">
        <v>14</v>
      </c>
      <c r="N42" s="2">
        <v>3</v>
      </c>
      <c r="O42" s="2">
        <v>0</v>
      </c>
      <c r="P42" s="2">
        <v>0</v>
      </c>
      <c r="Q42" s="2">
        <v>9</v>
      </c>
      <c r="R42" s="2">
        <v>3</v>
      </c>
      <c r="S42" s="2">
        <v>0</v>
      </c>
      <c r="T42" s="2">
        <v>0</v>
      </c>
      <c r="U42" s="2">
        <v>77</v>
      </c>
      <c r="V42" s="2">
        <v>15</v>
      </c>
      <c r="W42" s="22">
        <f t="shared" si="2"/>
        <v>0.174739863652673</v>
      </c>
      <c r="X42" s="9" t="str">
        <f t="shared" si="3"/>
        <v>C</v>
      </c>
    </row>
    <row r="43" ht="15" spans="1:24">
      <c r="A43" s="6">
        <v>40</v>
      </c>
      <c r="B43" s="12" t="s">
        <v>395</v>
      </c>
      <c r="C43" s="2">
        <v>27</v>
      </c>
      <c r="D43" s="2">
        <v>6</v>
      </c>
      <c r="E43" s="2">
        <v>4</v>
      </c>
      <c r="F43" s="2">
        <v>2</v>
      </c>
      <c r="G43" s="2">
        <v>4</v>
      </c>
      <c r="H43" s="2">
        <v>1</v>
      </c>
      <c r="I43" s="2">
        <v>4</v>
      </c>
      <c r="J43" s="2">
        <v>1</v>
      </c>
      <c r="K43" s="2">
        <v>54</v>
      </c>
      <c r="L43" s="2">
        <v>14</v>
      </c>
      <c r="M43" s="2">
        <v>10</v>
      </c>
      <c r="N43" s="2">
        <v>4</v>
      </c>
      <c r="O43" s="2">
        <v>0</v>
      </c>
      <c r="P43" s="2">
        <v>0</v>
      </c>
      <c r="Q43" s="2">
        <v>6</v>
      </c>
      <c r="R43" s="2">
        <v>2</v>
      </c>
      <c r="S43" s="2">
        <v>0</v>
      </c>
      <c r="T43" s="2">
        <v>0</v>
      </c>
      <c r="U43" s="2">
        <v>49</v>
      </c>
      <c r="V43" s="2">
        <v>14</v>
      </c>
      <c r="W43" s="22">
        <f t="shared" si="2"/>
        <v>0.270619410400795</v>
      </c>
      <c r="X43" s="9" t="str">
        <f t="shared" si="3"/>
        <v>D</v>
      </c>
    </row>
    <row r="44" ht="15" spans="1:24">
      <c r="A44" s="6">
        <v>41</v>
      </c>
      <c r="B44" s="12" t="s">
        <v>396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34</v>
      </c>
      <c r="L44" s="2">
        <v>3</v>
      </c>
      <c r="M44" s="2">
        <v>6</v>
      </c>
      <c r="N44" s="2">
        <v>2</v>
      </c>
      <c r="O44" s="2">
        <v>0</v>
      </c>
      <c r="P44" s="2">
        <v>0</v>
      </c>
      <c r="Q44" s="2">
        <v>5</v>
      </c>
      <c r="R44" s="2">
        <v>2</v>
      </c>
      <c r="S44" s="2">
        <v>0</v>
      </c>
      <c r="T44" s="2">
        <v>0</v>
      </c>
      <c r="U44" s="2">
        <v>44</v>
      </c>
      <c r="V44" s="2">
        <v>14</v>
      </c>
      <c r="W44" s="22">
        <f t="shared" si="2"/>
        <v>0.213793103448276</v>
      </c>
      <c r="X44" s="9" t="str">
        <f t="shared" si="3"/>
        <v>C</v>
      </c>
    </row>
    <row r="45" ht="15" spans="1:24">
      <c r="A45" s="6">
        <v>42</v>
      </c>
      <c r="B45" s="13" t="s">
        <v>397</v>
      </c>
      <c r="C45" s="9">
        <v>19</v>
      </c>
      <c r="D45" s="9">
        <v>4</v>
      </c>
      <c r="E45" s="9">
        <v>6</v>
      </c>
      <c r="F45" s="9">
        <v>2</v>
      </c>
      <c r="G45" s="9">
        <v>0</v>
      </c>
      <c r="H45" s="9">
        <v>0</v>
      </c>
      <c r="I45" s="16">
        <v>3</v>
      </c>
      <c r="J45" s="9">
        <v>0</v>
      </c>
      <c r="K45" s="9">
        <v>87</v>
      </c>
      <c r="L45" s="9">
        <v>11</v>
      </c>
      <c r="M45" s="9">
        <v>14</v>
      </c>
      <c r="N45" s="9">
        <v>3</v>
      </c>
      <c r="O45" s="9">
        <v>0</v>
      </c>
      <c r="P45" s="9">
        <v>0</v>
      </c>
      <c r="Q45" s="9">
        <v>9</v>
      </c>
      <c r="R45" s="9">
        <v>2</v>
      </c>
      <c r="S45" s="9">
        <v>0</v>
      </c>
      <c r="T45" s="9">
        <v>0</v>
      </c>
      <c r="U45" s="9">
        <v>93</v>
      </c>
      <c r="V45" s="9">
        <v>15</v>
      </c>
      <c r="W45" s="22">
        <f t="shared" si="2"/>
        <v>0.166154633896569</v>
      </c>
      <c r="X45" s="9" t="str">
        <f t="shared" si="3"/>
        <v>C</v>
      </c>
    </row>
    <row r="46" ht="15" spans="1:24">
      <c r="A46" s="6">
        <v>43</v>
      </c>
      <c r="B46" s="13" t="s">
        <v>398</v>
      </c>
      <c r="C46" s="9">
        <v>10</v>
      </c>
      <c r="D46" s="9">
        <v>2</v>
      </c>
      <c r="E46" s="9">
        <v>4</v>
      </c>
      <c r="F46" s="9">
        <v>1</v>
      </c>
      <c r="G46" s="9">
        <v>0</v>
      </c>
      <c r="H46" s="9">
        <v>0</v>
      </c>
      <c r="I46" s="16">
        <v>2</v>
      </c>
      <c r="J46" s="9">
        <v>0</v>
      </c>
      <c r="K46" s="9">
        <v>69</v>
      </c>
      <c r="L46" s="9">
        <v>10</v>
      </c>
      <c r="M46" s="9">
        <v>14</v>
      </c>
      <c r="N46" s="9">
        <v>3</v>
      </c>
      <c r="O46" s="9">
        <v>0</v>
      </c>
      <c r="P46" s="9">
        <v>0</v>
      </c>
      <c r="Q46" s="9">
        <v>7</v>
      </c>
      <c r="R46" s="9">
        <v>2</v>
      </c>
      <c r="S46" s="9">
        <v>0</v>
      </c>
      <c r="T46" s="9">
        <v>0</v>
      </c>
      <c r="U46" s="9">
        <v>73</v>
      </c>
      <c r="V46" s="9">
        <v>16</v>
      </c>
      <c r="W46" s="22">
        <f t="shared" si="2"/>
        <v>0.185831622176591</v>
      </c>
      <c r="X46" s="9" t="str">
        <f t="shared" si="3"/>
        <v>C</v>
      </c>
    </row>
    <row r="47" ht="15" spans="1:24">
      <c r="A47" s="6">
        <v>44</v>
      </c>
      <c r="B47" s="13" t="s">
        <v>399</v>
      </c>
      <c r="C47" s="9">
        <v>12</v>
      </c>
      <c r="D47" s="9">
        <v>3</v>
      </c>
      <c r="E47" s="9">
        <v>4</v>
      </c>
      <c r="F47" s="9">
        <v>1</v>
      </c>
      <c r="G47" s="9">
        <v>0</v>
      </c>
      <c r="H47" s="9">
        <v>0</v>
      </c>
      <c r="I47" s="16">
        <v>2</v>
      </c>
      <c r="J47" s="9">
        <v>0</v>
      </c>
      <c r="K47" s="9">
        <v>78</v>
      </c>
      <c r="L47" s="9">
        <v>8</v>
      </c>
      <c r="M47" s="9">
        <v>14</v>
      </c>
      <c r="N47" s="9">
        <v>3</v>
      </c>
      <c r="O47" s="9">
        <v>0</v>
      </c>
      <c r="P47" s="9">
        <v>0</v>
      </c>
      <c r="Q47" s="9">
        <v>11</v>
      </c>
      <c r="R47" s="9">
        <v>3</v>
      </c>
      <c r="S47" s="9">
        <v>0</v>
      </c>
      <c r="T47" s="9">
        <v>0</v>
      </c>
      <c r="U47" s="9">
        <v>73</v>
      </c>
      <c r="V47" s="9">
        <v>18</v>
      </c>
      <c r="W47" s="22">
        <f t="shared" si="2"/>
        <v>0.179455823907062</v>
      </c>
      <c r="X47" s="9" t="str">
        <f t="shared" si="3"/>
        <v>C</v>
      </c>
    </row>
    <row r="48" ht="15" spans="1:24">
      <c r="A48" s="6">
        <v>45</v>
      </c>
      <c r="B48" s="13" t="s">
        <v>400</v>
      </c>
      <c r="C48" s="9">
        <v>12</v>
      </c>
      <c r="D48" s="9">
        <v>3</v>
      </c>
      <c r="E48" s="9">
        <v>4</v>
      </c>
      <c r="F48" s="9">
        <v>1</v>
      </c>
      <c r="G48" s="9">
        <v>0</v>
      </c>
      <c r="H48" s="9">
        <v>0</v>
      </c>
      <c r="I48" s="16">
        <v>2</v>
      </c>
      <c r="J48" s="9">
        <v>0</v>
      </c>
      <c r="K48" s="9">
        <v>33</v>
      </c>
      <c r="L48" s="9">
        <v>5</v>
      </c>
      <c r="M48" s="9">
        <v>6</v>
      </c>
      <c r="N48" s="9">
        <v>2</v>
      </c>
      <c r="O48" s="9">
        <v>0</v>
      </c>
      <c r="P48" s="9">
        <v>0</v>
      </c>
      <c r="Q48" s="9">
        <v>5</v>
      </c>
      <c r="R48" s="9">
        <v>1</v>
      </c>
      <c r="S48" s="9">
        <v>0</v>
      </c>
      <c r="T48" s="9">
        <v>0</v>
      </c>
      <c r="U48" s="9">
        <v>37</v>
      </c>
      <c r="V48" s="9">
        <v>9</v>
      </c>
      <c r="W48" s="22">
        <f t="shared" si="2"/>
        <v>0.208754208754209</v>
      </c>
      <c r="X48" s="9" t="str">
        <f t="shared" si="3"/>
        <v>C</v>
      </c>
    </row>
    <row r="49" ht="14.25" customHeight="1" spans="1:24">
      <c r="A49" s="6">
        <v>46</v>
      </c>
      <c r="B49" s="13" t="s">
        <v>401</v>
      </c>
      <c r="C49" s="9">
        <v>0</v>
      </c>
      <c r="D49" s="9">
        <v>0</v>
      </c>
      <c r="E49" s="9">
        <v>4</v>
      </c>
      <c r="F49" s="9">
        <v>0</v>
      </c>
      <c r="G49" s="9">
        <v>0</v>
      </c>
      <c r="H49" s="9">
        <v>0</v>
      </c>
      <c r="I49" s="9">
        <v>2</v>
      </c>
      <c r="J49" s="9">
        <v>0</v>
      </c>
      <c r="K49" s="9">
        <v>92</v>
      </c>
      <c r="L49" s="9">
        <v>16</v>
      </c>
      <c r="M49" s="9">
        <v>16</v>
      </c>
      <c r="N49" s="9">
        <v>3</v>
      </c>
      <c r="O49" s="6">
        <v>0</v>
      </c>
      <c r="P49" s="9">
        <v>0</v>
      </c>
      <c r="Q49" s="9">
        <v>14</v>
      </c>
      <c r="R49" s="9">
        <v>2</v>
      </c>
      <c r="S49" s="9">
        <v>4</v>
      </c>
      <c r="T49" s="9">
        <v>1</v>
      </c>
      <c r="U49" s="9">
        <v>81</v>
      </c>
      <c r="V49" s="9">
        <v>13</v>
      </c>
      <c r="W49" s="22">
        <f t="shared" si="2"/>
        <v>0.161386730424387</v>
      </c>
      <c r="X49" s="9" t="str">
        <f t="shared" si="3"/>
        <v>C</v>
      </c>
    </row>
    <row r="50" ht="15" spans="1:24">
      <c r="A50" s="6">
        <v>47</v>
      </c>
      <c r="B50" s="13" t="s">
        <v>402</v>
      </c>
      <c r="C50" s="9">
        <v>12</v>
      </c>
      <c r="D50" s="9">
        <v>2</v>
      </c>
      <c r="E50" s="9">
        <v>4</v>
      </c>
      <c r="F50" s="9">
        <v>1</v>
      </c>
      <c r="G50" s="9">
        <v>0</v>
      </c>
      <c r="H50" s="9">
        <v>0</v>
      </c>
      <c r="I50" s="9">
        <v>2</v>
      </c>
      <c r="J50" s="9">
        <v>0</v>
      </c>
      <c r="K50" s="9">
        <v>60</v>
      </c>
      <c r="L50" s="9">
        <v>11</v>
      </c>
      <c r="M50" s="9">
        <v>10</v>
      </c>
      <c r="N50" s="9">
        <v>2</v>
      </c>
      <c r="O50" s="6">
        <v>0</v>
      </c>
      <c r="P50" s="9">
        <v>0</v>
      </c>
      <c r="Q50" s="9">
        <v>6</v>
      </c>
      <c r="R50" s="9">
        <v>1</v>
      </c>
      <c r="S50" s="9">
        <v>0</v>
      </c>
      <c r="T50" s="9">
        <v>0</v>
      </c>
      <c r="U50" s="9">
        <v>58</v>
      </c>
      <c r="V50" s="9">
        <v>16</v>
      </c>
      <c r="W50" s="22">
        <f t="shared" si="2"/>
        <v>0.201313755795981</v>
      </c>
      <c r="X50" s="9" t="str">
        <f t="shared" si="3"/>
        <v>C</v>
      </c>
    </row>
    <row r="51" ht="15" spans="1:24">
      <c r="A51" s="6">
        <v>48</v>
      </c>
      <c r="B51" s="13" t="s">
        <v>403</v>
      </c>
      <c r="C51" s="9">
        <v>10</v>
      </c>
      <c r="D51" s="9">
        <v>3</v>
      </c>
      <c r="E51" s="9">
        <v>4</v>
      </c>
      <c r="F51" s="9">
        <v>1</v>
      </c>
      <c r="G51" s="9">
        <v>0</v>
      </c>
      <c r="H51" s="9">
        <v>0</v>
      </c>
      <c r="I51" s="9">
        <v>2</v>
      </c>
      <c r="J51" s="9">
        <v>0</v>
      </c>
      <c r="K51" s="9">
        <v>58</v>
      </c>
      <c r="L51" s="9">
        <v>5</v>
      </c>
      <c r="M51" s="9">
        <v>10</v>
      </c>
      <c r="N51" s="9">
        <v>2</v>
      </c>
      <c r="O51" s="9">
        <v>0</v>
      </c>
      <c r="P51" s="9">
        <v>0</v>
      </c>
      <c r="Q51" s="9">
        <v>6</v>
      </c>
      <c r="R51" s="9">
        <v>2</v>
      </c>
      <c r="S51" s="9">
        <v>18</v>
      </c>
      <c r="T51" s="9">
        <v>2</v>
      </c>
      <c r="U51" s="9">
        <v>52</v>
      </c>
      <c r="V51" s="9">
        <v>12</v>
      </c>
      <c r="W51" s="22">
        <f t="shared" si="2"/>
        <v>0.172692307692308</v>
      </c>
      <c r="X51" s="9" t="str">
        <f t="shared" si="3"/>
        <v>C</v>
      </c>
    </row>
    <row r="52" ht="15" spans="1:24">
      <c r="A52" s="6">
        <v>49</v>
      </c>
      <c r="B52" s="13" t="s">
        <v>404</v>
      </c>
      <c r="C52" s="9">
        <v>8</v>
      </c>
      <c r="D52" s="9">
        <v>2</v>
      </c>
      <c r="E52" s="9">
        <v>4</v>
      </c>
      <c r="F52" s="9">
        <v>2</v>
      </c>
      <c r="G52" s="9">
        <v>0</v>
      </c>
      <c r="H52" s="9">
        <v>0</v>
      </c>
      <c r="I52" s="9">
        <v>2</v>
      </c>
      <c r="J52" s="9">
        <v>0</v>
      </c>
      <c r="K52" s="9">
        <v>54</v>
      </c>
      <c r="L52" s="9">
        <v>10</v>
      </c>
      <c r="M52" s="9">
        <v>8</v>
      </c>
      <c r="N52" s="9">
        <v>1</v>
      </c>
      <c r="O52" s="9">
        <v>0</v>
      </c>
      <c r="P52" s="9">
        <v>0</v>
      </c>
      <c r="Q52" s="9">
        <v>6</v>
      </c>
      <c r="R52" s="9">
        <v>1</v>
      </c>
      <c r="S52" s="9">
        <v>0</v>
      </c>
      <c r="T52" s="9">
        <v>0</v>
      </c>
      <c r="U52" s="9">
        <v>55</v>
      </c>
      <c r="V52" s="9">
        <v>10</v>
      </c>
      <c r="W52" s="22">
        <f t="shared" si="2"/>
        <v>0.199912126537786</v>
      </c>
      <c r="X52" s="9" t="str">
        <f t="shared" si="3"/>
        <v>C</v>
      </c>
    </row>
    <row r="53" ht="15" spans="1:24">
      <c r="A53" s="6">
        <v>50</v>
      </c>
      <c r="B53" s="13" t="s">
        <v>405</v>
      </c>
      <c r="C53" s="9">
        <v>17</v>
      </c>
      <c r="D53" s="9">
        <v>3</v>
      </c>
      <c r="E53" s="9">
        <v>6</v>
      </c>
      <c r="F53" s="9">
        <v>1</v>
      </c>
      <c r="G53" s="9">
        <v>0</v>
      </c>
      <c r="H53" s="9">
        <v>0</v>
      </c>
      <c r="I53" s="9">
        <v>3</v>
      </c>
      <c r="J53" s="9">
        <v>0</v>
      </c>
      <c r="K53" s="9">
        <v>51</v>
      </c>
      <c r="L53" s="9">
        <v>9</v>
      </c>
      <c r="M53" s="9">
        <v>10</v>
      </c>
      <c r="N53" s="9">
        <v>3</v>
      </c>
      <c r="O53" s="9">
        <v>0</v>
      </c>
      <c r="P53" s="9">
        <v>0</v>
      </c>
      <c r="Q53" s="9">
        <v>7</v>
      </c>
      <c r="R53" s="9">
        <v>2</v>
      </c>
      <c r="S53" s="9">
        <v>0</v>
      </c>
      <c r="T53" s="9">
        <v>0</v>
      </c>
      <c r="U53" s="9">
        <v>55</v>
      </c>
      <c r="V53" s="9">
        <v>10</v>
      </c>
      <c r="W53" s="22">
        <f t="shared" si="2"/>
        <v>0.187453042824944</v>
      </c>
      <c r="X53" s="9" t="str">
        <f t="shared" si="3"/>
        <v>C</v>
      </c>
    </row>
    <row r="54" ht="15" spans="1:24">
      <c r="A54" s="6">
        <v>51</v>
      </c>
      <c r="B54" s="13" t="s">
        <v>406</v>
      </c>
      <c r="C54" s="9">
        <v>3</v>
      </c>
      <c r="D54" s="9">
        <v>1</v>
      </c>
      <c r="E54" s="9">
        <v>2</v>
      </c>
      <c r="F54" s="9">
        <v>0</v>
      </c>
      <c r="G54" s="9">
        <v>0</v>
      </c>
      <c r="H54" s="9">
        <v>0</v>
      </c>
      <c r="I54" s="9">
        <v>1</v>
      </c>
      <c r="J54" s="9">
        <v>0</v>
      </c>
      <c r="K54" s="9">
        <v>32</v>
      </c>
      <c r="L54" s="9">
        <v>8</v>
      </c>
      <c r="M54" s="9">
        <v>6</v>
      </c>
      <c r="N54" s="9">
        <v>1</v>
      </c>
      <c r="O54" s="9">
        <v>0</v>
      </c>
      <c r="P54" s="9">
        <v>0</v>
      </c>
      <c r="Q54" s="9">
        <v>4</v>
      </c>
      <c r="R54" s="9">
        <v>1</v>
      </c>
      <c r="S54" s="9">
        <v>0</v>
      </c>
      <c r="T54" s="9">
        <v>0</v>
      </c>
      <c r="U54" s="9">
        <v>34</v>
      </c>
      <c r="V54" s="9">
        <v>5</v>
      </c>
      <c r="W54" s="22">
        <f t="shared" si="2"/>
        <v>0.21092564491654</v>
      </c>
      <c r="X54" s="9" t="str">
        <f t="shared" si="3"/>
        <v>C</v>
      </c>
    </row>
    <row r="55" ht="15" spans="1:24">
      <c r="A55" s="6">
        <v>52</v>
      </c>
      <c r="B55" s="13" t="s">
        <v>407</v>
      </c>
      <c r="C55" s="9">
        <v>8</v>
      </c>
      <c r="D55" s="9">
        <v>2</v>
      </c>
      <c r="E55" s="9">
        <v>4</v>
      </c>
      <c r="F55" s="9">
        <v>1</v>
      </c>
      <c r="G55" s="9">
        <v>0</v>
      </c>
      <c r="H55" s="9">
        <v>0</v>
      </c>
      <c r="I55" s="9">
        <v>2</v>
      </c>
      <c r="J55" s="9">
        <v>0</v>
      </c>
      <c r="K55" s="9">
        <v>75</v>
      </c>
      <c r="L55" s="9">
        <v>13</v>
      </c>
      <c r="M55" s="9">
        <v>12</v>
      </c>
      <c r="N55" s="9">
        <v>2</v>
      </c>
      <c r="O55" s="9">
        <v>0</v>
      </c>
      <c r="P55" s="9">
        <v>0</v>
      </c>
      <c r="Q55" s="9">
        <v>6</v>
      </c>
      <c r="R55" s="9">
        <v>2</v>
      </c>
      <c r="S55" s="9">
        <v>33</v>
      </c>
      <c r="T55" s="9">
        <v>5</v>
      </c>
      <c r="U55" s="9">
        <v>55</v>
      </c>
      <c r="V55" s="9">
        <v>10</v>
      </c>
      <c r="W55" s="22">
        <f t="shared" si="2"/>
        <v>0.188173799411957</v>
      </c>
      <c r="X55" s="9" t="str">
        <f t="shared" si="3"/>
        <v>C</v>
      </c>
    </row>
    <row r="56" ht="15" spans="1:24">
      <c r="A56" s="6">
        <v>53</v>
      </c>
      <c r="B56" s="13" t="s">
        <v>408</v>
      </c>
      <c r="C56" s="9">
        <v>8</v>
      </c>
      <c r="D56" s="9">
        <v>2</v>
      </c>
      <c r="E56" s="9">
        <v>4</v>
      </c>
      <c r="F56" s="9">
        <v>1</v>
      </c>
      <c r="G56" s="9">
        <v>0</v>
      </c>
      <c r="H56" s="9">
        <v>0</v>
      </c>
      <c r="I56" s="9">
        <v>2</v>
      </c>
      <c r="J56" s="9">
        <v>0</v>
      </c>
      <c r="K56" s="9">
        <v>32</v>
      </c>
      <c r="L56" s="9">
        <v>8</v>
      </c>
      <c r="M56" s="9">
        <v>6</v>
      </c>
      <c r="N56" s="9">
        <v>1</v>
      </c>
      <c r="O56" s="9">
        <v>0</v>
      </c>
      <c r="P56" s="9">
        <v>0</v>
      </c>
      <c r="Q56" s="9">
        <v>3</v>
      </c>
      <c r="R56" s="9">
        <v>0</v>
      </c>
      <c r="S56" s="9">
        <v>0</v>
      </c>
      <c r="T56" s="9">
        <v>0</v>
      </c>
      <c r="U56" s="9">
        <v>36</v>
      </c>
      <c r="V56" s="9">
        <v>8</v>
      </c>
      <c r="W56" s="22">
        <f t="shared" si="2"/>
        <v>0.220012828736369</v>
      </c>
      <c r="X56" s="9" t="str">
        <f t="shared" si="3"/>
        <v>C</v>
      </c>
    </row>
    <row r="57" ht="15" spans="1:24">
      <c r="A57" s="6">
        <v>54</v>
      </c>
      <c r="B57" s="13" t="s">
        <v>409</v>
      </c>
      <c r="C57" s="9">
        <v>0</v>
      </c>
      <c r="D57" s="9">
        <v>0</v>
      </c>
      <c r="E57" s="9">
        <v>3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66</v>
      </c>
      <c r="L57" s="9">
        <v>10</v>
      </c>
      <c r="M57" s="9">
        <v>12</v>
      </c>
      <c r="N57" s="9">
        <v>4</v>
      </c>
      <c r="O57" s="9">
        <v>0</v>
      </c>
      <c r="P57" s="9">
        <v>0</v>
      </c>
      <c r="Q57" s="9">
        <v>8</v>
      </c>
      <c r="R57" s="9">
        <v>2</v>
      </c>
      <c r="S57" s="9">
        <v>0</v>
      </c>
      <c r="T57" s="9">
        <v>0</v>
      </c>
      <c r="U57" s="9">
        <v>75</v>
      </c>
      <c r="V57" s="9">
        <v>14</v>
      </c>
      <c r="W57" s="22">
        <f t="shared" si="2"/>
        <v>0.178209801539085</v>
      </c>
      <c r="X57" s="9" t="str">
        <f t="shared" si="3"/>
        <v>C</v>
      </c>
    </row>
    <row r="58" ht="15" spans="1:24">
      <c r="A58" s="6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2"/>
      <c r="X58" s="9"/>
    </row>
  </sheetData>
  <mergeCells count="14">
    <mergeCell ref="C2:H2"/>
    <mergeCell ref="K2:P2"/>
    <mergeCell ref="A2:A3"/>
    <mergeCell ref="B2:B3"/>
    <mergeCell ref="I2:I3"/>
    <mergeCell ref="J2:J3"/>
    <mergeCell ref="Q2:Q3"/>
    <mergeCell ref="R2:R3"/>
    <mergeCell ref="S2:S3"/>
    <mergeCell ref="T2:T3"/>
    <mergeCell ref="U2:U3"/>
    <mergeCell ref="V2:V3"/>
    <mergeCell ref="W2:W3"/>
    <mergeCell ref="X2:X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桥头村</vt:lpstr>
      <vt:lpstr>梅港乡老虎口</vt:lpstr>
      <vt:lpstr>梅港乡董家村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莫名</cp:lastModifiedBy>
  <dcterms:created xsi:type="dcterms:W3CDTF">2017-12-01T12:01:00Z</dcterms:created>
  <dcterms:modified xsi:type="dcterms:W3CDTF">2019-01-11T14:17:40Z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