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nnnnn\My projects\pop-convenience-web-app\public\datas\"/>
    </mc:Choice>
  </mc:AlternateContent>
  <xr:revisionPtr revIDLastSave="0" documentId="13_ncr:1_{1BE42DCE-40A9-4206-AEF7-64BCD2063A0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5 star" sheetId="1" r:id="rId1"/>
    <sheet name="6 star" sheetId="2" r:id="rId2"/>
    <sheet name="7 star" sheetId="3" r:id="rId3"/>
    <sheet name="pricing" sheetId="4" r:id="rId4"/>
    <sheet name="meta dat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4" l="1"/>
  <c r="H21" i="4"/>
  <c r="C21" i="4"/>
  <c r="G20" i="4"/>
  <c r="H20" i="4"/>
  <c r="C20" i="4"/>
  <c r="G19" i="4"/>
  <c r="H19" i="4"/>
  <c r="C19" i="4"/>
  <c r="G18" i="4"/>
  <c r="H18" i="4"/>
  <c r="C18" i="4"/>
  <c r="H17" i="4"/>
  <c r="G17" i="4"/>
  <c r="C17" i="4"/>
  <c r="G16" i="4"/>
  <c r="H16" i="4"/>
  <c r="C16" i="4"/>
  <c r="H15" i="4"/>
  <c r="G15" i="4"/>
  <c r="C15" i="4"/>
  <c r="H6" i="4"/>
  <c r="H7" i="4"/>
  <c r="H12" i="4"/>
  <c r="H14" i="4"/>
  <c r="M9" i="2"/>
  <c r="K10" i="2"/>
  <c r="K9" i="2"/>
  <c r="K11" i="2"/>
  <c r="K6" i="2"/>
  <c r="G14" i="4"/>
  <c r="F14" i="4"/>
  <c r="C14" i="4"/>
  <c r="F13" i="4"/>
  <c r="C13" i="4"/>
  <c r="G13" i="4" s="1"/>
  <c r="F12" i="4"/>
  <c r="C12" i="4"/>
  <c r="G12" i="4" s="1"/>
  <c r="F11" i="4"/>
  <c r="H11" i="4" s="1"/>
  <c r="C11" i="4"/>
  <c r="G11" i="4" s="1"/>
  <c r="F10" i="4"/>
  <c r="H10" i="4" s="1"/>
  <c r="C10" i="4"/>
  <c r="G10" i="4" s="1"/>
  <c r="F9" i="4"/>
  <c r="H9" i="4" s="1"/>
  <c r="C9" i="4"/>
  <c r="G9" i="4" s="1"/>
  <c r="F8" i="4"/>
  <c r="H8" i="4" s="1"/>
  <c r="C8" i="4"/>
  <c r="G8" i="4" s="1"/>
  <c r="F7" i="4"/>
  <c r="C7" i="4"/>
  <c r="G7" i="4" s="1"/>
  <c r="F6" i="4"/>
  <c r="C6" i="4"/>
  <c r="G6" i="4" s="1"/>
  <c r="F5" i="4"/>
  <c r="H5" i="4" s="1"/>
  <c r="C5" i="4"/>
  <c r="G5" i="4" s="1"/>
  <c r="F4" i="4"/>
  <c r="H4" i="4" s="1"/>
  <c r="C4" i="4"/>
  <c r="G4" i="4" s="1"/>
  <c r="F3" i="4"/>
  <c r="H3" i="4" s="1"/>
  <c r="C3" i="4"/>
  <c r="G3" i="4" s="1"/>
  <c r="F2" i="4"/>
  <c r="H2" i="4" s="1"/>
  <c r="C2" i="4"/>
  <c r="G2" i="4" s="1"/>
  <c r="B2" i="6" s="1"/>
  <c r="B5" i="6" l="1"/>
  <c r="H13" i="4"/>
</calcChain>
</file>

<file path=xl/sharedStrings.xml><?xml version="1.0" encoding="utf-8"?>
<sst xmlns="http://schemas.openxmlformats.org/spreadsheetml/2006/main" count="56" uniqueCount="35">
  <si>
    <t>level</t>
  </si>
  <si>
    <t>yellow</t>
  </si>
  <si>
    <t>sky</t>
  </si>
  <si>
    <t>blue</t>
  </si>
  <si>
    <t>green</t>
  </si>
  <si>
    <t>red</t>
  </si>
  <si>
    <t>orange</t>
  </si>
  <si>
    <t>purple</t>
  </si>
  <si>
    <t>before</t>
  </si>
  <si>
    <t>after</t>
  </si>
  <si>
    <t>diff</t>
  </si>
  <si>
    <t>round 1</t>
  </si>
  <si>
    <t>round 2</t>
  </si>
  <si>
    <t>sum</t>
  </si>
  <si>
    <t>exp_per_belly</t>
  </si>
  <si>
    <t>key</t>
  </si>
  <si>
    <t>value</t>
  </si>
  <si>
    <t>type</t>
  </si>
  <si>
    <t>double</t>
  </si>
  <si>
    <t>stars</t>
  </si>
  <si>
    <t>array</t>
  </si>
  <si>
    <t>string</t>
  </si>
  <si>
    <t>object</t>
  </si>
  <si>
    <t>array of objects</t>
  </si>
  <si>
    <t>int</t>
  </si>
  <si>
    <t>number</t>
  </si>
  <si>
    <t>colors</t>
  </si>
  <si>
    <t>["red", "orange", "purple", "green", "yellow", "sky", "blue"]</t>
  </si>
  <si>
    <t>[{"id":"5_star","label":"5 star","value":5},{"id":"6_star","label":"6 star","value":6}]</t>
  </si>
  <si>
    <t>10 -- 20</t>
  </si>
  <si>
    <t>1--10</t>
  </si>
  <si>
    <t>1--20</t>
  </si>
  <si>
    <t>(exp/belly)</t>
  </si>
  <si>
    <t>(belly/exp)</t>
  </si>
  <si>
    <t>belly_per_exp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</si>
</sst>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฿-41E]#,##0.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3" borderId="0" xfId="0" applyFont="1" applyFill="1" applyAlignment="1">
      <alignment horizontal="center" vertical="center"/>
    </xf>
    <xf numFmtId="187" fontId="1" fillId="0" borderId="0" xfId="0" applyNumberFormat="1" applyFont="1"/>
    <xf numFmtId="0" fontId="2" fillId="0" borderId="0" xfId="0" applyFont="1"/>
    <xf numFmtId="3" fontId="1" fillId="4" borderId="0" xfId="0" applyNumberFormat="1" applyFont="1" applyFill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17" fontId="2" fillId="0" borderId="0" xfId="0" applyNumberFormat="1" applyFont="1"/>
    <xf numFmtId="16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NumberFormat="1" applyFont="1"/>
    <xf numFmtId="0" fontId="4" fillId="0" borderId="0" xfId="0" applyFont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1"/>
  <sheetViews>
    <sheetView tabSelected="1" workbookViewId="0">
      <pane ySplit="1" topLeftCell="A18" activePane="bottomLeft" state="frozen"/>
      <selection pane="bottomLeft" activeCell="B22" sqref="B22"/>
    </sheetView>
  </sheetViews>
  <sheetFormatPr defaultColWidth="12.5703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A2" s="1">
        <v>1</v>
      </c>
      <c r="B2" s="2">
        <v>168</v>
      </c>
      <c r="C2" s="2">
        <v>168</v>
      </c>
      <c r="D2" s="2">
        <v>168</v>
      </c>
      <c r="E2" s="2">
        <v>216</v>
      </c>
      <c r="F2" s="2">
        <v>216</v>
      </c>
      <c r="G2" s="2">
        <v>216</v>
      </c>
      <c r="H2" s="2">
        <v>216</v>
      </c>
    </row>
    <row r="3" spans="1:13">
      <c r="A3" s="1">
        <v>2</v>
      </c>
      <c r="B3" s="2">
        <v>304</v>
      </c>
      <c r="C3" s="2">
        <v>304</v>
      </c>
      <c r="D3" s="2">
        <v>304</v>
      </c>
      <c r="E3" s="2">
        <v>384</v>
      </c>
      <c r="F3" s="2">
        <v>384</v>
      </c>
      <c r="G3" s="2">
        <v>384</v>
      </c>
      <c r="H3" s="2">
        <v>384</v>
      </c>
    </row>
    <row r="4" spans="1:13">
      <c r="A4" s="1">
        <v>3</v>
      </c>
      <c r="B4" s="2">
        <v>464</v>
      </c>
      <c r="C4" s="2">
        <v>464</v>
      </c>
      <c r="D4" s="2">
        <v>464</v>
      </c>
      <c r="E4" s="2">
        <v>584</v>
      </c>
      <c r="F4" s="2">
        <v>584</v>
      </c>
      <c r="G4" s="2">
        <v>584</v>
      </c>
      <c r="H4" s="2">
        <v>584</v>
      </c>
    </row>
    <row r="5" spans="1:13">
      <c r="A5" s="1">
        <v>4</v>
      </c>
      <c r="B5" s="2">
        <v>648</v>
      </c>
      <c r="C5" s="2">
        <v>648</v>
      </c>
      <c r="D5" s="2">
        <v>648</v>
      </c>
      <c r="E5" s="2">
        <v>816</v>
      </c>
      <c r="F5" s="2">
        <v>816</v>
      </c>
      <c r="G5" s="2">
        <v>816</v>
      </c>
      <c r="H5" s="2">
        <v>816</v>
      </c>
      <c r="J5" s="8"/>
      <c r="K5" s="8"/>
      <c r="L5" s="8"/>
    </row>
    <row r="6" spans="1:13">
      <c r="A6" s="1">
        <v>5</v>
      </c>
      <c r="B6" s="2">
        <v>864</v>
      </c>
      <c r="C6" s="2">
        <v>864</v>
      </c>
      <c r="D6" s="2">
        <v>864</v>
      </c>
      <c r="E6" s="2">
        <v>1080</v>
      </c>
      <c r="F6" s="2">
        <v>1080</v>
      </c>
      <c r="G6" s="2">
        <v>1080</v>
      </c>
      <c r="H6" s="2">
        <v>1080</v>
      </c>
      <c r="M6" s="8"/>
    </row>
    <row r="7" spans="1:13">
      <c r="A7" s="1">
        <v>6</v>
      </c>
      <c r="B7" s="2">
        <v>1096</v>
      </c>
      <c r="C7" s="2">
        <v>1096</v>
      </c>
      <c r="D7" s="2">
        <v>1096</v>
      </c>
      <c r="E7" s="2">
        <v>1376</v>
      </c>
      <c r="F7" s="2">
        <v>1376</v>
      </c>
      <c r="G7" s="2">
        <v>1376</v>
      </c>
      <c r="H7" s="2">
        <v>1376</v>
      </c>
    </row>
    <row r="8" spans="1:13">
      <c r="A8" s="1">
        <v>7</v>
      </c>
      <c r="B8" s="2">
        <v>1360</v>
      </c>
      <c r="C8" s="2">
        <v>1360</v>
      </c>
      <c r="D8" s="2">
        <v>1360</v>
      </c>
      <c r="E8" s="2">
        <v>1704</v>
      </c>
      <c r="F8" s="2">
        <v>1704</v>
      </c>
      <c r="G8" s="2">
        <v>1704</v>
      </c>
      <c r="H8" s="2">
        <v>1704</v>
      </c>
      <c r="K8" s="8"/>
    </row>
    <row r="9" spans="1:13">
      <c r="A9" s="1">
        <v>8</v>
      </c>
      <c r="B9" s="2">
        <v>1648</v>
      </c>
      <c r="C9" s="2">
        <v>1648</v>
      </c>
      <c r="D9" s="2">
        <v>1648</v>
      </c>
      <c r="E9" s="2">
        <v>2064</v>
      </c>
      <c r="F9" s="2">
        <v>2064</v>
      </c>
      <c r="G9" s="2">
        <v>2064</v>
      </c>
      <c r="H9" s="2">
        <v>2064</v>
      </c>
    </row>
    <row r="10" spans="1:13">
      <c r="A10" s="1">
        <v>9</v>
      </c>
      <c r="B10" s="2">
        <v>1960</v>
      </c>
      <c r="C10" s="2">
        <v>1960</v>
      </c>
      <c r="D10" s="2">
        <v>1960</v>
      </c>
      <c r="E10" s="2">
        <v>2456</v>
      </c>
      <c r="F10" s="2">
        <v>2456</v>
      </c>
      <c r="G10" s="2">
        <v>2456</v>
      </c>
      <c r="H10" s="2">
        <v>2456</v>
      </c>
    </row>
    <row r="11" spans="1:13">
      <c r="A11" s="1">
        <v>10</v>
      </c>
      <c r="B11" s="2">
        <v>2304</v>
      </c>
      <c r="C11" s="2">
        <v>2304</v>
      </c>
      <c r="D11" s="2">
        <v>2304</v>
      </c>
      <c r="E11" s="2">
        <v>2880</v>
      </c>
      <c r="F11" s="2">
        <v>2880</v>
      </c>
      <c r="G11" s="2">
        <v>2880</v>
      </c>
      <c r="H11" s="2">
        <v>2880</v>
      </c>
    </row>
    <row r="12" spans="1:13">
      <c r="A12" s="1">
        <v>11</v>
      </c>
      <c r="B12" s="2">
        <v>3330</v>
      </c>
      <c r="C12" s="2">
        <v>3330</v>
      </c>
      <c r="D12" s="2">
        <v>3330</v>
      </c>
      <c r="E12" s="2">
        <v>4170</v>
      </c>
      <c r="F12" s="2">
        <v>4170</v>
      </c>
      <c r="G12" s="2">
        <v>4170</v>
      </c>
      <c r="H12" s="2">
        <v>4170</v>
      </c>
    </row>
    <row r="13" spans="1:13">
      <c r="A13" s="1">
        <v>12</v>
      </c>
      <c r="B13" s="2">
        <v>3820</v>
      </c>
      <c r="C13" s="2">
        <v>3820</v>
      </c>
      <c r="D13" s="2">
        <v>3820</v>
      </c>
      <c r="E13" s="2">
        <v>4780</v>
      </c>
      <c r="F13" s="2">
        <v>4780</v>
      </c>
      <c r="G13" s="2">
        <v>4780</v>
      </c>
      <c r="H13" s="2">
        <v>4780</v>
      </c>
    </row>
    <row r="14" spans="1:13">
      <c r="A14" s="1">
        <v>13</v>
      </c>
      <c r="B14" s="2">
        <v>4340</v>
      </c>
      <c r="C14" s="2">
        <v>4340</v>
      </c>
      <c r="D14" s="2">
        <v>4340</v>
      </c>
      <c r="E14" s="2">
        <v>5430</v>
      </c>
      <c r="F14" s="2">
        <v>5430</v>
      </c>
      <c r="G14" s="2">
        <v>5430</v>
      </c>
      <c r="H14" s="2">
        <v>5430</v>
      </c>
    </row>
    <row r="15" spans="1:13">
      <c r="A15" s="1">
        <v>14</v>
      </c>
      <c r="B15" s="2">
        <v>4890</v>
      </c>
      <c r="C15" s="2">
        <v>4890</v>
      </c>
      <c r="D15" s="2">
        <v>4890</v>
      </c>
      <c r="E15" s="2">
        <v>6120</v>
      </c>
      <c r="F15" s="2">
        <v>6120</v>
      </c>
      <c r="G15" s="2">
        <v>6120</v>
      </c>
      <c r="H15" s="2">
        <v>6120</v>
      </c>
    </row>
    <row r="16" spans="1:13">
      <c r="A16" s="1">
        <v>15</v>
      </c>
      <c r="B16" s="2">
        <v>5480</v>
      </c>
      <c r="C16" s="2">
        <v>5480</v>
      </c>
      <c r="D16" s="2">
        <v>5480</v>
      </c>
      <c r="E16" s="2">
        <v>6850</v>
      </c>
      <c r="F16" s="2">
        <v>6850</v>
      </c>
      <c r="G16" s="2">
        <v>6850</v>
      </c>
      <c r="H16" s="2">
        <v>6850</v>
      </c>
    </row>
    <row r="17" spans="1:8">
      <c r="A17" s="1">
        <v>16</v>
      </c>
      <c r="B17" s="2">
        <v>6090</v>
      </c>
      <c r="C17" s="2">
        <v>6090</v>
      </c>
      <c r="D17" s="2">
        <v>6090</v>
      </c>
      <c r="E17" s="2">
        <v>7620</v>
      </c>
      <c r="F17" s="2">
        <v>7620</v>
      </c>
      <c r="G17" s="2">
        <v>7620</v>
      </c>
      <c r="H17" s="2">
        <v>7620</v>
      </c>
    </row>
    <row r="18" spans="1:8">
      <c r="A18" s="1">
        <v>17</v>
      </c>
      <c r="B18" s="2">
        <v>6740</v>
      </c>
      <c r="C18" s="2">
        <v>6740</v>
      </c>
      <c r="D18" s="2">
        <v>6740</v>
      </c>
      <c r="E18" s="2">
        <v>8430</v>
      </c>
      <c r="F18" s="2">
        <v>8430</v>
      </c>
      <c r="G18" s="2">
        <v>8430</v>
      </c>
      <c r="H18" s="2">
        <v>8430</v>
      </c>
    </row>
    <row r="19" spans="1:8">
      <c r="A19" s="1">
        <v>18</v>
      </c>
      <c r="B19" s="2">
        <v>7420</v>
      </c>
      <c r="C19" s="2">
        <v>7420</v>
      </c>
      <c r="D19" s="2">
        <v>7420</v>
      </c>
      <c r="E19" s="2">
        <v>9280</v>
      </c>
      <c r="F19" s="2">
        <v>9280</v>
      </c>
      <c r="G19" s="2">
        <v>9280</v>
      </c>
      <c r="H19" s="2">
        <v>9280</v>
      </c>
    </row>
    <row r="20" spans="1:8">
      <c r="A20" s="1">
        <v>19</v>
      </c>
      <c r="B20" s="2">
        <v>8130</v>
      </c>
      <c r="C20" s="2">
        <v>8130</v>
      </c>
      <c r="D20" s="2">
        <v>8130</v>
      </c>
      <c r="E20" s="7">
        <v>10000</v>
      </c>
      <c r="F20" s="7">
        <v>10000</v>
      </c>
      <c r="G20" s="7">
        <v>10000</v>
      </c>
      <c r="H20" s="7">
        <v>10000</v>
      </c>
    </row>
    <row r="21" spans="1:8">
      <c r="A21" s="1">
        <v>20</v>
      </c>
      <c r="B21" s="2">
        <v>8880</v>
      </c>
      <c r="C21" s="2">
        <v>8880</v>
      </c>
      <c r="D21" s="2">
        <v>8880</v>
      </c>
      <c r="E21" s="2">
        <v>11100</v>
      </c>
      <c r="F21" s="2">
        <v>11100</v>
      </c>
      <c r="G21" s="2">
        <v>11100</v>
      </c>
      <c r="H21" s="2">
        <v>11100</v>
      </c>
    </row>
    <row r="22" spans="1:8">
      <c r="A22" s="1">
        <v>21</v>
      </c>
      <c r="B22" s="2"/>
      <c r="C22" s="2"/>
      <c r="D22" s="2"/>
      <c r="E22" s="2">
        <v>12070</v>
      </c>
      <c r="F22" s="2">
        <v>12070</v>
      </c>
      <c r="G22" s="2">
        <v>12070</v>
      </c>
      <c r="H22" s="2">
        <v>12070</v>
      </c>
    </row>
    <row r="23" spans="1:8">
      <c r="A23" s="1">
        <v>22</v>
      </c>
      <c r="B23" s="2"/>
      <c r="C23" s="2"/>
      <c r="D23" s="2"/>
      <c r="E23" s="2">
        <v>13080</v>
      </c>
      <c r="F23" s="2">
        <v>13080</v>
      </c>
      <c r="G23" s="2">
        <v>13080</v>
      </c>
      <c r="H23" s="2">
        <v>13080</v>
      </c>
    </row>
    <row r="24" spans="1:8">
      <c r="A24" s="1">
        <v>23</v>
      </c>
      <c r="B24" s="2"/>
      <c r="C24" s="2"/>
      <c r="D24" s="2"/>
      <c r="E24" s="3">
        <v>14000</v>
      </c>
      <c r="F24" s="3">
        <v>14000</v>
      </c>
      <c r="G24" s="3">
        <v>14000</v>
      </c>
      <c r="H24" s="3">
        <v>14000</v>
      </c>
    </row>
    <row r="25" spans="1:8">
      <c r="A25" s="1">
        <v>24</v>
      </c>
      <c r="B25" s="2"/>
      <c r="C25" s="2"/>
      <c r="D25" s="2"/>
      <c r="E25" s="2">
        <v>15220</v>
      </c>
      <c r="F25" s="2">
        <v>15220</v>
      </c>
      <c r="G25" s="2">
        <v>15220</v>
      </c>
      <c r="H25" s="2">
        <v>15220</v>
      </c>
    </row>
    <row r="26" spans="1:8">
      <c r="A26" s="1">
        <v>25</v>
      </c>
      <c r="B26" s="2"/>
      <c r="C26" s="2"/>
      <c r="D26" s="2"/>
      <c r="E26" s="2">
        <v>16350</v>
      </c>
      <c r="F26" s="2">
        <v>16350</v>
      </c>
      <c r="G26" s="2">
        <v>16350</v>
      </c>
      <c r="H26" s="2">
        <v>16350</v>
      </c>
    </row>
    <row r="27" spans="1:8">
      <c r="A27" s="1">
        <v>26</v>
      </c>
      <c r="B27" s="2"/>
      <c r="C27" s="2"/>
      <c r="D27" s="2"/>
      <c r="E27" s="2">
        <v>17520</v>
      </c>
      <c r="F27" s="2">
        <v>17520</v>
      </c>
      <c r="G27" s="2">
        <v>17520</v>
      </c>
      <c r="H27" s="2">
        <v>17520</v>
      </c>
    </row>
    <row r="28" spans="1:8">
      <c r="A28" s="1">
        <v>27</v>
      </c>
      <c r="B28" s="2"/>
      <c r="C28" s="2"/>
      <c r="D28" s="2"/>
      <c r="E28" s="2">
        <v>18730</v>
      </c>
      <c r="F28" s="2">
        <v>18730</v>
      </c>
      <c r="G28" s="2">
        <v>18730</v>
      </c>
      <c r="H28" s="2">
        <v>18730</v>
      </c>
    </row>
    <row r="29" spans="1:8">
      <c r="A29" s="1">
        <v>28</v>
      </c>
      <c r="B29" s="2"/>
      <c r="C29" s="2"/>
      <c r="D29" s="2"/>
      <c r="E29" s="2">
        <v>19980</v>
      </c>
      <c r="F29" s="2">
        <v>19980</v>
      </c>
      <c r="G29" s="2">
        <v>19980</v>
      </c>
      <c r="H29" s="2">
        <v>19980</v>
      </c>
    </row>
    <row r="30" spans="1:8">
      <c r="A30" s="1">
        <v>29</v>
      </c>
      <c r="B30" s="2"/>
      <c r="C30" s="2"/>
      <c r="D30" s="2"/>
      <c r="E30" s="2">
        <v>21270</v>
      </c>
      <c r="F30" s="2">
        <v>21270</v>
      </c>
      <c r="G30" s="2">
        <v>21270</v>
      </c>
      <c r="H30" s="2">
        <v>21270</v>
      </c>
    </row>
    <row r="31" spans="1:8">
      <c r="A31" s="1">
        <v>30</v>
      </c>
      <c r="B31" s="2"/>
      <c r="C31" s="2"/>
      <c r="D31" s="2"/>
      <c r="E31" s="2">
        <v>42540</v>
      </c>
      <c r="F31" s="2">
        <v>42540</v>
      </c>
      <c r="G31" s="2">
        <v>42540</v>
      </c>
      <c r="H31" s="2">
        <v>42540</v>
      </c>
    </row>
    <row r="32" spans="1:8">
      <c r="A32" s="1">
        <v>31</v>
      </c>
      <c r="B32" s="2"/>
      <c r="C32" s="2"/>
      <c r="D32" s="2"/>
      <c r="E32" s="2"/>
      <c r="F32" s="2"/>
      <c r="G32" s="2"/>
      <c r="H32" s="2"/>
    </row>
    <row r="33" spans="1:8">
      <c r="A33" s="1">
        <v>32</v>
      </c>
      <c r="B33" s="2"/>
      <c r="C33" s="2"/>
      <c r="D33" s="2"/>
      <c r="E33" s="2"/>
      <c r="F33" s="2"/>
      <c r="G33" s="2"/>
      <c r="H33" s="2"/>
    </row>
    <row r="34" spans="1:8">
      <c r="A34" s="1">
        <v>33</v>
      </c>
      <c r="B34" s="2"/>
      <c r="C34" s="2"/>
      <c r="D34" s="2"/>
      <c r="E34" s="2"/>
      <c r="F34" s="2"/>
      <c r="G34" s="2"/>
      <c r="H34" s="2"/>
    </row>
    <row r="35" spans="1:8">
      <c r="A35" s="1">
        <v>34</v>
      </c>
      <c r="B35" s="2"/>
      <c r="C35" s="2"/>
      <c r="D35" s="2"/>
      <c r="E35" s="2"/>
      <c r="F35" s="2"/>
      <c r="G35" s="2"/>
      <c r="H35" s="2"/>
    </row>
    <row r="36" spans="1:8">
      <c r="A36" s="1">
        <v>35</v>
      </c>
      <c r="B36" s="2"/>
      <c r="C36" s="2"/>
      <c r="D36" s="2"/>
      <c r="E36" s="2"/>
      <c r="F36" s="2"/>
      <c r="G36" s="2"/>
      <c r="H36" s="2"/>
    </row>
    <row r="37" spans="1:8">
      <c r="A37" s="1">
        <v>36</v>
      </c>
      <c r="B37" s="2"/>
      <c r="C37" s="2"/>
      <c r="D37" s="2"/>
      <c r="E37" s="2"/>
      <c r="F37" s="2"/>
      <c r="G37" s="2"/>
      <c r="H37" s="2"/>
    </row>
    <row r="38" spans="1:8">
      <c r="A38" s="1">
        <v>37</v>
      </c>
      <c r="B38" s="2"/>
      <c r="C38" s="2"/>
      <c r="D38" s="2"/>
      <c r="E38" s="2"/>
      <c r="F38" s="2"/>
      <c r="G38" s="2"/>
      <c r="H38" s="2"/>
    </row>
    <row r="39" spans="1:8">
      <c r="A39" s="1">
        <v>38</v>
      </c>
      <c r="B39" s="2"/>
      <c r="C39" s="2"/>
      <c r="D39" s="2"/>
      <c r="E39" s="2"/>
      <c r="F39" s="2"/>
      <c r="G39" s="2"/>
      <c r="H39" s="2"/>
    </row>
    <row r="40" spans="1:8">
      <c r="A40" s="1">
        <v>39</v>
      </c>
      <c r="B40" s="2"/>
      <c r="C40" s="2"/>
      <c r="D40" s="2"/>
      <c r="E40" s="2"/>
      <c r="F40" s="2"/>
      <c r="G40" s="2"/>
      <c r="H40" s="2"/>
    </row>
    <row r="41" spans="1:8">
      <c r="A41" s="1">
        <v>40</v>
      </c>
      <c r="B41" s="2"/>
      <c r="C41" s="2"/>
      <c r="D41" s="2"/>
      <c r="E41" s="2"/>
      <c r="F41" s="2"/>
      <c r="G41" s="2"/>
      <c r="H41" s="2"/>
    </row>
    <row r="42" spans="1:8">
      <c r="A42" s="1">
        <v>41</v>
      </c>
      <c r="B42" s="2"/>
      <c r="C42" s="2"/>
      <c r="D42" s="2"/>
      <c r="E42" s="2"/>
      <c r="F42" s="2"/>
      <c r="G42" s="2"/>
      <c r="H42" s="2"/>
    </row>
    <row r="43" spans="1:8">
      <c r="A43" s="1">
        <v>42</v>
      </c>
      <c r="B43" s="2"/>
      <c r="C43" s="2"/>
      <c r="D43" s="2"/>
      <c r="E43" s="2"/>
      <c r="F43" s="2"/>
      <c r="G43" s="2"/>
      <c r="H43" s="2"/>
    </row>
    <row r="44" spans="1:8">
      <c r="A44" s="1">
        <v>43</v>
      </c>
      <c r="B44" s="2"/>
      <c r="C44" s="2"/>
      <c r="D44" s="2"/>
      <c r="E44" s="2"/>
      <c r="F44" s="2"/>
      <c r="G44" s="2"/>
      <c r="H44" s="2"/>
    </row>
    <row r="45" spans="1:8">
      <c r="A45" s="1">
        <v>44</v>
      </c>
      <c r="B45" s="2"/>
      <c r="C45" s="2"/>
      <c r="D45" s="2"/>
      <c r="E45" s="2"/>
      <c r="F45" s="2"/>
      <c r="G45" s="2"/>
      <c r="H45" s="2"/>
    </row>
    <row r="46" spans="1:8">
      <c r="A46" s="1">
        <v>45</v>
      </c>
      <c r="B46" s="2"/>
      <c r="C46" s="2"/>
      <c r="D46" s="2"/>
      <c r="E46" s="2"/>
      <c r="F46" s="2"/>
      <c r="G46" s="2"/>
      <c r="H46" s="2"/>
    </row>
    <row r="47" spans="1:8">
      <c r="A47" s="1">
        <v>46</v>
      </c>
      <c r="B47" s="2"/>
      <c r="C47" s="2"/>
      <c r="D47" s="2"/>
      <c r="E47" s="2"/>
      <c r="F47" s="2"/>
      <c r="G47" s="2"/>
      <c r="H47" s="2"/>
    </row>
    <row r="48" spans="1:8">
      <c r="A48" s="1">
        <v>47</v>
      </c>
      <c r="B48" s="2"/>
      <c r="C48" s="2"/>
      <c r="D48" s="2"/>
      <c r="E48" s="2"/>
      <c r="F48" s="2"/>
      <c r="G48" s="2"/>
      <c r="H48" s="2"/>
    </row>
    <row r="49" spans="1:8">
      <c r="A49" s="1">
        <v>48</v>
      </c>
      <c r="B49" s="2"/>
      <c r="C49" s="2"/>
      <c r="D49" s="2"/>
      <c r="E49" s="2"/>
      <c r="F49" s="2"/>
      <c r="G49" s="2"/>
      <c r="H49" s="2"/>
    </row>
    <row r="50" spans="1:8">
      <c r="A50" s="1">
        <v>49</v>
      </c>
      <c r="B50" s="2"/>
      <c r="C50" s="2"/>
      <c r="D50" s="2"/>
      <c r="E50" s="2"/>
      <c r="F50" s="2"/>
      <c r="G50" s="2"/>
      <c r="H50" s="2"/>
    </row>
    <row r="51" spans="1:8">
      <c r="A51" s="1">
        <v>50</v>
      </c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1"/>
  <sheetViews>
    <sheetView workbookViewId="0">
      <pane ySplit="1" topLeftCell="A32" activePane="bottomLeft" state="frozen"/>
      <selection pane="bottomLeft" activeCell="G41" sqref="G41"/>
    </sheetView>
  </sheetViews>
  <sheetFormatPr defaultColWidth="12.5703125" defaultRowHeight="15.7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>
      <c r="A2" s="1">
        <v>1</v>
      </c>
      <c r="B2" s="2">
        <v>155</v>
      </c>
      <c r="C2" s="2">
        <v>155</v>
      </c>
      <c r="D2" s="2">
        <v>155</v>
      </c>
      <c r="E2" s="2">
        <v>210</v>
      </c>
      <c r="F2" s="2">
        <v>210</v>
      </c>
      <c r="G2" s="2">
        <v>210</v>
      </c>
      <c r="H2" s="2">
        <v>210</v>
      </c>
    </row>
    <row r="3" spans="1:13">
      <c r="A3" s="1">
        <v>2</v>
      </c>
      <c r="B3" s="2">
        <v>340</v>
      </c>
      <c r="C3" s="2">
        <v>340</v>
      </c>
      <c r="D3" s="2">
        <v>340</v>
      </c>
      <c r="E3" s="18">
        <v>445</v>
      </c>
      <c r="F3" s="18">
        <v>445</v>
      </c>
      <c r="G3" s="18">
        <v>445</v>
      </c>
      <c r="H3" s="18">
        <v>445</v>
      </c>
    </row>
    <row r="4" spans="1:13">
      <c r="A4" s="1">
        <v>3</v>
      </c>
      <c r="B4" s="2">
        <v>555</v>
      </c>
      <c r="C4" s="2">
        <v>555</v>
      </c>
      <c r="D4" s="2">
        <v>555</v>
      </c>
      <c r="E4" s="18">
        <v>740</v>
      </c>
      <c r="F4" s="18">
        <v>740</v>
      </c>
      <c r="G4" s="18">
        <v>740</v>
      </c>
      <c r="H4" s="18">
        <v>740</v>
      </c>
    </row>
    <row r="5" spans="1:13">
      <c r="A5" s="1">
        <v>4</v>
      </c>
      <c r="B5" s="2">
        <v>800</v>
      </c>
      <c r="C5" s="2">
        <v>800</v>
      </c>
      <c r="D5" s="2">
        <v>800</v>
      </c>
      <c r="E5" s="18">
        <v>1065</v>
      </c>
      <c r="F5" s="18">
        <v>1065</v>
      </c>
      <c r="G5" s="18">
        <v>1065</v>
      </c>
      <c r="H5" s="18">
        <v>1065</v>
      </c>
    </row>
    <row r="6" spans="1:13">
      <c r="A6" s="1">
        <v>5</v>
      </c>
      <c r="B6" s="2">
        <v>1070</v>
      </c>
      <c r="C6" s="2">
        <v>1070</v>
      </c>
      <c r="D6" s="2">
        <v>1070</v>
      </c>
      <c r="E6" s="2">
        <v>1425</v>
      </c>
      <c r="F6" s="2">
        <v>1425</v>
      </c>
      <c r="G6" s="2">
        <v>1425</v>
      </c>
      <c r="H6" s="2">
        <v>1425</v>
      </c>
      <c r="K6" s="8">
        <f>SUM(E2:E21)</f>
        <v>94420</v>
      </c>
    </row>
    <row r="7" spans="1:13">
      <c r="A7" s="1">
        <v>6</v>
      </c>
      <c r="B7" s="2">
        <v>1370</v>
      </c>
      <c r="C7" s="2">
        <v>1370</v>
      </c>
      <c r="D7" s="2">
        <v>1370</v>
      </c>
      <c r="E7" s="2">
        <v>1825</v>
      </c>
      <c r="F7" s="2">
        <v>1825</v>
      </c>
      <c r="G7" s="2">
        <v>1825</v>
      </c>
      <c r="H7" s="2">
        <v>1825</v>
      </c>
    </row>
    <row r="8" spans="1:13">
      <c r="A8" s="1">
        <v>7</v>
      </c>
      <c r="B8" s="2">
        <v>1695</v>
      </c>
      <c r="C8" s="2">
        <v>1695</v>
      </c>
      <c r="D8" s="2">
        <v>1695</v>
      </c>
      <c r="E8" s="2">
        <v>2260</v>
      </c>
      <c r="F8" s="2">
        <v>2260</v>
      </c>
      <c r="G8" s="2">
        <v>2260</v>
      </c>
      <c r="H8" s="2">
        <v>2260</v>
      </c>
      <c r="L8" s="8"/>
    </row>
    <row r="9" spans="1:13">
      <c r="A9" s="1">
        <v>8</v>
      </c>
      <c r="B9" s="2">
        <v>2050</v>
      </c>
      <c r="C9" s="2">
        <v>2050</v>
      </c>
      <c r="D9" s="2">
        <v>2050</v>
      </c>
      <c r="E9" s="2">
        <v>2735</v>
      </c>
      <c r="F9" s="2">
        <v>2735</v>
      </c>
      <c r="G9" s="2">
        <v>2735</v>
      </c>
      <c r="H9" s="2">
        <v>2735</v>
      </c>
      <c r="J9" s="12" t="s">
        <v>30</v>
      </c>
      <c r="K9" s="8">
        <f>SUM(E2:E10)</f>
        <v>13955</v>
      </c>
      <c r="M9" s="8">
        <f>K9+K10</f>
        <v>83020</v>
      </c>
    </row>
    <row r="10" spans="1:13">
      <c r="A10" s="1">
        <v>9</v>
      </c>
      <c r="B10" s="2">
        <v>2435</v>
      </c>
      <c r="C10" s="2">
        <v>2435</v>
      </c>
      <c r="D10" s="2">
        <v>2435</v>
      </c>
      <c r="E10" s="2">
        <v>3250</v>
      </c>
      <c r="F10" s="2">
        <v>3250</v>
      </c>
      <c r="G10" s="2">
        <v>3250</v>
      </c>
      <c r="H10" s="2">
        <v>3250</v>
      </c>
      <c r="J10" s="11" t="s">
        <v>29</v>
      </c>
      <c r="K10" s="8">
        <f>SUM(E11:E20)</f>
        <v>69065</v>
      </c>
    </row>
    <row r="11" spans="1:13">
      <c r="A11" s="1">
        <v>10</v>
      </c>
      <c r="B11" s="2">
        <v>2850</v>
      </c>
      <c r="C11" s="2">
        <v>2850</v>
      </c>
      <c r="D11" s="2">
        <v>2850</v>
      </c>
      <c r="E11" s="2">
        <v>3800</v>
      </c>
      <c r="F11" s="2">
        <v>3800</v>
      </c>
      <c r="G11" s="2">
        <v>3800</v>
      </c>
      <c r="H11" s="2">
        <v>3800</v>
      </c>
      <c r="J11" s="6" t="s">
        <v>31</v>
      </c>
      <c r="K11" s="8">
        <f>SUM(E2:E20)</f>
        <v>83020</v>
      </c>
    </row>
    <row r="12" spans="1:13">
      <c r="A12" s="1">
        <v>11</v>
      </c>
      <c r="B12" s="2">
        <v>3290</v>
      </c>
      <c r="C12" s="2">
        <v>3290</v>
      </c>
      <c r="D12" s="2">
        <v>3290</v>
      </c>
      <c r="E12" s="2">
        <v>4390</v>
      </c>
      <c r="F12" s="2">
        <v>4390</v>
      </c>
      <c r="G12" s="2">
        <v>4390</v>
      </c>
      <c r="H12" s="2">
        <v>4390</v>
      </c>
    </row>
    <row r="13" spans="1:13">
      <c r="A13" s="1">
        <v>12</v>
      </c>
      <c r="B13" s="2">
        <v>3760</v>
      </c>
      <c r="C13" s="2">
        <v>3760</v>
      </c>
      <c r="D13" s="2">
        <v>3760</v>
      </c>
      <c r="E13" s="2">
        <v>5015</v>
      </c>
      <c r="F13" s="2">
        <v>5015</v>
      </c>
      <c r="G13" s="2">
        <v>5015</v>
      </c>
      <c r="H13" s="2">
        <v>5015</v>
      </c>
    </row>
    <row r="14" spans="1:13">
      <c r="A14" s="1">
        <v>13</v>
      </c>
      <c r="B14" s="2">
        <v>4260</v>
      </c>
      <c r="C14" s="2">
        <v>4260</v>
      </c>
      <c r="D14" s="2">
        <v>4260</v>
      </c>
      <c r="E14" s="2">
        <v>5680</v>
      </c>
      <c r="F14" s="2">
        <v>5680</v>
      </c>
      <c r="G14" s="2">
        <v>5680</v>
      </c>
      <c r="H14" s="2">
        <v>5680</v>
      </c>
    </row>
    <row r="15" spans="1:13">
      <c r="A15" s="1">
        <v>14</v>
      </c>
      <c r="B15" s="2">
        <v>4790</v>
      </c>
      <c r="C15" s="2">
        <v>4790</v>
      </c>
      <c r="D15" s="2">
        <v>4790</v>
      </c>
      <c r="E15" s="2">
        <v>6385</v>
      </c>
      <c r="F15" s="2">
        <v>6385</v>
      </c>
      <c r="G15" s="2">
        <v>6385</v>
      </c>
      <c r="H15" s="2">
        <v>6385</v>
      </c>
    </row>
    <row r="16" spans="1:13">
      <c r="A16" s="1">
        <v>15</v>
      </c>
      <c r="B16" s="2">
        <v>5345</v>
      </c>
      <c r="C16" s="2">
        <v>5345</v>
      </c>
      <c r="D16" s="2">
        <v>5345</v>
      </c>
      <c r="E16" s="2">
        <v>7125</v>
      </c>
      <c r="F16" s="2">
        <v>7125</v>
      </c>
      <c r="G16" s="2">
        <v>7125</v>
      </c>
      <c r="H16" s="2">
        <v>7125</v>
      </c>
    </row>
    <row r="17" spans="1:8">
      <c r="A17" s="1">
        <v>16</v>
      </c>
      <c r="B17" s="2">
        <v>5930</v>
      </c>
      <c r="C17" s="2">
        <v>5930</v>
      </c>
      <c r="D17" s="2">
        <v>5930</v>
      </c>
      <c r="E17" s="2">
        <v>7905</v>
      </c>
      <c r="F17" s="2">
        <v>7905</v>
      </c>
      <c r="G17" s="2">
        <v>7905</v>
      </c>
      <c r="H17" s="2">
        <v>7905</v>
      </c>
    </row>
    <row r="18" spans="1:8">
      <c r="A18" s="1">
        <v>17</v>
      </c>
      <c r="B18" s="2">
        <v>6540</v>
      </c>
      <c r="C18" s="2">
        <v>6540</v>
      </c>
      <c r="D18" s="2">
        <v>6540</v>
      </c>
      <c r="E18" s="2">
        <v>8720</v>
      </c>
      <c r="F18" s="2">
        <v>8720</v>
      </c>
      <c r="G18" s="2">
        <v>8720</v>
      </c>
      <c r="H18" s="2">
        <v>8720</v>
      </c>
    </row>
    <row r="19" spans="1:8">
      <c r="A19" s="1">
        <v>18</v>
      </c>
      <c r="B19" s="2">
        <v>7180</v>
      </c>
      <c r="C19" s="2">
        <v>7180</v>
      </c>
      <c r="D19" s="2">
        <v>7180</v>
      </c>
      <c r="E19" s="2">
        <v>9575</v>
      </c>
      <c r="F19" s="2">
        <v>9575</v>
      </c>
      <c r="G19" s="2">
        <v>9575</v>
      </c>
      <c r="H19" s="2">
        <v>9575</v>
      </c>
    </row>
    <row r="20" spans="1:8">
      <c r="A20" s="1">
        <v>19</v>
      </c>
      <c r="B20" s="2">
        <v>7850</v>
      </c>
      <c r="C20" s="2">
        <v>7850</v>
      </c>
      <c r="D20" s="2">
        <v>7850</v>
      </c>
      <c r="E20" s="2">
        <v>10470</v>
      </c>
      <c r="F20" s="2">
        <v>10470</v>
      </c>
      <c r="G20" s="2">
        <v>10470</v>
      </c>
      <c r="H20" s="2">
        <v>10470</v>
      </c>
    </row>
    <row r="21" spans="1:8">
      <c r="A21" s="1">
        <v>20</v>
      </c>
      <c r="B21" s="2">
        <v>8550</v>
      </c>
      <c r="C21" s="2">
        <v>8550</v>
      </c>
      <c r="D21" s="2">
        <v>8550</v>
      </c>
      <c r="E21" s="2">
        <v>11400</v>
      </c>
      <c r="F21" s="2">
        <v>11400</v>
      </c>
      <c r="G21" s="2">
        <v>11400</v>
      </c>
      <c r="H21" s="2">
        <v>11400</v>
      </c>
    </row>
    <row r="22" spans="1:8">
      <c r="A22" s="1">
        <v>21</v>
      </c>
      <c r="B22" s="2">
        <v>9275</v>
      </c>
      <c r="C22" s="2">
        <v>9275</v>
      </c>
      <c r="D22" s="2">
        <v>9275</v>
      </c>
      <c r="E22" s="2">
        <v>12370</v>
      </c>
      <c r="F22" s="2">
        <v>12370</v>
      </c>
      <c r="G22" s="2">
        <v>12370</v>
      </c>
      <c r="H22" s="2">
        <v>12370</v>
      </c>
    </row>
    <row r="23" spans="1:8">
      <c r="A23" s="1">
        <v>22</v>
      </c>
      <c r="B23" s="2">
        <v>10030</v>
      </c>
      <c r="C23" s="2">
        <v>10030</v>
      </c>
      <c r="D23" s="2">
        <v>10030</v>
      </c>
      <c r="E23" s="2">
        <v>13375</v>
      </c>
      <c r="F23" s="2">
        <v>13375</v>
      </c>
      <c r="G23" s="2">
        <v>13375</v>
      </c>
      <c r="H23" s="2">
        <v>13375</v>
      </c>
    </row>
    <row r="24" spans="1:8">
      <c r="A24" s="1">
        <v>23</v>
      </c>
      <c r="B24" s="2"/>
      <c r="C24" s="2"/>
      <c r="D24" s="2"/>
      <c r="E24" s="2">
        <v>14420</v>
      </c>
      <c r="F24" s="2">
        <v>14420</v>
      </c>
      <c r="G24" s="2">
        <v>14420</v>
      </c>
      <c r="H24" s="2">
        <v>14420</v>
      </c>
    </row>
    <row r="25" spans="1:8">
      <c r="A25" s="1">
        <v>24</v>
      </c>
      <c r="B25" s="2"/>
      <c r="C25" s="2"/>
      <c r="D25" s="2"/>
      <c r="E25" s="2">
        <v>15505</v>
      </c>
      <c r="F25" s="2">
        <v>15505</v>
      </c>
      <c r="G25" s="2">
        <v>15505</v>
      </c>
      <c r="H25" s="2">
        <v>15505</v>
      </c>
    </row>
    <row r="26" spans="1:8">
      <c r="A26" s="1">
        <v>25</v>
      </c>
      <c r="B26" s="2"/>
      <c r="C26" s="2"/>
      <c r="D26" s="2"/>
      <c r="E26" s="2">
        <v>16625</v>
      </c>
      <c r="F26" s="2">
        <v>16625</v>
      </c>
      <c r="G26" s="2">
        <v>16625</v>
      </c>
      <c r="H26" s="2">
        <v>16625</v>
      </c>
    </row>
    <row r="27" spans="1:8">
      <c r="A27" s="1">
        <v>26</v>
      </c>
      <c r="B27" s="2"/>
      <c r="C27" s="2"/>
      <c r="D27" s="2"/>
      <c r="E27" s="2">
        <v>17785</v>
      </c>
      <c r="F27" s="2">
        <v>17785</v>
      </c>
      <c r="G27" s="2">
        <v>17785</v>
      </c>
      <c r="H27" s="2">
        <v>17785</v>
      </c>
    </row>
    <row r="28" spans="1:8">
      <c r="A28" s="1">
        <v>27</v>
      </c>
      <c r="B28" s="2"/>
      <c r="C28" s="2"/>
      <c r="D28" s="2"/>
      <c r="E28" s="2">
        <v>18900</v>
      </c>
      <c r="F28" s="2">
        <v>18900</v>
      </c>
      <c r="G28" s="2">
        <v>18900</v>
      </c>
      <c r="H28" s="2">
        <v>18900</v>
      </c>
    </row>
    <row r="29" spans="1:8">
      <c r="A29" s="1">
        <v>28</v>
      </c>
      <c r="B29" s="2"/>
      <c r="C29" s="2"/>
      <c r="D29" s="2"/>
      <c r="E29" s="2">
        <v>20215</v>
      </c>
      <c r="F29" s="2">
        <v>20215</v>
      </c>
      <c r="G29" s="2">
        <v>20215</v>
      </c>
      <c r="H29" s="2">
        <v>20215</v>
      </c>
    </row>
    <row r="30" spans="1:8">
      <c r="A30" s="1">
        <v>29</v>
      </c>
      <c r="B30" s="2"/>
      <c r="C30" s="2"/>
      <c r="D30" s="2"/>
      <c r="E30" s="2">
        <v>21490</v>
      </c>
      <c r="F30" s="2">
        <v>21490</v>
      </c>
      <c r="G30" s="2">
        <v>21490</v>
      </c>
      <c r="H30" s="2">
        <v>21490</v>
      </c>
    </row>
    <row r="31" spans="1:8">
      <c r="A31" s="1">
        <v>30</v>
      </c>
      <c r="B31" s="2"/>
      <c r="C31" s="2"/>
      <c r="D31" s="2"/>
      <c r="E31" s="2">
        <v>22800</v>
      </c>
      <c r="F31" s="2">
        <v>22800</v>
      </c>
      <c r="G31" s="2">
        <v>22800</v>
      </c>
      <c r="H31" s="2">
        <v>22800</v>
      </c>
    </row>
    <row r="32" spans="1:8">
      <c r="A32" s="1">
        <v>31</v>
      </c>
      <c r="B32" s="2"/>
      <c r="C32" s="2"/>
      <c r="D32" s="2"/>
      <c r="E32" s="2">
        <v>25355</v>
      </c>
      <c r="F32" s="2">
        <v>25355</v>
      </c>
      <c r="G32" s="2">
        <v>25355</v>
      </c>
      <c r="H32" s="2">
        <v>25355</v>
      </c>
    </row>
    <row r="33" spans="1:8">
      <c r="A33" s="1">
        <v>32</v>
      </c>
      <c r="B33" s="2"/>
      <c r="C33" s="2"/>
      <c r="D33" s="2"/>
      <c r="E33" s="2">
        <v>29145</v>
      </c>
      <c r="F33" s="2">
        <v>29145</v>
      </c>
      <c r="G33" s="2">
        <v>29145</v>
      </c>
      <c r="H33" s="2">
        <v>29145</v>
      </c>
    </row>
    <row r="34" spans="1:8">
      <c r="A34" s="1">
        <v>33</v>
      </c>
      <c r="B34" s="2"/>
      <c r="C34" s="2"/>
      <c r="D34" s="2"/>
      <c r="E34" s="2">
        <v>33965</v>
      </c>
      <c r="F34" s="2">
        <v>33965</v>
      </c>
      <c r="G34" s="2">
        <v>33965</v>
      </c>
      <c r="H34" s="2">
        <v>33965</v>
      </c>
    </row>
    <row r="35" spans="1:8">
      <c r="A35" s="1">
        <v>34</v>
      </c>
      <c r="B35" s="2"/>
      <c r="C35" s="2"/>
      <c r="D35" s="2"/>
      <c r="E35" s="2">
        <v>39795</v>
      </c>
      <c r="F35" s="2">
        <v>39795</v>
      </c>
      <c r="G35" s="2">
        <v>39795</v>
      </c>
      <c r="H35" s="2">
        <v>39795</v>
      </c>
    </row>
    <row r="36" spans="1:8">
      <c r="A36" s="1">
        <v>35</v>
      </c>
      <c r="B36" s="2"/>
      <c r="C36" s="2"/>
      <c r="D36" s="2"/>
      <c r="E36" s="2">
        <v>46655</v>
      </c>
      <c r="F36" s="2">
        <v>46655</v>
      </c>
      <c r="G36" s="2">
        <v>46655</v>
      </c>
      <c r="H36" s="2">
        <v>46655</v>
      </c>
    </row>
    <row r="37" spans="1:8">
      <c r="A37" s="1">
        <v>36</v>
      </c>
      <c r="B37" s="2"/>
      <c r="C37" s="2"/>
      <c r="D37" s="2"/>
      <c r="E37" s="2">
        <v>54585</v>
      </c>
      <c r="F37" s="2">
        <v>54585</v>
      </c>
      <c r="G37" s="2">
        <v>54585</v>
      </c>
      <c r="H37" s="2">
        <v>54585</v>
      </c>
    </row>
    <row r="38" spans="1:8">
      <c r="A38" s="1">
        <v>37</v>
      </c>
      <c r="B38" s="2"/>
      <c r="C38" s="2"/>
      <c r="D38" s="2"/>
      <c r="E38" s="2">
        <v>63635</v>
      </c>
      <c r="F38" s="2">
        <v>63635</v>
      </c>
      <c r="G38" s="2">
        <v>63635</v>
      </c>
      <c r="H38" s="2">
        <v>63635</v>
      </c>
    </row>
    <row r="39" spans="1:8">
      <c r="A39" s="1">
        <v>38</v>
      </c>
      <c r="B39" s="2"/>
      <c r="C39" s="2"/>
      <c r="D39" s="2"/>
      <c r="E39" s="2">
        <v>73865</v>
      </c>
      <c r="F39" s="2">
        <v>73865</v>
      </c>
      <c r="G39" s="2">
        <v>73865</v>
      </c>
      <c r="H39" s="2">
        <v>73865</v>
      </c>
    </row>
    <row r="40" spans="1:8">
      <c r="A40" s="1">
        <v>39</v>
      </c>
      <c r="B40" s="2"/>
      <c r="C40" s="2"/>
      <c r="D40" s="2"/>
      <c r="E40" s="2">
        <v>85325</v>
      </c>
      <c r="F40" s="2">
        <v>85325</v>
      </c>
      <c r="G40" s="2">
        <v>85325</v>
      </c>
      <c r="H40" s="2">
        <v>85325</v>
      </c>
    </row>
    <row r="41" spans="1:8">
      <c r="A41" s="1">
        <v>40</v>
      </c>
      <c r="B41" s="2"/>
      <c r="C41" s="2"/>
      <c r="D41" s="2"/>
      <c r="E41" s="2">
        <v>102390</v>
      </c>
      <c r="F41" s="2">
        <v>102390</v>
      </c>
      <c r="G41" s="2">
        <v>102390</v>
      </c>
      <c r="H41" s="2">
        <v>102390</v>
      </c>
    </row>
    <row r="42" spans="1:8">
      <c r="A42" s="1">
        <v>41</v>
      </c>
      <c r="B42" s="2"/>
      <c r="C42" s="2"/>
      <c r="D42" s="2"/>
      <c r="E42" s="2"/>
      <c r="F42" s="2"/>
      <c r="G42" s="2"/>
      <c r="H42" s="2"/>
    </row>
    <row r="43" spans="1:8">
      <c r="A43" s="1">
        <v>42</v>
      </c>
      <c r="B43" s="2"/>
      <c r="C43" s="2"/>
      <c r="D43" s="2"/>
      <c r="E43" s="2"/>
      <c r="F43" s="2"/>
      <c r="G43" s="2"/>
      <c r="H43" s="2"/>
    </row>
    <row r="44" spans="1:8">
      <c r="A44" s="1">
        <v>43</v>
      </c>
      <c r="B44" s="2"/>
      <c r="C44" s="2"/>
      <c r="D44" s="2"/>
      <c r="E44" s="2"/>
      <c r="F44" s="2"/>
      <c r="G44" s="2"/>
      <c r="H44" s="2"/>
    </row>
    <row r="45" spans="1:8">
      <c r="A45" s="1">
        <v>44</v>
      </c>
      <c r="B45" s="2"/>
      <c r="C45" s="2"/>
      <c r="D45" s="2"/>
      <c r="E45" s="2"/>
      <c r="F45" s="2"/>
      <c r="G45" s="2"/>
      <c r="H45" s="2"/>
    </row>
    <row r="46" spans="1:8">
      <c r="A46" s="1">
        <v>45</v>
      </c>
      <c r="B46" s="2"/>
      <c r="C46" s="2"/>
      <c r="D46" s="2"/>
      <c r="E46" s="2"/>
      <c r="F46" s="2"/>
      <c r="G46" s="2"/>
      <c r="H46" s="2"/>
    </row>
    <row r="47" spans="1:8">
      <c r="A47" s="1">
        <v>46</v>
      </c>
      <c r="B47" s="2"/>
      <c r="C47" s="2"/>
      <c r="D47" s="2"/>
      <c r="E47" s="2"/>
      <c r="F47" s="2"/>
      <c r="G47" s="2"/>
      <c r="H47" s="2"/>
    </row>
    <row r="48" spans="1:8">
      <c r="A48" s="1">
        <v>47</v>
      </c>
      <c r="B48" s="2"/>
      <c r="C48" s="2"/>
      <c r="D48" s="2"/>
      <c r="E48" s="2"/>
      <c r="F48" s="2"/>
      <c r="G48" s="2"/>
      <c r="H48" s="2"/>
    </row>
    <row r="49" spans="1:8">
      <c r="A49" s="1">
        <v>48</v>
      </c>
      <c r="B49" s="2"/>
      <c r="C49" s="2"/>
      <c r="D49" s="2"/>
      <c r="E49" s="2"/>
      <c r="F49" s="2"/>
      <c r="G49" s="2"/>
      <c r="H49" s="2"/>
    </row>
    <row r="50" spans="1:8">
      <c r="A50" s="1">
        <v>49</v>
      </c>
      <c r="B50" s="2"/>
      <c r="C50" s="2"/>
      <c r="D50" s="2"/>
      <c r="E50" s="2"/>
      <c r="F50" s="2"/>
      <c r="G50" s="2"/>
      <c r="H50" s="2"/>
    </row>
    <row r="51" spans="1:8">
      <c r="A51" s="1">
        <v>50</v>
      </c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/>
      <c r="C2" s="2"/>
      <c r="D2" s="2"/>
      <c r="E2" s="2"/>
      <c r="F2" s="2"/>
      <c r="G2" s="2"/>
      <c r="H2" s="2"/>
    </row>
    <row r="3" spans="1:8">
      <c r="A3" s="1">
        <v>2</v>
      </c>
      <c r="B3" s="2"/>
      <c r="C3" s="2"/>
      <c r="D3" s="2"/>
      <c r="E3" s="2"/>
      <c r="F3" s="2"/>
      <c r="G3" s="2"/>
      <c r="H3" s="2"/>
    </row>
    <row r="4" spans="1:8">
      <c r="A4" s="1">
        <v>3</v>
      </c>
      <c r="B4" s="2"/>
      <c r="C4" s="2"/>
      <c r="D4" s="2"/>
      <c r="E4" s="2"/>
      <c r="F4" s="2"/>
      <c r="G4" s="2"/>
      <c r="H4" s="2"/>
    </row>
    <row r="5" spans="1:8">
      <c r="A5" s="1">
        <v>4</v>
      </c>
      <c r="B5" s="2"/>
      <c r="C5" s="2"/>
      <c r="D5" s="2"/>
      <c r="E5" s="2"/>
      <c r="F5" s="2"/>
      <c r="G5" s="2"/>
      <c r="H5" s="2"/>
    </row>
    <row r="6" spans="1:8">
      <c r="A6" s="1">
        <v>5</v>
      </c>
      <c r="B6" s="2"/>
      <c r="C6" s="2"/>
      <c r="D6" s="2"/>
      <c r="E6" s="2"/>
      <c r="F6" s="2"/>
      <c r="G6" s="2"/>
      <c r="H6" s="2"/>
    </row>
    <row r="7" spans="1:8">
      <c r="A7" s="1">
        <v>6</v>
      </c>
      <c r="B7" s="2"/>
      <c r="C7" s="2"/>
      <c r="D7" s="2"/>
      <c r="E7" s="2"/>
      <c r="F7" s="2"/>
      <c r="G7" s="2"/>
      <c r="H7" s="2"/>
    </row>
    <row r="8" spans="1:8">
      <c r="A8" s="1">
        <v>7</v>
      </c>
      <c r="B8" s="2"/>
      <c r="C8" s="2"/>
      <c r="D8" s="2"/>
      <c r="E8" s="2"/>
      <c r="F8" s="2"/>
      <c r="G8" s="2"/>
      <c r="H8" s="2"/>
    </row>
    <row r="9" spans="1:8">
      <c r="A9" s="1">
        <v>8</v>
      </c>
      <c r="B9" s="2"/>
      <c r="C9" s="2"/>
      <c r="D9" s="2"/>
      <c r="E9" s="2"/>
      <c r="F9" s="2"/>
      <c r="G9" s="2"/>
      <c r="H9" s="2"/>
    </row>
    <row r="10" spans="1:8">
      <c r="A10" s="1">
        <v>9</v>
      </c>
      <c r="B10" s="2"/>
      <c r="C10" s="2"/>
      <c r="D10" s="2"/>
      <c r="E10" s="2"/>
      <c r="F10" s="2"/>
      <c r="G10" s="2"/>
      <c r="H10" s="2"/>
    </row>
    <row r="11" spans="1:8">
      <c r="A11" s="1">
        <v>10</v>
      </c>
      <c r="B11" s="2"/>
      <c r="C11" s="2"/>
      <c r="D11" s="2"/>
      <c r="E11" s="2"/>
      <c r="F11" s="2"/>
      <c r="G11" s="2"/>
      <c r="H11" s="2"/>
    </row>
    <row r="12" spans="1:8">
      <c r="A12" s="1">
        <v>11</v>
      </c>
      <c r="B12" s="2"/>
      <c r="C12" s="2"/>
      <c r="D12" s="2"/>
      <c r="E12" s="2"/>
      <c r="F12" s="2"/>
      <c r="G12" s="2"/>
      <c r="H12" s="2"/>
    </row>
    <row r="13" spans="1:8">
      <c r="A13" s="1">
        <v>12</v>
      </c>
      <c r="B13" s="2"/>
      <c r="C13" s="2"/>
      <c r="D13" s="2"/>
      <c r="E13" s="2"/>
      <c r="F13" s="2"/>
      <c r="G13" s="2"/>
      <c r="H13" s="2"/>
    </row>
    <row r="14" spans="1:8">
      <c r="A14" s="1">
        <v>13</v>
      </c>
      <c r="B14" s="2"/>
      <c r="C14" s="2"/>
      <c r="D14" s="2"/>
      <c r="E14" s="2"/>
      <c r="F14" s="2"/>
      <c r="G14" s="2"/>
      <c r="H14" s="2"/>
    </row>
    <row r="15" spans="1:8">
      <c r="A15" s="1">
        <v>14</v>
      </c>
      <c r="B15" s="2"/>
      <c r="C15" s="2"/>
      <c r="D15" s="2"/>
      <c r="E15" s="2"/>
      <c r="F15" s="2"/>
      <c r="G15" s="2"/>
      <c r="H15" s="2"/>
    </row>
    <row r="16" spans="1:8">
      <c r="A16" s="1">
        <v>15</v>
      </c>
      <c r="B16" s="2"/>
      <c r="C16" s="2"/>
      <c r="D16" s="2"/>
      <c r="E16" s="2"/>
      <c r="F16" s="2"/>
      <c r="G16" s="2"/>
      <c r="H16" s="2"/>
    </row>
    <row r="17" spans="1:8">
      <c r="A17" s="1">
        <v>16</v>
      </c>
      <c r="B17" s="2"/>
      <c r="C17" s="2"/>
      <c r="D17" s="2"/>
      <c r="E17" s="2"/>
      <c r="F17" s="2"/>
      <c r="G17" s="2"/>
      <c r="H17" s="2"/>
    </row>
    <row r="18" spans="1:8">
      <c r="A18" s="1">
        <v>17</v>
      </c>
      <c r="B18" s="2"/>
      <c r="C18" s="2"/>
      <c r="D18" s="2"/>
      <c r="E18" s="2"/>
      <c r="F18" s="2"/>
      <c r="G18" s="2"/>
      <c r="H18" s="2"/>
    </row>
    <row r="19" spans="1:8">
      <c r="A19" s="1">
        <v>18</v>
      </c>
      <c r="B19" s="2"/>
      <c r="C19" s="2"/>
      <c r="D19" s="2"/>
      <c r="E19" s="2"/>
      <c r="F19" s="2"/>
      <c r="G19" s="2"/>
      <c r="H19" s="2"/>
    </row>
    <row r="20" spans="1:8">
      <c r="A20" s="1">
        <v>19</v>
      </c>
      <c r="B20" s="2"/>
      <c r="C20" s="2"/>
      <c r="D20" s="2"/>
      <c r="E20" s="2"/>
      <c r="F20" s="2"/>
      <c r="G20" s="2"/>
      <c r="H20" s="2"/>
    </row>
    <row r="21" spans="1:8">
      <c r="A21" s="1">
        <v>20</v>
      </c>
      <c r="B21" s="2"/>
      <c r="C21" s="2"/>
      <c r="D21" s="2"/>
      <c r="E21" s="2"/>
      <c r="F21" s="2"/>
      <c r="G21" s="2"/>
      <c r="H21" s="2"/>
    </row>
    <row r="22" spans="1:8">
      <c r="A22" s="1">
        <v>21</v>
      </c>
      <c r="B22" s="2"/>
      <c r="C22" s="2"/>
      <c r="D22" s="2"/>
      <c r="E22" s="2"/>
      <c r="F22" s="2"/>
      <c r="G22" s="2"/>
      <c r="H22" s="2"/>
    </row>
    <row r="23" spans="1:8">
      <c r="A23" s="1">
        <v>22</v>
      </c>
      <c r="B23" s="2"/>
      <c r="C23" s="2"/>
      <c r="D23" s="2"/>
      <c r="E23" s="2"/>
      <c r="F23" s="2"/>
      <c r="G23" s="2"/>
      <c r="H23" s="2"/>
    </row>
    <row r="24" spans="1:8">
      <c r="A24" s="1">
        <v>23</v>
      </c>
      <c r="B24" s="2"/>
      <c r="C24" s="2"/>
      <c r="D24" s="2"/>
      <c r="E24" s="2"/>
      <c r="F24" s="2"/>
      <c r="G24" s="2"/>
      <c r="H24" s="2"/>
    </row>
    <row r="25" spans="1:8">
      <c r="A25" s="1">
        <v>24</v>
      </c>
      <c r="B25" s="2"/>
      <c r="C25" s="2"/>
      <c r="D25" s="2"/>
      <c r="E25" s="2">
        <v>40214</v>
      </c>
      <c r="F25" s="2">
        <v>40214</v>
      </c>
      <c r="G25" s="2">
        <v>40214</v>
      </c>
      <c r="H25" s="2">
        <v>40214</v>
      </c>
    </row>
    <row r="26" spans="1:8">
      <c r="A26" s="1">
        <v>25</v>
      </c>
      <c r="B26" s="2"/>
      <c r="C26" s="2"/>
      <c r="D26" s="2"/>
      <c r="E26" s="2">
        <v>47428</v>
      </c>
      <c r="F26" s="2">
        <v>47428</v>
      </c>
      <c r="G26" s="2">
        <v>47428</v>
      </c>
      <c r="H26" s="2">
        <v>47428</v>
      </c>
    </row>
    <row r="27" spans="1:8">
      <c r="A27" s="1">
        <v>26</v>
      </c>
      <c r="B27" s="2"/>
      <c r="C27" s="2"/>
      <c r="D27" s="2"/>
      <c r="E27" s="2"/>
      <c r="F27" s="2"/>
      <c r="G27" s="2"/>
      <c r="H27" s="2"/>
    </row>
    <row r="28" spans="1:8">
      <c r="A28" s="1">
        <v>27</v>
      </c>
      <c r="B28" s="2"/>
      <c r="C28" s="2"/>
      <c r="D28" s="2"/>
      <c r="E28" s="2"/>
      <c r="F28" s="2"/>
      <c r="G28" s="2"/>
      <c r="H28" s="2"/>
    </row>
    <row r="29" spans="1:8">
      <c r="A29" s="1">
        <v>28</v>
      </c>
      <c r="B29" s="2"/>
      <c r="C29" s="2"/>
      <c r="D29" s="2"/>
      <c r="E29" s="2"/>
      <c r="F29" s="2"/>
      <c r="G29" s="2"/>
      <c r="H29" s="2"/>
    </row>
    <row r="30" spans="1:8">
      <c r="A30" s="1">
        <v>29</v>
      </c>
      <c r="B30" s="2"/>
      <c r="C30" s="2"/>
      <c r="D30" s="2"/>
      <c r="E30" s="2"/>
      <c r="F30" s="2"/>
      <c r="G30" s="2"/>
      <c r="H30" s="2"/>
    </row>
    <row r="31" spans="1:8">
      <c r="A31" s="1">
        <v>30</v>
      </c>
      <c r="B31" s="2"/>
      <c r="C31" s="2"/>
      <c r="D31" s="2"/>
      <c r="E31" s="2"/>
      <c r="F31" s="2"/>
      <c r="G31" s="2"/>
      <c r="H31" s="2"/>
    </row>
    <row r="32" spans="1:8">
      <c r="A32" s="1">
        <v>31</v>
      </c>
      <c r="B32" s="2"/>
      <c r="C32" s="2"/>
      <c r="D32" s="2"/>
      <c r="E32" s="2"/>
      <c r="F32" s="2"/>
      <c r="G32" s="2"/>
      <c r="H32" s="2"/>
    </row>
    <row r="33" spans="1:8">
      <c r="A33" s="1">
        <v>32</v>
      </c>
      <c r="B33" s="2"/>
      <c r="C33" s="2"/>
      <c r="D33" s="2"/>
      <c r="E33" s="2"/>
      <c r="F33" s="2"/>
      <c r="G33" s="2"/>
      <c r="H33" s="2"/>
    </row>
    <row r="34" spans="1:8">
      <c r="A34" s="1">
        <v>33</v>
      </c>
      <c r="B34" s="2"/>
      <c r="C34" s="2"/>
      <c r="D34" s="2"/>
      <c r="E34" s="2"/>
      <c r="F34" s="2"/>
      <c r="G34" s="2"/>
      <c r="H34" s="2"/>
    </row>
    <row r="35" spans="1:8">
      <c r="A35" s="1">
        <v>34</v>
      </c>
      <c r="B35" s="2"/>
      <c r="C35" s="2"/>
      <c r="D35" s="2"/>
      <c r="E35" s="2"/>
      <c r="F35" s="2"/>
      <c r="G35" s="2"/>
      <c r="H35" s="2"/>
    </row>
    <row r="36" spans="1:8">
      <c r="A36" s="1">
        <v>35</v>
      </c>
      <c r="B36" s="2"/>
      <c r="C36" s="2"/>
      <c r="D36" s="2"/>
      <c r="E36" s="2"/>
      <c r="F36" s="2"/>
      <c r="G36" s="2"/>
      <c r="H36" s="2"/>
    </row>
    <row r="37" spans="1:8">
      <c r="A37" s="1">
        <v>36</v>
      </c>
      <c r="B37" s="2"/>
      <c r="C37" s="2"/>
      <c r="D37" s="2"/>
      <c r="E37" s="2"/>
      <c r="F37" s="2"/>
      <c r="G37" s="2"/>
      <c r="H37" s="2"/>
    </row>
    <row r="38" spans="1:8">
      <c r="A38" s="1">
        <v>37</v>
      </c>
      <c r="B38" s="2"/>
      <c r="C38" s="2"/>
      <c r="D38" s="2"/>
      <c r="E38" s="2"/>
      <c r="F38" s="2"/>
      <c r="G38" s="2"/>
      <c r="H38" s="2"/>
    </row>
    <row r="39" spans="1:8">
      <c r="A39" s="1">
        <v>38</v>
      </c>
      <c r="B39" s="2"/>
      <c r="C39" s="2"/>
      <c r="D39" s="2"/>
      <c r="E39" s="2"/>
      <c r="F39" s="2"/>
      <c r="G39" s="2"/>
      <c r="H39" s="2"/>
    </row>
    <row r="40" spans="1:8">
      <c r="A40" s="1">
        <v>39</v>
      </c>
      <c r="B40" s="2"/>
      <c r="C40" s="2"/>
      <c r="D40" s="2"/>
      <c r="E40" s="2"/>
      <c r="F40" s="2"/>
      <c r="G40" s="2"/>
      <c r="H40" s="2"/>
    </row>
    <row r="41" spans="1:8">
      <c r="A41" s="1">
        <v>40</v>
      </c>
      <c r="B41" s="2"/>
      <c r="C41" s="2"/>
      <c r="D41" s="2"/>
      <c r="E41" s="2"/>
      <c r="F41" s="2"/>
      <c r="G41" s="2"/>
      <c r="H41" s="2"/>
    </row>
    <row r="42" spans="1:8">
      <c r="A42" s="1">
        <v>41</v>
      </c>
      <c r="B42" s="2"/>
      <c r="C42" s="2"/>
      <c r="D42" s="2"/>
      <c r="E42" s="2"/>
      <c r="F42" s="2"/>
      <c r="G42" s="2"/>
      <c r="H42" s="2"/>
    </row>
    <row r="43" spans="1:8">
      <c r="A43" s="1">
        <v>42</v>
      </c>
      <c r="B43" s="2"/>
      <c r="C43" s="2"/>
      <c r="D43" s="2"/>
      <c r="E43" s="2"/>
      <c r="F43" s="2"/>
      <c r="G43" s="2"/>
      <c r="H43" s="2"/>
    </row>
    <row r="44" spans="1:8">
      <c r="A44" s="1">
        <v>43</v>
      </c>
      <c r="B44" s="2"/>
      <c r="C44" s="2"/>
      <c r="D44" s="2"/>
      <c r="E44" s="2"/>
      <c r="F44" s="2"/>
      <c r="G44" s="2"/>
      <c r="H44" s="2"/>
    </row>
    <row r="45" spans="1:8">
      <c r="A45" s="1">
        <v>44</v>
      </c>
      <c r="B45" s="2"/>
      <c r="C45" s="2"/>
      <c r="D45" s="2"/>
      <c r="E45" s="2"/>
      <c r="F45" s="2"/>
      <c r="G45" s="2"/>
      <c r="H45" s="2"/>
    </row>
    <row r="46" spans="1:8">
      <c r="A46" s="1">
        <v>45</v>
      </c>
      <c r="B46" s="2"/>
      <c r="C46" s="2"/>
      <c r="D46" s="2"/>
      <c r="E46" s="2"/>
      <c r="F46" s="2"/>
      <c r="G46" s="2"/>
      <c r="H46" s="2"/>
    </row>
    <row r="47" spans="1:8">
      <c r="A47" s="1">
        <v>46</v>
      </c>
      <c r="B47" s="2"/>
      <c r="C47" s="2"/>
      <c r="D47" s="2"/>
      <c r="E47" s="2"/>
      <c r="F47" s="2"/>
      <c r="G47" s="2"/>
      <c r="H47" s="2"/>
    </row>
    <row r="48" spans="1:8">
      <c r="A48" s="1">
        <v>47</v>
      </c>
      <c r="B48" s="2"/>
      <c r="C48" s="2"/>
      <c r="D48" s="2"/>
      <c r="E48" s="2"/>
      <c r="F48" s="2"/>
      <c r="G48" s="2"/>
      <c r="H48" s="2"/>
    </row>
    <row r="49" spans="1:8">
      <c r="A49" s="1">
        <v>48</v>
      </c>
      <c r="B49" s="2"/>
      <c r="C49" s="2"/>
      <c r="D49" s="2"/>
      <c r="E49" s="2"/>
      <c r="F49" s="2"/>
      <c r="G49" s="2"/>
      <c r="H49" s="2"/>
    </row>
    <row r="50" spans="1:8">
      <c r="A50" s="1">
        <v>49</v>
      </c>
      <c r="B50" s="2"/>
      <c r="C50" s="2"/>
      <c r="D50" s="2"/>
      <c r="E50" s="2"/>
      <c r="F50" s="2"/>
      <c r="G50" s="2"/>
      <c r="H50" s="2"/>
    </row>
    <row r="51" spans="1:8">
      <c r="A51" s="1">
        <v>50</v>
      </c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99"/>
  <sheetViews>
    <sheetView topLeftCell="A5" workbookViewId="0">
      <selection activeCell="G21" sqref="G21"/>
    </sheetView>
  </sheetViews>
  <sheetFormatPr defaultColWidth="12.5703125" defaultRowHeight="15.75" customHeight="1"/>
  <cols>
    <col min="7" max="7" width="25.85546875" customWidth="1"/>
    <col min="8" max="8" width="21.42578125" customWidth="1"/>
  </cols>
  <sheetData>
    <row r="1" spans="1:1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32</v>
      </c>
      <c r="H1" s="4" t="s">
        <v>33</v>
      </c>
    </row>
    <row r="2" spans="1:12">
      <c r="A2" s="2">
        <v>48828707</v>
      </c>
      <c r="B2" s="2">
        <v>48281707</v>
      </c>
      <c r="C2" s="2">
        <f t="shared" ref="C2:C14" si="0">A2-B2</f>
        <v>547000</v>
      </c>
      <c r="D2" s="2">
        <v>1900</v>
      </c>
      <c r="E2" s="2">
        <v>1850</v>
      </c>
      <c r="F2" s="2">
        <f t="shared" ref="F2:F14" si="1">D2 + E2</f>
        <v>3750</v>
      </c>
      <c r="G2" s="1">
        <f>C2/F2</f>
        <v>145.86666666666667</v>
      </c>
      <c r="H2">
        <f>F2/C2</f>
        <v>6.855575868372943E-3</v>
      </c>
    </row>
    <row r="3" spans="1:12">
      <c r="A3" s="2">
        <v>48281707</v>
      </c>
      <c r="B3" s="2">
        <v>47784707</v>
      </c>
      <c r="C3" s="2">
        <f t="shared" si="0"/>
        <v>497000</v>
      </c>
      <c r="D3" s="2">
        <v>1850</v>
      </c>
      <c r="E3" s="2">
        <v>1900</v>
      </c>
      <c r="F3" s="2">
        <f t="shared" si="1"/>
        <v>3750</v>
      </c>
      <c r="G3" s="1">
        <f t="shared" ref="G3:G21" si="2">C3/F3</f>
        <v>132.53333333333333</v>
      </c>
      <c r="H3">
        <f t="shared" ref="H3:H21" si="3">F3/C3</f>
        <v>7.545271629778672E-3</v>
      </c>
    </row>
    <row r="4" spans="1:12">
      <c r="A4" s="2">
        <v>47466177</v>
      </c>
      <c r="B4" s="2">
        <v>46867177</v>
      </c>
      <c r="C4" s="2">
        <f t="shared" si="0"/>
        <v>599000</v>
      </c>
      <c r="D4" s="2">
        <v>2250</v>
      </c>
      <c r="E4" s="2">
        <v>2150</v>
      </c>
      <c r="F4" s="2">
        <f t="shared" si="1"/>
        <v>4400</v>
      </c>
      <c r="G4" s="1">
        <f t="shared" si="2"/>
        <v>136.13636363636363</v>
      </c>
      <c r="H4">
        <f t="shared" si="3"/>
        <v>7.3455759599332223E-3</v>
      </c>
    </row>
    <row r="5" spans="1:12">
      <c r="A5" s="2">
        <v>46867177</v>
      </c>
      <c r="B5" s="2">
        <v>46311177</v>
      </c>
      <c r="C5" s="2">
        <f t="shared" si="0"/>
        <v>556000</v>
      </c>
      <c r="D5" s="2">
        <v>2100</v>
      </c>
      <c r="E5" s="2">
        <v>1800</v>
      </c>
      <c r="F5" s="2">
        <f t="shared" si="1"/>
        <v>3900</v>
      </c>
      <c r="G5" s="1">
        <f t="shared" si="2"/>
        <v>142.56410256410257</v>
      </c>
      <c r="H5">
        <f t="shared" si="3"/>
        <v>7.0143884892086327E-3</v>
      </c>
      <c r="L5" s="5"/>
    </row>
    <row r="6" spans="1:12">
      <c r="A6" s="2">
        <v>46311177</v>
      </c>
      <c r="B6" s="2">
        <v>45756177</v>
      </c>
      <c r="C6" s="2">
        <f t="shared" si="0"/>
        <v>555000</v>
      </c>
      <c r="D6" s="2">
        <v>2050</v>
      </c>
      <c r="E6" s="2">
        <v>1850</v>
      </c>
      <c r="F6" s="2">
        <f t="shared" si="1"/>
        <v>3900</v>
      </c>
      <c r="G6" s="1">
        <f t="shared" si="2"/>
        <v>142.30769230769232</v>
      </c>
      <c r="H6">
        <f t="shared" si="3"/>
        <v>7.0270270270270272E-3</v>
      </c>
      <c r="L6" s="5"/>
    </row>
    <row r="7" spans="1:12">
      <c r="A7" s="2">
        <v>45756177</v>
      </c>
      <c r="B7" s="2">
        <v>45225177</v>
      </c>
      <c r="C7" s="2">
        <f t="shared" si="0"/>
        <v>531000</v>
      </c>
      <c r="D7" s="2">
        <v>1950</v>
      </c>
      <c r="E7" s="2">
        <v>2100</v>
      </c>
      <c r="F7" s="2">
        <f t="shared" si="1"/>
        <v>4050</v>
      </c>
      <c r="G7" s="1">
        <f t="shared" si="2"/>
        <v>131.11111111111111</v>
      </c>
      <c r="H7">
        <f t="shared" si="3"/>
        <v>7.6271186440677969E-3</v>
      </c>
      <c r="L7" s="5"/>
    </row>
    <row r="8" spans="1:12">
      <c r="A8" s="2">
        <v>45225177</v>
      </c>
      <c r="B8" s="2">
        <v>44674177</v>
      </c>
      <c r="C8" s="2">
        <f t="shared" si="0"/>
        <v>551000</v>
      </c>
      <c r="D8" s="2">
        <v>2050</v>
      </c>
      <c r="E8" s="2">
        <v>2100</v>
      </c>
      <c r="F8" s="2">
        <f t="shared" si="1"/>
        <v>4150</v>
      </c>
      <c r="G8" s="1">
        <f t="shared" si="2"/>
        <v>132.77108433734941</v>
      </c>
      <c r="H8">
        <f t="shared" si="3"/>
        <v>7.5317604355716874E-3</v>
      </c>
    </row>
    <row r="9" spans="1:12">
      <c r="A9" s="2">
        <v>44674177</v>
      </c>
      <c r="B9" s="2">
        <v>44140177</v>
      </c>
      <c r="C9" s="2">
        <f t="shared" si="0"/>
        <v>534000</v>
      </c>
      <c r="D9" s="2">
        <v>2050</v>
      </c>
      <c r="E9" s="2">
        <v>2350</v>
      </c>
      <c r="F9" s="2">
        <f t="shared" si="1"/>
        <v>4400</v>
      </c>
      <c r="G9" s="1">
        <f t="shared" si="2"/>
        <v>121.36363636363636</v>
      </c>
      <c r="H9">
        <f t="shared" si="3"/>
        <v>8.2397003745318352E-3</v>
      </c>
    </row>
    <row r="10" spans="1:12">
      <c r="A10" s="2">
        <v>44140177</v>
      </c>
      <c r="B10" s="2">
        <v>43575177</v>
      </c>
      <c r="C10" s="2">
        <f t="shared" si="0"/>
        <v>565000</v>
      </c>
      <c r="D10" s="2">
        <v>2050</v>
      </c>
      <c r="E10" s="2">
        <v>1700</v>
      </c>
      <c r="F10" s="2">
        <f t="shared" si="1"/>
        <v>3750</v>
      </c>
      <c r="G10" s="1">
        <f t="shared" si="2"/>
        <v>150.66666666666666</v>
      </c>
      <c r="H10">
        <f t="shared" si="3"/>
        <v>6.6371681415929203E-3</v>
      </c>
    </row>
    <row r="11" spans="1:12">
      <c r="A11" s="2">
        <v>43575177</v>
      </c>
      <c r="B11" s="2">
        <v>42974177</v>
      </c>
      <c r="C11" s="2">
        <f t="shared" si="0"/>
        <v>601000</v>
      </c>
      <c r="D11" s="2">
        <v>2050</v>
      </c>
      <c r="E11" s="2">
        <v>1950</v>
      </c>
      <c r="F11" s="2">
        <f t="shared" si="1"/>
        <v>4000</v>
      </c>
      <c r="G11" s="1">
        <f t="shared" si="2"/>
        <v>150.25</v>
      </c>
      <c r="H11">
        <f t="shared" si="3"/>
        <v>6.6555740432612314E-3</v>
      </c>
    </row>
    <row r="12" spans="1:12">
      <c r="A12" s="2">
        <v>42974177</v>
      </c>
      <c r="B12" s="2">
        <v>42399177</v>
      </c>
      <c r="C12" s="2">
        <f t="shared" si="0"/>
        <v>575000</v>
      </c>
      <c r="D12" s="2">
        <v>1950</v>
      </c>
      <c r="E12" s="2">
        <v>1800</v>
      </c>
      <c r="F12" s="2">
        <f t="shared" si="1"/>
        <v>3750</v>
      </c>
      <c r="G12" s="1">
        <f t="shared" si="2"/>
        <v>153.33333333333334</v>
      </c>
      <c r="H12">
        <f t="shared" si="3"/>
        <v>6.5217391304347823E-3</v>
      </c>
    </row>
    <row r="13" spans="1:12">
      <c r="A13" s="2">
        <v>44135444</v>
      </c>
      <c r="B13" s="2">
        <v>43286444</v>
      </c>
      <c r="C13" s="2">
        <f t="shared" si="0"/>
        <v>849000</v>
      </c>
      <c r="D13" s="2">
        <v>3900</v>
      </c>
      <c r="E13" s="2">
        <v>2100</v>
      </c>
      <c r="F13" s="2">
        <f t="shared" si="1"/>
        <v>6000</v>
      </c>
      <c r="G13" s="1">
        <f t="shared" si="2"/>
        <v>141.5</v>
      </c>
      <c r="H13">
        <f t="shared" si="3"/>
        <v>7.0671378091872791E-3</v>
      </c>
    </row>
    <row r="14" spans="1:12">
      <c r="A14" s="2">
        <v>43286444</v>
      </c>
      <c r="B14" s="2">
        <v>42508444</v>
      </c>
      <c r="C14" s="2">
        <f t="shared" si="0"/>
        <v>778000</v>
      </c>
      <c r="D14" s="2">
        <v>3300</v>
      </c>
      <c r="E14" s="2">
        <v>2050</v>
      </c>
      <c r="F14" s="2">
        <f t="shared" si="1"/>
        <v>5350</v>
      </c>
      <c r="G14" s="1">
        <f t="shared" si="2"/>
        <v>145.42056074766356</v>
      </c>
      <c r="H14">
        <f t="shared" si="3"/>
        <v>6.876606683804627E-3</v>
      </c>
    </row>
    <row r="15" spans="1:12">
      <c r="A15" s="2">
        <v>53636631</v>
      </c>
      <c r="B15" s="2">
        <v>53253631</v>
      </c>
      <c r="C15" s="2">
        <f>A15-B15</f>
        <v>383000</v>
      </c>
      <c r="D15" s="2"/>
      <c r="E15" s="2"/>
      <c r="F15" s="2">
        <v>2450</v>
      </c>
      <c r="G15" s="1">
        <f t="shared" si="2"/>
        <v>156.32653061224491</v>
      </c>
      <c r="H15">
        <f t="shared" si="3"/>
        <v>6.3968668407310709E-3</v>
      </c>
    </row>
    <row r="16" spans="1:12">
      <c r="A16" s="2">
        <v>53253631</v>
      </c>
      <c r="B16" s="2">
        <v>52861631</v>
      </c>
      <c r="C16" s="2">
        <f>A16-B16</f>
        <v>392000</v>
      </c>
      <c r="D16" s="2"/>
      <c r="E16" s="2"/>
      <c r="F16" s="2">
        <v>2850</v>
      </c>
      <c r="G16" s="17">
        <f t="shared" si="2"/>
        <v>137.54385964912279</v>
      </c>
      <c r="H16">
        <f t="shared" si="3"/>
        <v>7.2704081632653057E-3</v>
      </c>
    </row>
    <row r="17" spans="1:8">
      <c r="A17" s="2">
        <v>52861631</v>
      </c>
      <c r="B17" s="2">
        <v>45184631</v>
      </c>
      <c r="C17" s="2">
        <f>A17-B17</f>
        <v>7677000</v>
      </c>
      <c r="D17" s="2"/>
      <c r="E17" s="2"/>
      <c r="F17" s="2">
        <v>55900</v>
      </c>
      <c r="G17" s="17">
        <f t="shared" si="2"/>
        <v>137.3345259391771</v>
      </c>
      <c r="H17">
        <f t="shared" si="3"/>
        <v>7.281490165429204E-3</v>
      </c>
    </row>
    <row r="18" spans="1:8">
      <c r="A18" s="2">
        <v>44035631</v>
      </c>
      <c r="B18" s="2">
        <v>43282631</v>
      </c>
      <c r="C18" s="2">
        <f>A18-B18</f>
        <v>753000</v>
      </c>
      <c r="D18" s="2"/>
      <c r="E18" s="2"/>
      <c r="F18" s="2">
        <v>5300</v>
      </c>
      <c r="G18" s="17">
        <f t="shared" si="2"/>
        <v>142.0754716981132</v>
      </c>
      <c r="H18">
        <f t="shared" si="3"/>
        <v>7.0385126162018589E-3</v>
      </c>
    </row>
    <row r="19" spans="1:8">
      <c r="A19" s="2">
        <v>43282631</v>
      </c>
      <c r="B19" s="2">
        <v>42525631</v>
      </c>
      <c r="C19" s="2">
        <f>A19-B19</f>
        <v>757000</v>
      </c>
      <c r="D19" s="2"/>
      <c r="E19" s="2"/>
      <c r="F19" s="2">
        <v>5650</v>
      </c>
      <c r="G19" s="17">
        <f t="shared" si="2"/>
        <v>133.98230088495575</v>
      </c>
      <c r="H19">
        <f t="shared" si="3"/>
        <v>7.4636723910171728E-3</v>
      </c>
    </row>
    <row r="20" spans="1:8">
      <c r="A20" s="2">
        <v>42525631</v>
      </c>
      <c r="B20" s="2">
        <v>41787631</v>
      </c>
      <c r="C20" s="2">
        <f>A20-B20</f>
        <v>738000</v>
      </c>
      <c r="D20" s="2"/>
      <c r="E20" s="2"/>
      <c r="F20" s="2">
        <v>5650</v>
      </c>
      <c r="G20" s="17">
        <f t="shared" si="2"/>
        <v>130.61946902654867</v>
      </c>
      <c r="H20">
        <f t="shared" si="3"/>
        <v>7.6558265582655823E-3</v>
      </c>
    </row>
    <row r="21" spans="1:8">
      <c r="A21" s="2">
        <v>41787631</v>
      </c>
      <c r="B21" s="2">
        <v>38051631</v>
      </c>
      <c r="C21" s="2">
        <f>A21-B21</f>
        <v>3736000</v>
      </c>
      <c r="D21" s="2"/>
      <c r="E21" s="2"/>
      <c r="F21" s="2">
        <v>25900</v>
      </c>
      <c r="G21" s="17">
        <f t="shared" si="2"/>
        <v>144.24710424710426</v>
      </c>
      <c r="H21">
        <f t="shared" si="3"/>
        <v>6.9325481798715206E-3</v>
      </c>
    </row>
    <row r="22" spans="1:8">
      <c r="A22" s="2"/>
      <c r="B22" s="2"/>
      <c r="C22" s="2"/>
      <c r="D22" s="2"/>
      <c r="E22" s="2"/>
      <c r="F22" s="2"/>
    </row>
    <row r="23" spans="1:8">
      <c r="A23" s="2"/>
      <c r="B23" s="2"/>
      <c r="C23" s="2"/>
      <c r="D23" s="2"/>
      <c r="E23" s="2"/>
      <c r="F23" s="2"/>
    </row>
    <row r="24" spans="1:8">
      <c r="A24" s="2"/>
      <c r="B24" s="2"/>
      <c r="C24" s="2"/>
      <c r="D24" s="2"/>
      <c r="E24" s="2"/>
      <c r="F24" s="2"/>
    </row>
    <row r="25" spans="1:8">
      <c r="A25" s="2"/>
      <c r="B25" s="2"/>
      <c r="C25" s="2"/>
      <c r="D25" s="2"/>
      <c r="E25" s="2"/>
      <c r="F25" s="2"/>
    </row>
    <row r="26" spans="1:8">
      <c r="A26" s="2"/>
      <c r="B26" s="2"/>
      <c r="C26" s="2"/>
      <c r="D26" s="2"/>
      <c r="E26" s="2"/>
      <c r="F26" s="2"/>
    </row>
    <row r="27" spans="1:8">
      <c r="A27" s="2"/>
      <c r="B27" s="2"/>
      <c r="C27" s="2"/>
      <c r="D27" s="2"/>
      <c r="E27" s="2"/>
      <c r="F27" s="2"/>
    </row>
    <row r="28" spans="1:8">
      <c r="A28" s="2"/>
      <c r="B28" s="2"/>
      <c r="C28" s="2"/>
      <c r="D28" s="2"/>
      <c r="E28" s="2"/>
      <c r="F28" s="2"/>
    </row>
    <row r="29" spans="1:8">
      <c r="A29" s="2"/>
      <c r="B29" s="2"/>
      <c r="C29" s="2"/>
      <c r="D29" s="2"/>
      <c r="E29" s="2"/>
      <c r="F29" s="2"/>
    </row>
    <row r="30" spans="1:8">
      <c r="A30" s="2"/>
      <c r="B30" s="2"/>
      <c r="C30" s="2"/>
      <c r="D30" s="2"/>
      <c r="E30" s="2"/>
      <c r="F30" s="2"/>
    </row>
    <row r="31" spans="1:8">
      <c r="A31" s="2"/>
      <c r="B31" s="2"/>
      <c r="C31" s="2"/>
      <c r="D31" s="2"/>
      <c r="E31" s="2"/>
      <c r="F31" s="2"/>
    </row>
    <row r="32" spans="1:8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952-7C35-45DF-BE56-1E39F9D31BAB}">
  <dimension ref="A1:G9"/>
  <sheetViews>
    <sheetView workbookViewId="0">
      <selection activeCell="B5" sqref="B5"/>
    </sheetView>
  </sheetViews>
  <sheetFormatPr defaultRowHeight="12.75"/>
  <cols>
    <col min="1" max="1" width="16.28515625" customWidth="1"/>
    <col min="2" max="2" width="27.85546875" style="15" customWidth="1"/>
    <col min="3" max="3" width="23.7109375" customWidth="1"/>
    <col min="7" max="7" width="40.140625" customWidth="1"/>
  </cols>
  <sheetData>
    <row r="1" spans="1:7">
      <c r="A1" t="s">
        <v>15</v>
      </c>
      <c r="B1" t="s">
        <v>16</v>
      </c>
      <c r="C1" t="s">
        <v>17</v>
      </c>
    </row>
    <row r="2" spans="1:7">
      <c r="A2" t="s">
        <v>14</v>
      </c>
      <c r="B2" s="13">
        <f>AVERAGE(pricing!G1:INDEX(pricing!G:G, COUNTA(pricing!G:G)))</f>
        <v>140.39769065625927</v>
      </c>
      <c r="C2" s="9" t="s">
        <v>18</v>
      </c>
      <c r="G2" s="6" t="s">
        <v>21</v>
      </c>
    </row>
    <row r="3" spans="1:7">
      <c r="A3" s="6" t="s">
        <v>19</v>
      </c>
      <c r="B3" s="14" t="s">
        <v>28</v>
      </c>
      <c r="C3" s="10" t="s">
        <v>23</v>
      </c>
      <c r="G3" s="9" t="s">
        <v>18</v>
      </c>
    </row>
    <row r="4" spans="1:7">
      <c r="A4" s="6" t="s">
        <v>26</v>
      </c>
      <c r="B4" s="14" t="s">
        <v>27</v>
      </c>
      <c r="C4" s="6" t="s">
        <v>20</v>
      </c>
      <c r="G4" s="6" t="s">
        <v>24</v>
      </c>
    </row>
    <row r="5" spans="1:7">
      <c r="A5" s="6" t="s">
        <v>34</v>
      </c>
      <c r="B5" s="15">
        <f>AVERAGE(pricing!H1:INDEX(pricing!H:H, COUNT(pricing!H:H)))</f>
        <v>7.160601103772782E-3</v>
      </c>
      <c r="C5" s="9" t="s">
        <v>18</v>
      </c>
      <c r="G5" s="6" t="s">
        <v>25</v>
      </c>
    </row>
    <row r="6" spans="1:7">
      <c r="A6" s="6"/>
      <c r="B6" s="14"/>
      <c r="C6" s="6"/>
      <c r="G6" s="6" t="s">
        <v>18</v>
      </c>
    </row>
    <row r="7" spans="1:7">
      <c r="A7" s="6"/>
      <c r="B7" s="16"/>
      <c r="C7" s="10"/>
      <c r="G7" s="6" t="s">
        <v>22</v>
      </c>
    </row>
    <row r="8" spans="1:7">
      <c r="B8" s="13"/>
      <c r="G8" s="10" t="s">
        <v>23</v>
      </c>
    </row>
    <row r="9" spans="1:7">
      <c r="G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 star</vt:lpstr>
      <vt:lpstr>6 star</vt:lpstr>
      <vt:lpstr>7 star</vt:lpstr>
      <vt:lpstr>pricing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lnnnnn nnn</cp:lastModifiedBy>
  <dcterms:modified xsi:type="dcterms:W3CDTF">2024-12-05T05:58:50Z</dcterms:modified>
</cp:coreProperties>
</file>