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 Informatica\Desktop\TCC\"/>
    </mc:Choice>
  </mc:AlternateContent>
  <xr:revisionPtr revIDLastSave="0" documentId="8_{AC8E964A-5124-48B6-A233-58C6340E26CA}" xr6:coauthVersionLast="47" xr6:coauthVersionMax="47" xr10:uidLastSave="{00000000-0000-0000-0000-000000000000}"/>
  <bookViews>
    <workbookView xWindow="-120" yWindow="-120" windowWidth="26640" windowHeight="14490" xr2:uid="{48FEA367-1CBC-4230-9CED-239197C2CF7F}"/>
  </bookViews>
  <sheets>
    <sheet name="Dados brutos" sheetId="1" r:id="rId1"/>
  </sheets>
  <definedNames>
    <definedName name="_xlnm._FilterDatabase" localSheetId="0" hidden="1">'Dados brutos'!$I$275:$P$460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60" i="1" l="1"/>
  <c r="AI460" i="1"/>
  <c r="AH460" i="1"/>
  <c r="AG460" i="1"/>
  <c r="AF460" i="1"/>
  <c r="AE460" i="1"/>
  <c r="AD460" i="1"/>
  <c r="AC460" i="1"/>
  <c r="AB460" i="1"/>
  <c r="AA460" i="1"/>
  <c r="Z460" i="1"/>
  <c r="Y460" i="1"/>
  <c r="R460" i="1"/>
  <c r="Q460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R459" i="1"/>
  <c r="Q459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R458" i="1"/>
  <c r="Q458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R457" i="1"/>
  <c r="Q457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R456" i="1"/>
  <c r="Q456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R455" i="1"/>
  <c r="Q455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R454" i="1"/>
  <c r="Q454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R453" i="1"/>
  <c r="Q453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R452" i="1"/>
  <c r="Q452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R451" i="1"/>
  <c r="Q451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R450" i="1"/>
  <c r="Q450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R449" i="1"/>
  <c r="Q449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R448" i="1"/>
  <c r="Q448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R447" i="1"/>
  <c r="Q447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R446" i="1"/>
  <c r="Q446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R445" i="1"/>
  <c r="Q445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R444" i="1"/>
  <c r="Q444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R443" i="1"/>
  <c r="Q443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R442" i="1"/>
  <c r="Q442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R441" i="1"/>
  <c r="Q441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R440" i="1"/>
  <c r="Q440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R439" i="1"/>
  <c r="Q439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R438" i="1"/>
  <c r="Q438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R437" i="1"/>
  <c r="Q437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R436" i="1"/>
  <c r="Q436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R435" i="1"/>
  <c r="Q435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R434" i="1"/>
  <c r="Q434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R433" i="1"/>
  <c r="Q433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R432" i="1"/>
  <c r="Q432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R431" i="1"/>
  <c r="Q431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R430" i="1"/>
  <c r="Q430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R429" i="1"/>
  <c r="Q429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R428" i="1"/>
  <c r="Q428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R427" i="1"/>
  <c r="Q427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R426" i="1"/>
  <c r="Q426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R425" i="1"/>
  <c r="Q425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R424" i="1"/>
  <c r="Q424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R423" i="1"/>
  <c r="Q423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R422" i="1"/>
  <c r="Q422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R421" i="1"/>
  <c r="Q421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R420" i="1"/>
  <c r="Q420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R419" i="1"/>
  <c r="Q419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R418" i="1"/>
  <c r="Q418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R417" i="1"/>
  <c r="Q417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R416" i="1"/>
  <c r="Q416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R415" i="1"/>
  <c r="Q415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R414" i="1"/>
  <c r="Q414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R413" i="1"/>
  <c r="Q413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R412" i="1"/>
  <c r="Q412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R411" i="1"/>
  <c r="Q411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R410" i="1"/>
  <c r="Q410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R409" i="1"/>
  <c r="Q409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R408" i="1"/>
  <c r="Q408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R407" i="1"/>
  <c r="Q407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R406" i="1"/>
  <c r="Q406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R405" i="1"/>
  <c r="Q405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R404" i="1"/>
  <c r="Q404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R403" i="1"/>
  <c r="Q403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R402" i="1"/>
  <c r="Q402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P401" i="1" s="1"/>
  <c r="R401" i="1"/>
  <c r="Q401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R400" i="1"/>
  <c r="Q400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R399" i="1"/>
  <c r="Q399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R398" i="1"/>
  <c r="Q398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R397" i="1"/>
  <c r="Q397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R396" i="1"/>
  <c r="Q396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R395" i="1"/>
  <c r="Q395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R394" i="1"/>
  <c r="Q394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R393" i="1"/>
  <c r="Q393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R392" i="1"/>
  <c r="Q392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R391" i="1"/>
  <c r="Q391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R390" i="1"/>
  <c r="Q390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R389" i="1"/>
  <c r="Q389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R388" i="1"/>
  <c r="Q388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R387" i="1"/>
  <c r="Q387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R386" i="1"/>
  <c r="Q386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R385" i="1"/>
  <c r="Q385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R384" i="1"/>
  <c r="Q384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R383" i="1"/>
  <c r="Q383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R382" i="1"/>
  <c r="Q382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R381" i="1"/>
  <c r="Q381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R380" i="1"/>
  <c r="Q380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R379" i="1"/>
  <c r="Q379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R378" i="1"/>
  <c r="Q378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R377" i="1"/>
  <c r="Q377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R376" i="1"/>
  <c r="Q376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R375" i="1"/>
  <c r="Q375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R374" i="1"/>
  <c r="Q374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R373" i="1"/>
  <c r="Q373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R372" i="1"/>
  <c r="Q372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R371" i="1"/>
  <c r="Q371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R370" i="1"/>
  <c r="Q370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R369" i="1"/>
  <c r="Q369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R368" i="1"/>
  <c r="Q368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R367" i="1"/>
  <c r="Q367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R366" i="1"/>
  <c r="Q366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R365" i="1"/>
  <c r="Q365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R364" i="1"/>
  <c r="Q364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R363" i="1"/>
  <c r="Q363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R362" i="1"/>
  <c r="Q362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R361" i="1"/>
  <c r="Q361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R360" i="1"/>
  <c r="Q360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R359" i="1"/>
  <c r="Q359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R358" i="1"/>
  <c r="Q358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R357" i="1"/>
  <c r="Q357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R356" i="1"/>
  <c r="Q356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R355" i="1"/>
  <c r="Q355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R354" i="1"/>
  <c r="Q354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R353" i="1"/>
  <c r="Q353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R352" i="1"/>
  <c r="Q352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R351" i="1"/>
  <c r="Q351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R350" i="1"/>
  <c r="Q350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R349" i="1"/>
  <c r="Q349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R348" i="1"/>
  <c r="Q348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R347" i="1"/>
  <c r="Q347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R346" i="1"/>
  <c r="Q346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R345" i="1"/>
  <c r="Q345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R344" i="1"/>
  <c r="Q344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R343" i="1"/>
  <c r="Q343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R342" i="1"/>
  <c r="Q342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R341" i="1"/>
  <c r="Q341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R340" i="1"/>
  <c r="Q340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R339" i="1"/>
  <c r="Q339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R338" i="1"/>
  <c r="Q338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R337" i="1"/>
  <c r="Q337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R336" i="1"/>
  <c r="Q336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R335" i="1"/>
  <c r="Q335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R334" i="1"/>
  <c r="Q334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R333" i="1"/>
  <c r="Q333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R332" i="1"/>
  <c r="Q332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R331" i="1"/>
  <c r="Q331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R330" i="1"/>
  <c r="Q330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R329" i="1"/>
  <c r="Q329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R328" i="1"/>
  <c r="Q328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R327" i="1"/>
  <c r="Q327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R326" i="1"/>
  <c r="Q326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R325" i="1"/>
  <c r="Q325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R324" i="1"/>
  <c r="Q324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R323" i="1"/>
  <c r="Q323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R322" i="1"/>
  <c r="Q322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R321" i="1"/>
  <c r="Q321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R320" i="1"/>
  <c r="Q320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R319" i="1"/>
  <c r="Q319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R318" i="1"/>
  <c r="Q318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R317" i="1"/>
  <c r="Q317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R316" i="1"/>
  <c r="Q316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R315" i="1"/>
  <c r="Q315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R314" i="1"/>
  <c r="Q314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R313" i="1"/>
  <c r="Q313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R312" i="1"/>
  <c r="Q312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R311" i="1"/>
  <c r="Q311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R310" i="1"/>
  <c r="Q310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R309" i="1"/>
  <c r="Q309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R308" i="1"/>
  <c r="Q308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R307" i="1"/>
  <c r="Q307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R306" i="1"/>
  <c r="Q306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R305" i="1"/>
  <c r="Q305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R304" i="1"/>
  <c r="Q304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R303" i="1"/>
  <c r="Q303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R302" i="1"/>
  <c r="Q302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R301" i="1"/>
  <c r="Q301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R300" i="1"/>
  <c r="Q300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R299" i="1"/>
  <c r="Q299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R298" i="1"/>
  <c r="Q298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R297" i="1"/>
  <c r="Q297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R296" i="1"/>
  <c r="Q296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R295" i="1"/>
  <c r="Q295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R294" i="1"/>
  <c r="Q294" i="1"/>
  <c r="AJ293" i="1"/>
  <c r="AI293" i="1"/>
  <c r="AH293" i="1"/>
  <c r="AG293" i="1"/>
  <c r="AF293" i="1"/>
  <c r="AE293" i="1"/>
  <c r="AD293" i="1"/>
  <c r="P293" i="1" s="1"/>
  <c r="AC293" i="1"/>
  <c r="AB293" i="1"/>
  <c r="AA293" i="1"/>
  <c r="Z293" i="1"/>
  <c r="Y293" i="1"/>
  <c r="R293" i="1"/>
  <c r="Q293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R292" i="1"/>
  <c r="Q292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R291" i="1"/>
  <c r="Q291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R290" i="1"/>
  <c r="Q290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R289" i="1"/>
  <c r="Q289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R288" i="1"/>
  <c r="Q288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R287" i="1"/>
  <c r="Q287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R286" i="1"/>
  <c r="Q286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R285" i="1"/>
  <c r="Q285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R284" i="1"/>
  <c r="Q284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R283" i="1"/>
  <c r="Q283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R282" i="1"/>
  <c r="Q282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R281" i="1"/>
  <c r="Q281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R280" i="1"/>
  <c r="Q280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R279" i="1"/>
  <c r="Q279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R278" i="1"/>
  <c r="Q278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R277" i="1"/>
  <c r="Q277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R276" i="1"/>
  <c r="Q276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R275" i="1"/>
  <c r="Q275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R274" i="1"/>
  <c r="Q274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R273" i="1"/>
  <c r="Q273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R272" i="1"/>
  <c r="Q272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R271" i="1"/>
  <c r="Q271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R270" i="1"/>
  <c r="Q270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R269" i="1"/>
  <c r="Q269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R268" i="1"/>
  <c r="Q268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R267" i="1"/>
  <c r="Q267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R266" i="1"/>
  <c r="Q266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R265" i="1"/>
  <c r="Q265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R264" i="1"/>
  <c r="Q264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R263" i="1"/>
  <c r="Q263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R262" i="1"/>
  <c r="Q262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R261" i="1"/>
  <c r="Q261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P260" i="1" s="1"/>
  <c r="R260" i="1"/>
  <c r="Q260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R259" i="1"/>
  <c r="Q259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R258" i="1"/>
  <c r="Q258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P257" i="1" s="1"/>
  <c r="R257" i="1"/>
  <c r="Q257" i="1"/>
  <c r="AJ256" i="1"/>
  <c r="AI256" i="1"/>
  <c r="AH256" i="1"/>
  <c r="AG256" i="1"/>
  <c r="AF256" i="1"/>
  <c r="AE256" i="1"/>
  <c r="AD256" i="1"/>
  <c r="AC256" i="1"/>
  <c r="AB256" i="1"/>
  <c r="AA256" i="1"/>
  <c r="P256" i="1" s="1"/>
  <c r="Z256" i="1"/>
  <c r="Y256" i="1"/>
  <c r="R256" i="1"/>
  <c r="Q256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R255" i="1"/>
  <c r="Q255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R254" i="1"/>
  <c r="Q254" i="1"/>
  <c r="AJ253" i="1"/>
  <c r="AI253" i="1"/>
  <c r="AH253" i="1"/>
  <c r="AG253" i="1"/>
  <c r="AF253" i="1"/>
  <c r="AE253" i="1"/>
  <c r="AD253" i="1"/>
  <c r="AC253" i="1"/>
  <c r="AB253" i="1"/>
  <c r="AA253" i="1"/>
  <c r="P253" i="1" s="1"/>
  <c r="Z253" i="1"/>
  <c r="Y253" i="1"/>
  <c r="R253" i="1"/>
  <c r="Q253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R252" i="1"/>
  <c r="Q252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R251" i="1"/>
  <c r="Q251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R250" i="1"/>
  <c r="Q250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R249" i="1"/>
  <c r="Q249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R248" i="1"/>
  <c r="Q248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R247" i="1"/>
  <c r="Q247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R246" i="1"/>
  <c r="Q246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R245" i="1"/>
  <c r="Q245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R244" i="1"/>
  <c r="Q244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R243" i="1"/>
  <c r="Q243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R242" i="1"/>
  <c r="Q242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R241" i="1"/>
  <c r="Q241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R240" i="1"/>
  <c r="Q240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R239" i="1"/>
  <c r="Q239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R238" i="1"/>
  <c r="Q238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R237" i="1"/>
  <c r="Q237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R236" i="1"/>
  <c r="Q236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P235" i="1" s="1"/>
  <c r="R235" i="1"/>
  <c r="Q235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R234" i="1"/>
  <c r="Q234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R233" i="1"/>
  <c r="Q233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R232" i="1"/>
  <c r="Q232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R231" i="1"/>
  <c r="Q231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R230" i="1"/>
  <c r="Q230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R229" i="1"/>
  <c r="Q229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R228" i="1"/>
  <c r="Q228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R227" i="1"/>
  <c r="Q227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R226" i="1"/>
  <c r="Q226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R225" i="1"/>
  <c r="Q225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R224" i="1"/>
  <c r="Q224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R223" i="1"/>
  <c r="Q223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R222" i="1"/>
  <c r="Q222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R221" i="1"/>
  <c r="Q221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R220" i="1"/>
  <c r="Q220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R219" i="1"/>
  <c r="Q219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R218" i="1"/>
  <c r="Q218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R217" i="1"/>
  <c r="Q217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R216" i="1"/>
  <c r="Q216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R215" i="1"/>
  <c r="Q215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R214" i="1"/>
  <c r="Q214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R213" i="1"/>
  <c r="Q213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R212" i="1"/>
  <c r="Q212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R211" i="1"/>
  <c r="Q211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R210" i="1"/>
  <c r="Q210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R209" i="1"/>
  <c r="Q209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R208" i="1"/>
  <c r="Q208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R207" i="1"/>
  <c r="Q207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R206" i="1"/>
  <c r="Q206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R205" i="1"/>
  <c r="Q205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R204" i="1"/>
  <c r="Q204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R203" i="1"/>
  <c r="Q203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R202" i="1"/>
  <c r="Q202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R201" i="1"/>
  <c r="Q201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R200" i="1"/>
  <c r="Q200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R199" i="1"/>
  <c r="Q199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R198" i="1"/>
  <c r="Q198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R197" i="1"/>
  <c r="Q197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R196" i="1"/>
  <c r="Q196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R195" i="1"/>
  <c r="Q195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R194" i="1"/>
  <c r="Q194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R193" i="1"/>
  <c r="Q193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R192" i="1"/>
  <c r="Q192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R191" i="1"/>
  <c r="Q191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R190" i="1"/>
  <c r="Q190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R189" i="1"/>
  <c r="Q189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R188" i="1"/>
  <c r="Q188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R187" i="1"/>
  <c r="Q187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R186" i="1"/>
  <c r="Q186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R185" i="1"/>
  <c r="Q185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R184" i="1"/>
  <c r="Q184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R183" i="1"/>
  <c r="Q183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R182" i="1"/>
  <c r="Q182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R181" i="1"/>
  <c r="Q181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R180" i="1"/>
  <c r="Q180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R179" i="1"/>
  <c r="Q179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R178" i="1"/>
  <c r="Q178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R177" i="1"/>
  <c r="Q177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R176" i="1"/>
  <c r="Q176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R175" i="1"/>
  <c r="Q175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R174" i="1"/>
  <c r="Q174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R173" i="1"/>
  <c r="Q173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R172" i="1"/>
  <c r="Q172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R171" i="1"/>
  <c r="Q171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R170" i="1"/>
  <c r="Q170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R169" i="1"/>
  <c r="Q169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R168" i="1"/>
  <c r="Q168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R167" i="1"/>
  <c r="Q167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R166" i="1"/>
  <c r="Q166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R165" i="1"/>
  <c r="Q165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R164" i="1"/>
  <c r="Q164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R163" i="1"/>
  <c r="Q163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R162" i="1"/>
  <c r="Q162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R161" i="1"/>
  <c r="Q161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R160" i="1"/>
  <c r="Q160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R159" i="1"/>
  <c r="Q159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R158" i="1"/>
  <c r="Q158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R157" i="1"/>
  <c r="Q157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R156" i="1"/>
  <c r="Q156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R155" i="1"/>
  <c r="Q155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R154" i="1"/>
  <c r="Q154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R153" i="1"/>
  <c r="Q153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R152" i="1"/>
  <c r="Q152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R151" i="1"/>
  <c r="Q151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R150" i="1"/>
  <c r="Q150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R149" i="1"/>
  <c r="Q149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R148" i="1"/>
  <c r="Q148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R147" i="1"/>
  <c r="Q147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R146" i="1"/>
  <c r="Q146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R145" i="1"/>
  <c r="Q145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R144" i="1"/>
  <c r="Q144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R143" i="1"/>
  <c r="Q143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R142" i="1"/>
  <c r="Q142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R141" i="1"/>
  <c r="Q141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R140" i="1"/>
  <c r="Q140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R139" i="1"/>
  <c r="Q139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R138" i="1"/>
  <c r="Q138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R137" i="1"/>
  <c r="Q137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R136" i="1"/>
  <c r="Q136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R135" i="1"/>
  <c r="Q135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R134" i="1"/>
  <c r="Q134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R133" i="1"/>
  <c r="Q133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R132" i="1"/>
  <c r="Q132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R131" i="1"/>
  <c r="Q131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R130" i="1"/>
  <c r="Q130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R129" i="1"/>
  <c r="Q129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R128" i="1"/>
  <c r="Q128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R127" i="1"/>
  <c r="Q127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R126" i="1"/>
  <c r="Q126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R125" i="1"/>
  <c r="Q125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R124" i="1"/>
  <c r="Q124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R123" i="1"/>
  <c r="Q123" i="1"/>
  <c r="AJ122" i="1"/>
  <c r="AI122" i="1"/>
  <c r="AH122" i="1"/>
  <c r="AG122" i="1"/>
  <c r="AF122" i="1"/>
  <c r="AE122" i="1"/>
  <c r="AD122" i="1"/>
  <c r="AC122" i="1"/>
  <c r="AB122" i="1"/>
  <c r="AA122" i="1"/>
  <c r="Z122" i="1"/>
  <c r="P122" i="1" s="1"/>
  <c r="Y122" i="1"/>
  <c r="R122" i="1"/>
  <c r="Q122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R121" i="1"/>
  <c r="Q121" i="1"/>
  <c r="P121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P120" i="1" s="1"/>
  <c r="R120" i="1"/>
  <c r="Q120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R119" i="1"/>
  <c r="Q119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R118" i="1"/>
  <c r="Q118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R117" i="1"/>
  <c r="Q117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R116" i="1"/>
  <c r="Q116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R115" i="1"/>
  <c r="Q115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R114" i="1"/>
  <c r="Q114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R113" i="1"/>
  <c r="Q113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R112" i="1"/>
  <c r="Q112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R111" i="1"/>
  <c r="Q111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R110" i="1"/>
  <c r="Q110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R109" i="1"/>
  <c r="Q109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R108" i="1"/>
  <c r="Q108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R107" i="1"/>
  <c r="Q107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R106" i="1"/>
  <c r="Q106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R105" i="1"/>
  <c r="Q105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R104" i="1"/>
  <c r="Q104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R103" i="1"/>
  <c r="Q103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R102" i="1"/>
  <c r="Q102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R101" i="1"/>
  <c r="Q101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R100" i="1"/>
  <c r="Q100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R99" i="1"/>
  <c r="Q99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R98" i="1"/>
  <c r="Q98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R97" i="1"/>
  <c r="Q97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R96" i="1"/>
  <c r="Q96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R95" i="1"/>
  <c r="Q95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R94" i="1"/>
  <c r="Q94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R93" i="1"/>
  <c r="Q93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R92" i="1"/>
  <c r="Q92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R91" i="1"/>
  <c r="Q91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R90" i="1"/>
  <c r="Q90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R89" i="1"/>
  <c r="Q89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R88" i="1"/>
  <c r="Q88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R87" i="1"/>
  <c r="Q87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R86" i="1"/>
  <c r="Q86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R85" i="1"/>
  <c r="Q85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R84" i="1"/>
  <c r="Q84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R83" i="1"/>
  <c r="Q83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R82" i="1"/>
  <c r="Q82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R81" i="1"/>
  <c r="Q81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R80" i="1"/>
  <c r="Q80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R79" i="1"/>
  <c r="Q79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R78" i="1"/>
  <c r="Q78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R77" i="1"/>
  <c r="Q77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R76" i="1"/>
  <c r="Q76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R75" i="1"/>
  <c r="Q75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R74" i="1"/>
  <c r="Q74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R73" i="1"/>
  <c r="Q73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R72" i="1"/>
  <c r="Q72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R71" i="1"/>
  <c r="Q71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R70" i="1"/>
  <c r="Q70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R69" i="1"/>
  <c r="Q69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R68" i="1"/>
  <c r="Q68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R67" i="1"/>
  <c r="Q67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R66" i="1"/>
  <c r="Q66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R65" i="1"/>
  <c r="Q65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R64" i="1"/>
  <c r="Q64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R63" i="1"/>
  <c r="Q63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P62" i="1" s="1"/>
  <c r="R62" i="1"/>
  <c r="Q62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R61" i="1"/>
  <c r="Q61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R60" i="1"/>
  <c r="Q60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R59" i="1"/>
  <c r="Q59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R58" i="1"/>
  <c r="Q58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R57" i="1"/>
  <c r="Q57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R56" i="1"/>
  <c r="Q56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R55" i="1"/>
  <c r="Q55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R54" i="1"/>
  <c r="Q54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R53" i="1"/>
  <c r="Q53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R52" i="1"/>
  <c r="Q52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R51" i="1"/>
  <c r="Q51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R50" i="1"/>
  <c r="Q50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R49" i="1"/>
  <c r="Q49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R48" i="1"/>
  <c r="Q48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R47" i="1"/>
  <c r="Q47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R46" i="1"/>
  <c r="Q46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R45" i="1"/>
  <c r="Q45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R44" i="1"/>
  <c r="Q44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R43" i="1"/>
  <c r="Q43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R42" i="1"/>
  <c r="Q42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R41" i="1"/>
  <c r="Q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R40" i="1"/>
  <c r="Q40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R39" i="1"/>
  <c r="Q39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R38" i="1"/>
  <c r="Q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R37" i="1"/>
  <c r="Q37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R36" i="1"/>
  <c r="Q36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R35" i="1"/>
  <c r="Q35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R34" i="1"/>
  <c r="Q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R33" i="1"/>
  <c r="Q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R32" i="1"/>
  <c r="Q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R31" i="1"/>
  <c r="Q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R30" i="1"/>
  <c r="Q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R29" i="1"/>
  <c r="Q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R28" i="1"/>
  <c r="Q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R27" i="1"/>
  <c r="Q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R26" i="1"/>
  <c r="Q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R25" i="1"/>
  <c r="Q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R24" i="1"/>
  <c r="Q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R23" i="1"/>
  <c r="Q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R22" i="1"/>
  <c r="Q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R21" i="1"/>
  <c r="Q2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R20" i="1"/>
  <c r="Q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R19" i="1"/>
  <c r="Q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R18" i="1"/>
  <c r="Q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R17" i="1"/>
  <c r="Q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R16" i="1"/>
  <c r="Q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R15" i="1"/>
  <c r="Q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R14" i="1"/>
  <c r="Q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R13" i="1"/>
  <c r="Q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R12" i="1"/>
  <c r="Q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R11" i="1"/>
  <c r="Q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R10" i="1"/>
  <c r="Q10" i="1"/>
  <c r="AJ9" i="1"/>
  <c r="AI9" i="1"/>
  <c r="AH9" i="1"/>
  <c r="AG9" i="1"/>
  <c r="AF9" i="1"/>
  <c r="AE9" i="1"/>
  <c r="AD9" i="1"/>
  <c r="AC9" i="1"/>
  <c r="AB9" i="1"/>
  <c r="AA9" i="1"/>
  <c r="Z9" i="1"/>
  <c r="Y9" i="1"/>
  <c r="R9" i="1"/>
  <c r="Q9" i="1"/>
  <c r="AJ8" i="1"/>
  <c r="AI8" i="1"/>
  <c r="AH8" i="1"/>
  <c r="AG8" i="1"/>
  <c r="AF8" i="1"/>
  <c r="AE8" i="1"/>
  <c r="AD8" i="1"/>
  <c r="AC8" i="1"/>
  <c r="AB8" i="1"/>
  <c r="AA8" i="1"/>
  <c r="Z8" i="1"/>
  <c r="Y8" i="1"/>
  <c r="R8" i="1"/>
  <c r="Q8" i="1"/>
  <c r="AJ7" i="1"/>
  <c r="AI7" i="1"/>
  <c r="AH7" i="1"/>
  <c r="AG7" i="1"/>
  <c r="AF7" i="1"/>
  <c r="AE7" i="1"/>
  <c r="AD7" i="1"/>
  <c r="AC7" i="1"/>
  <c r="AB7" i="1"/>
  <c r="AA7" i="1"/>
  <c r="Z7" i="1"/>
  <c r="Y7" i="1"/>
  <c r="R7" i="1"/>
  <c r="Q7" i="1"/>
  <c r="AJ6" i="1"/>
  <c r="AI6" i="1"/>
  <c r="AH6" i="1"/>
  <c r="AG6" i="1"/>
  <c r="AF6" i="1"/>
  <c r="AE6" i="1"/>
  <c r="AD6" i="1"/>
  <c r="AC6" i="1"/>
  <c r="AB6" i="1"/>
  <c r="AA6" i="1"/>
  <c r="Z6" i="1"/>
  <c r="Y6" i="1"/>
  <c r="R6" i="1"/>
  <c r="Q6" i="1"/>
  <c r="AJ5" i="1"/>
  <c r="AI5" i="1"/>
  <c r="AH5" i="1"/>
  <c r="AG5" i="1"/>
  <c r="AF5" i="1"/>
  <c r="AE5" i="1"/>
  <c r="AD5" i="1"/>
  <c r="AC5" i="1"/>
  <c r="AB5" i="1"/>
  <c r="AA5" i="1"/>
  <c r="Z5" i="1"/>
  <c r="Y5" i="1"/>
  <c r="R5" i="1"/>
  <c r="Q5" i="1"/>
  <c r="AJ4" i="1"/>
  <c r="AI4" i="1"/>
  <c r="AH4" i="1"/>
  <c r="AG4" i="1"/>
  <c r="AF4" i="1"/>
  <c r="AE4" i="1"/>
  <c r="AD4" i="1"/>
  <c r="AC4" i="1"/>
  <c r="AB4" i="1"/>
  <c r="AA4" i="1"/>
  <c r="Z4" i="1"/>
  <c r="Y4" i="1"/>
  <c r="R4" i="1"/>
  <c r="Q4" i="1"/>
  <c r="AJ3" i="1"/>
  <c r="AI3" i="1"/>
  <c r="AH3" i="1"/>
  <c r="AG3" i="1"/>
  <c r="AF3" i="1"/>
  <c r="AE3" i="1"/>
  <c r="AD3" i="1"/>
  <c r="AC3" i="1"/>
  <c r="AB3" i="1"/>
  <c r="AA3" i="1"/>
  <c r="Z3" i="1"/>
  <c r="Y3" i="1"/>
  <c r="R3" i="1"/>
  <c r="Q3" i="1"/>
  <c r="AJ2" i="1"/>
  <c r="AI2" i="1"/>
  <c r="AH2" i="1"/>
  <c r="AG2" i="1"/>
  <c r="AF2" i="1"/>
  <c r="AE2" i="1"/>
  <c r="AD2" i="1"/>
  <c r="AC2" i="1"/>
  <c r="AB2" i="1"/>
  <c r="AA2" i="1"/>
  <c r="Z2" i="1"/>
  <c r="Y2" i="1"/>
  <c r="R2" i="1"/>
  <c r="Q2" i="1"/>
  <c r="P59" i="1" l="1"/>
  <c r="P61" i="1"/>
  <c r="P234" i="1"/>
  <c r="P275" i="1"/>
  <c r="P329" i="1"/>
  <c r="P347" i="1"/>
  <c r="P356" i="1"/>
  <c r="P359" i="1"/>
  <c r="P362" i="1"/>
  <c r="P365" i="1"/>
  <c r="P335" i="1"/>
  <c r="P383" i="1"/>
  <c r="P5" i="1"/>
  <c r="P17" i="1"/>
  <c r="P26" i="1"/>
  <c r="P97" i="1"/>
  <c r="P157" i="1"/>
  <c r="P175" i="1"/>
  <c r="P189" i="1"/>
  <c r="P193" i="1"/>
  <c r="P196" i="1"/>
  <c r="P199" i="1"/>
  <c r="P311" i="1"/>
  <c r="P314" i="1"/>
  <c r="P315" i="1"/>
  <c r="P44" i="1"/>
  <c r="P163" i="1"/>
  <c r="P217" i="1"/>
  <c r="P292" i="1"/>
  <c r="P453" i="1"/>
  <c r="P456" i="1"/>
  <c r="P145" i="1"/>
  <c r="P400" i="1"/>
  <c r="P429" i="1"/>
  <c r="P441" i="1"/>
  <c r="P32" i="1"/>
  <c r="P35" i="1"/>
  <c r="P76" i="1"/>
  <c r="P79" i="1"/>
  <c r="P88" i="1"/>
  <c r="P91" i="1"/>
  <c r="P94" i="1"/>
  <c r="P144" i="1"/>
  <c r="P146" i="1"/>
  <c r="P160" i="1"/>
  <c r="P181" i="1"/>
  <c r="P208" i="1"/>
  <c r="P211" i="1"/>
  <c r="P214" i="1"/>
  <c r="P252" i="1"/>
  <c r="P266" i="1"/>
  <c r="P269" i="1"/>
  <c r="P272" i="1"/>
  <c r="P310" i="1"/>
  <c r="P332" i="1"/>
  <c r="P333" i="1"/>
  <c r="P353" i="1"/>
  <c r="P374" i="1"/>
  <c r="P377" i="1"/>
  <c r="P380" i="1"/>
  <c r="P426" i="1"/>
  <c r="P427" i="1"/>
  <c r="P459" i="1"/>
  <c r="P20" i="1"/>
  <c r="P29" i="1"/>
  <c r="P3" i="1"/>
  <c r="P38" i="1"/>
  <c r="P47" i="1"/>
  <c r="P50" i="1"/>
  <c r="P53" i="1"/>
  <c r="P85" i="1"/>
  <c r="P106" i="1"/>
  <c r="P109" i="1"/>
  <c r="P112" i="1"/>
  <c r="P156" i="1"/>
  <c r="P205" i="1"/>
  <c r="P226" i="1"/>
  <c r="P227" i="1"/>
  <c r="P229" i="1"/>
  <c r="P232" i="1"/>
  <c r="P263" i="1"/>
  <c r="P284" i="1"/>
  <c r="P287" i="1"/>
  <c r="P290" i="1"/>
  <c r="P328" i="1"/>
  <c r="P350" i="1"/>
  <c r="P351" i="1"/>
  <c r="P371" i="1"/>
  <c r="P392" i="1"/>
  <c r="P398" i="1"/>
  <c r="P457" i="1"/>
  <c r="P30" i="1"/>
  <c r="P56" i="1"/>
  <c r="P65" i="1"/>
  <c r="P68" i="1"/>
  <c r="P71" i="1"/>
  <c r="P82" i="1"/>
  <c r="P103" i="1"/>
  <c r="P130" i="1"/>
  <c r="P139" i="1"/>
  <c r="P174" i="1"/>
  <c r="P202" i="1"/>
  <c r="P203" i="1"/>
  <c r="P223" i="1"/>
  <c r="P244" i="1"/>
  <c r="P245" i="1"/>
  <c r="P247" i="1"/>
  <c r="P250" i="1"/>
  <c r="P281" i="1"/>
  <c r="P302" i="1"/>
  <c r="P305" i="1"/>
  <c r="P308" i="1"/>
  <c r="P346" i="1"/>
  <c r="P368" i="1"/>
  <c r="P369" i="1"/>
  <c r="P389" i="1"/>
  <c r="P395" i="1"/>
  <c r="P404" i="1"/>
  <c r="P413" i="1"/>
  <c r="P449" i="1"/>
  <c r="P452" i="1"/>
  <c r="P23" i="1"/>
  <c r="P25" i="1"/>
  <c r="P48" i="1"/>
  <c r="P80" i="1"/>
  <c r="P89" i="1"/>
  <c r="P100" i="1"/>
  <c r="P127" i="1"/>
  <c r="P148" i="1"/>
  <c r="P198" i="1"/>
  <c r="P220" i="1"/>
  <c r="P221" i="1"/>
  <c r="P241" i="1"/>
  <c r="P259" i="1"/>
  <c r="P278" i="1"/>
  <c r="P279" i="1"/>
  <c r="P299" i="1"/>
  <c r="P320" i="1"/>
  <c r="P323" i="1"/>
  <c r="P326" i="1"/>
  <c r="P364" i="1"/>
  <c r="P386" i="1"/>
  <c r="P387" i="1"/>
  <c r="P407" i="1"/>
  <c r="P419" i="1"/>
  <c r="P41" i="1"/>
  <c r="P43" i="1"/>
  <c r="P66" i="1"/>
  <c r="P96" i="1"/>
  <c r="P98" i="1"/>
  <c r="P107" i="1"/>
  <c r="P124" i="1"/>
  <c r="P166" i="1"/>
  <c r="P167" i="1"/>
  <c r="P216" i="1"/>
  <c r="P238" i="1"/>
  <c r="P262" i="1"/>
  <c r="P274" i="1"/>
  <c r="P296" i="1"/>
  <c r="P297" i="1"/>
  <c r="P317" i="1"/>
  <c r="P338" i="1"/>
  <c r="P341" i="1"/>
  <c r="P344" i="1"/>
  <c r="P382" i="1"/>
  <c r="P405" i="1"/>
  <c r="P423" i="1"/>
  <c r="P435" i="1"/>
  <c r="P447" i="1"/>
  <c r="P6" i="1"/>
  <c r="P8" i="1"/>
  <c r="P9" i="1"/>
  <c r="P11" i="1"/>
  <c r="P12" i="1"/>
  <c r="P14" i="1"/>
  <c r="P15" i="1"/>
  <c r="P28" i="1"/>
  <c r="P33" i="1"/>
  <c r="P46" i="1"/>
  <c r="P51" i="1"/>
  <c r="P64" i="1"/>
  <c r="P69" i="1"/>
  <c r="P74" i="1"/>
  <c r="P90" i="1"/>
  <c r="P92" i="1"/>
  <c r="P108" i="1"/>
  <c r="P110" i="1"/>
  <c r="P138" i="1"/>
  <c r="P140" i="1"/>
  <c r="P4" i="1"/>
  <c r="P18" i="1"/>
  <c r="P31" i="1"/>
  <c r="P36" i="1"/>
  <c r="P49" i="1"/>
  <c r="P54" i="1"/>
  <c r="P67" i="1"/>
  <c r="P72" i="1"/>
  <c r="P75" i="1"/>
  <c r="P77" i="1"/>
  <c r="P93" i="1"/>
  <c r="P95" i="1"/>
  <c r="P111" i="1"/>
  <c r="P113" i="1"/>
  <c r="P7" i="1"/>
  <c r="P10" i="1"/>
  <c r="P13" i="1"/>
  <c r="P16" i="1"/>
  <c r="P21" i="1"/>
  <c r="P34" i="1"/>
  <c r="P39" i="1"/>
  <c r="P52" i="1"/>
  <c r="P57" i="1"/>
  <c r="P70" i="1"/>
  <c r="P78" i="1"/>
  <c r="P133" i="1"/>
  <c r="P136" i="1"/>
  <c r="P19" i="1"/>
  <c r="P24" i="1"/>
  <c r="P37" i="1"/>
  <c r="P42" i="1"/>
  <c r="P55" i="1"/>
  <c r="P60" i="1"/>
  <c r="P73" i="1"/>
  <c r="P81" i="1"/>
  <c r="P83" i="1"/>
  <c r="P99" i="1"/>
  <c r="P101" i="1"/>
  <c r="P123" i="1"/>
  <c r="P125" i="1"/>
  <c r="P2" i="1"/>
  <c r="P22" i="1"/>
  <c r="P27" i="1"/>
  <c r="P40" i="1"/>
  <c r="P45" i="1"/>
  <c r="P58" i="1"/>
  <c r="P63" i="1"/>
  <c r="P84" i="1"/>
  <c r="P86" i="1"/>
  <c r="P102" i="1"/>
  <c r="P104" i="1"/>
  <c r="P115" i="1"/>
  <c r="P118" i="1"/>
  <c r="P126" i="1"/>
  <c r="P128" i="1"/>
  <c r="P151" i="1"/>
  <c r="P154" i="1"/>
  <c r="P180" i="1"/>
  <c r="P87" i="1"/>
  <c r="P105" i="1"/>
  <c r="P129" i="1"/>
  <c r="P131" i="1"/>
  <c r="P142" i="1"/>
  <c r="P169" i="1"/>
  <c r="P172" i="1"/>
  <c r="P114" i="1"/>
  <c r="P116" i="1"/>
  <c r="P132" i="1"/>
  <c r="P134" i="1"/>
  <c r="P150" i="1"/>
  <c r="P152" i="1"/>
  <c r="P161" i="1"/>
  <c r="P168" i="1"/>
  <c r="P192" i="1"/>
  <c r="P197" i="1"/>
  <c r="P210" i="1"/>
  <c r="P215" i="1"/>
  <c r="P228" i="1"/>
  <c r="P239" i="1"/>
  <c r="P246" i="1"/>
  <c r="P268" i="1"/>
  <c r="P273" i="1"/>
  <c r="P286" i="1"/>
  <c r="P291" i="1"/>
  <c r="P304" i="1"/>
  <c r="P309" i="1"/>
  <c r="P322" i="1"/>
  <c r="P327" i="1"/>
  <c r="P340" i="1"/>
  <c r="P345" i="1"/>
  <c r="P358" i="1"/>
  <c r="P363" i="1"/>
  <c r="P376" i="1"/>
  <c r="P381" i="1"/>
  <c r="P394" i="1"/>
  <c r="P399" i="1"/>
  <c r="P410" i="1"/>
  <c r="P418" i="1"/>
  <c r="P420" i="1"/>
  <c r="P437" i="1"/>
  <c r="P440" i="1"/>
  <c r="P450" i="1"/>
  <c r="P451" i="1"/>
  <c r="P117" i="1"/>
  <c r="P119" i="1"/>
  <c r="P135" i="1"/>
  <c r="P137" i="1"/>
  <c r="P153" i="1"/>
  <c r="P164" i="1"/>
  <c r="P171" i="1"/>
  <c r="P179" i="1"/>
  <c r="P184" i="1"/>
  <c r="P187" i="1"/>
  <c r="P195" i="1"/>
  <c r="P200" i="1"/>
  <c r="P213" i="1"/>
  <c r="P218" i="1"/>
  <c r="P231" i="1"/>
  <c r="P242" i="1"/>
  <c r="P249" i="1"/>
  <c r="P261" i="1"/>
  <c r="P271" i="1"/>
  <c r="P276" i="1"/>
  <c r="P289" i="1"/>
  <c r="P294" i="1"/>
  <c r="P307" i="1"/>
  <c r="P312" i="1"/>
  <c r="P325" i="1"/>
  <c r="P330" i="1"/>
  <c r="P343" i="1"/>
  <c r="P348" i="1"/>
  <c r="P361" i="1"/>
  <c r="P366" i="1"/>
  <c r="P379" i="1"/>
  <c r="P384" i="1"/>
  <c r="P397" i="1"/>
  <c r="P402" i="1"/>
  <c r="P416" i="1"/>
  <c r="P443" i="1"/>
  <c r="P446" i="1"/>
  <c r="P454" i="1"/>
  <c r="P141" i="1"/>
  <c r="P143" i="1"/>
  <c r="P159" i="1"/>
  <c r="P170" i="1"/>
  <c r="P177" i="1"/>
  <c r="P182" i="1"/>
  <c r="P183" i="1"/>
  <c r="P185" i="1"/>
  <c r="P188" i="1"/>
  <c r="P190" i="1"/>
  <c r="P201" i="1"/>
  <c r="P206" i="1"/>
  <c r="P219" i="1"/>
  <c r="P224" i="1"/>
  <c r="P230" i="1"/>
  <c r="P237" i="1"/>
  <c r="P248" i="1"/>
  <c r="P255" i="1"/>
  <c r="P264" i="1"/>
  <c r="P277" i="1"/>
  <c r="P282" i="1"/>
  <c r="P295" i="1"/>
  <c r="P300" i="1"/>
  <c r="P313" i="1"/>
  <c r="P318" i="1"/>
  <c r="P331" i="1"/>
  <c r="P336" i="1"/>
  <c r="P349" i="1"/>
  <c r="P354" i="1"/>
  <c r="P367" i="1"/>
  <c r="P372" i="1"/>
  <c r="P385" i="1"/>
  <c r="P390" i="1"/>
  <c r="P403" i="1"/>
  <c r="P422" i="1"/>
  <c r="P432" i="1"/>
  <c r="P455" i="1"/>
  <c r="P460" i="1"/>
  <c r="P155" i="1"/>
  <c r="P162" i="1"/>
  <c r="P173" i="1"/>
  <c r="P176" i="1"/>
  <c r="P204" i="1"/>
  <c r="P209" i="1"/>
  <c r="P222" i="1"/>
  <c r="P233" i="1"/>
  <c r="P240" i="1"/>
  <c r="P251" i="1"/>
  <c r="P267" i="1"/>
  <c r="P280" i="1"/>
  <c r="P285" i="1"/>
  <c r="P298" i="1"/>
  <c r="P303" i="1"/>
  <c r="P316" i="1"/>
  <c r="P321" i="1"/>
  <c r="P334" i="1"/>
  <c r="P339" i="1"/>
  <c r="P352" i="1"/>
  <c r="P357" i="1"/>
  <c r="P370" i="1"/>
  <c r="P375" i="1"/>
  <c r="P388" i="1"/>
  <c r="P393" i="1"/>
  <c r="P406" i="1"/>
  <c r="P408" i="1"/>
  <c r="P411" i="1"/>
  <c r="P425" i="1"/>
  <c r="P428" i="1"/>
  <c r="P436" i="1"/>
  <c r="P438" i="1"/>
  <c r="P458" i="1"/>
  <c r="P147" i="1"/>
  <c r="P149" i="1"/>
  <c r="P158" i="1"/>
  <c r="P165" i="1"/>
  <c r="P178" i="1"/>
  <c r="P186" i="1"/>
  <c r="P207" i="1"/>
  <c r="P212" i="1"/>
  <c r="P225" i="1"/>
  <c r="P236" i="1"/>
  <c r="P243" i="1"/>
  <c r="P254" i="1"/>
  <c r="P258" i="1"/>
  <c r="P265" i="1"/>
  <c r="P270" i="1"/>
  <c r="P283" i="1"/>
  <c r="P288" i="1"/>
  <c r="P301" i="1"/>
  <c r="P306" i="1"/>
  <c r="P319" i="1"/>
  <c r="P324" i="1"/>
  <c r="P337" i="1"/>
  <c r="P342" i="1"/>
  <c r="P355" i="1"/>
  <c r="P360" i="1"/>
  <c r="P373" i="1"/>
  <c r="P378" i="1"/>
  <c r="P391" i="1"/>
  <c r="P396" i="1"/>
  <c r="P412" i="1"/>
  <c r="P414" i="1"/>
  <c r="P417" i="1"/>
  <c r="P431" i="1"/>
  <c r="P434" i="1"/>
  <c r="P444" i="1"/>
  <c r="P445" i="1"/>
  <c r="P191" i="1"/>
  <c r="P194" i="1"/>
  <c r="P433" i="1"/>
  <c r="P409" i="1"/>
  <c r="P415" i="1"/>
  <c r="P421" i="1"/>
  <c r="P439" i="1"/>
  <c r="P424" i="1"/>
  <c r="P442" i="1"/>
  <c r="P430" i="1"/>
  <c r="P448" i="1"/>
</calcChain>
</file>

<file path=xl/sharedStrings.xml><?xml version="1.0" encoding="utf-8"?>
<sst xmlns="http://schemas.openxmlformats.org/spreadsheetml/2006/main" count="977" uniqueCount="71">
  <si>
    <t>Referência</t>
  </si>
  <si>
    <t>Método de obtenção</t>
  </si>
  <si>
    <t>Cr, at.%</t>
  </si>
  <si>
    <t>Cu, at.%</t>
  </si>
  <si>
    <t>Fe, at.%</t>
  </si>
  <si>
    <t>Mn, at.%</t>
  </si>
  <si>
    <t>Mo, at.%</t>
  </si>
  <si>
    <t>Nb, at.%</t>
  </si>
  <si>
    <t>Si, at.%</t>
  </si>
  <si>
    <t>Sn, at.%</t>
  </si>
  <si>
    <t>Ta, at.%</t>
  </si>
  <si>
    <t>Ti, at.%</t>
  </si>
  <si>
    <t>V, at.%</t>
  </si>
  <si>
    <t>Zr, at.%</t>
  </si>
  <si>
    <t>E [GPa]</t>
  </si>
  <si>
    <t>Meq</t>
  </si>
  <si>
    <t>Bo</t>
  </si>
  <si>
    <t>Md</t>
  </si>
  <si>
    <t>Molibdênio equivalente apenas para porcentagem em peso</t>
  </si>
  <si>
    <t>Massa atomica (u)</t>
  </si>
  <si>
    <t>Cr, wt.%</t>
  </si>
  <si>
    <t>Cu, wt.%</t>
  </si>
  <si>
    <t>Fe, wt.%</t>
  </si>
  <si>
    <t>Mn, wt.%</t>
  </si>
  <si>
    <t>Mo, wt.%</t>
  </si>
  <si>
    <t>Nb, wt.%</t>
  </si>
  <si>
    <t>Si, wt.%</t>
  </si>
  <si>
    <t>Sn, wt.%</t>
  </si>
  <si>
    <t>Ta, wt.%</t>
  </si>
  <si>
    <t>Ti, wt.%</t>
  </si>
  <si>
    <t>V, wt.%</t>
  </si>
  <si>
    <t>Zr, wt.%</t>
  </si>
  <si>
    <t>https://doi.org/10.1038/s41597-022-01283-9</t>
  </si>
  <si>
    <t>-</t>
  </si>
  <si>
    <t>https://doi.org/10.5281/zenodo.1094481</t>
  </si>
  <si>
    <t>Elemento</t>
  </si>
  <si>
    <t>http://dx.doi.org/10.3390/met10091139</t>
  </si>
  <si>
    <t>https://doi.org/10.1016/j.jallcom.2023.171755</t>
  </si>
  <si>
    <t>https://doi.org/10.3390/ma16217046</t>
  </si>
  <si>
    <t>https://link.springer.com/article/10.1007/s10853-022-07363-w#Sec13</t>
  </si>
  <si>
    <t>https://zenodo.org/records/7802694</t>
  </si>
  <si>
    <t>were melted by tri-arc furnace</t>
  </si>
  <si>
    <t>were arc-melted in a water-cooled copper crucible under Ar atmosphere</t>
  </si>
  <si>
    <t>vacuum arc remelting</t>
  </si>
  <si>
    <t>vacuum arc melting furnace</t>
  </si>
  <si>
    <t>vacuum arc melted,</t>
  </si>
  <si>
    <t>non-consumable electric-arc furnace with protective Ar (99.99%) atmosphere</t>
  </si>
  <si>
    <t>melting metals in an electric arc furnace using water-cooled copper crucible under
argon atmosphere</t>
  </si>
  <si>
    <t>melting in electro-arc furnace</t>
  </si>
  <si>
    <t>melting by a tri-arc furnace with water-cooled copper hearth</t>
  </si>
  <si>
    <t>furnace arc melting</t>
  </si>
  <si>
    <t>electric arc vacuum furnace in argon environment</t>
  </si>
  <si>
    <t>arc-melting vacuum-pressure-type casting system</t>
  </si>
  <si>
    <t>arc-melting method in a vacuum melting furnace under Ar atmosphere</t>
  </si>
  <si>
    <t>arc-melting in an argon atmosphere</t>
  </si>
  <si>
    <t>arc-melting in a protective He atmosphere</t>
  </si>
  <si>
    <t>arc-melting furnace in an argon atmosphere</t>
  </si>
  <si>
    <t>arc-melting and casting system</t>
  </si>
  <si>
    <t>arc-melting  under an argon atmosphere</t>
  </si>
  <si>
    <t>arc-melted in a water-sealed copper crucible in Ar atmosphere</t>
  </si>
  <si>
    <t>arc melting vacuum-pressure casting system</t>
  </si>
  <si>
    <t>arc melting under argon atmosphere</t>
  </si>
  <si>
    <t>arc melting of pure elements under low pressure of clean He atmosphere (350 mbar)</t>
  </si>
  <si>
    <t>arc melting in an argon atmosphere</t>
  </si>
  <si>
    <t>arc melting furnace with a tungsten electrode on a watercooled copper hearth</t>
  </si>
  <si>
    <t>arc melting furnace</t>
  </si>
  <si>
    <t>arc melting</t>
  </si>
  <si>
    <t>arc melted in an argon atmosphere</t>
  </si>
  <si>
    <t>arc furnace under a high purity argon atmosphere</t>
  </si>
  <si>
    <t xml:space="preserve"> vacuum non-consumable arc melting </t>
  </si>
  <si>
    <t xml:space="preserve"> arc melting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</si>
</sst>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" fontId="6" fillId="0" borderId="3" xfId="1" applyNumberForma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DCD99-1EFA-4BEA-AE3E-C43D5D525554}" name="DadosBrutos" displayName="DadosBrutos" ref="A1:R460" totalsRowShown="0" headerRowDxfId="19" dataDxfId="18">
  <autoFilter ref="A1:R460" xr:uid="{34141C63-5B87-424E-AF2C-39E714EAF23A}"/>
  <sortState xmlns:xlrd2="http://schemas.microsoft.com/office/spreadsheetml/2017/richdata2" ref="A2:R253">
    <sortCondition descending="1" ref="D1:D460"/>
  </sortState>
  <tableColumns count="18">
    <tableColumn id="18" xr3:uid="{4EE6109E-A8F5-4DFE-9B31-B12BA0F73712}" name="Referência" dataDxfId="17"/>
    <tableColumn id="1" xr3:uid="{74A20165-2C14-467D-B50E-FD2BC4EAD2F0}" name="Método de obtenção" dataDxfId="16"/>
    <tableColumn id="3" xr3:uid="{7D86DF13-41B1-42D9-862A-E76EFBF57A5A}" name="Cr, at.%" dataDxfId="15"/>
    <tableColumn id="4" xr3:uid="{EF49E8FA-07B6-4CFA-A121-03D2E5E7480A}" name="Cu, at.%" dataDxfId="14"/>
    <tableColumn id="5" xr3:uid="{097E3127-6787-4057-81AE-0ED5C34F462B}" name="Fe, at.%" dataDxfId="13"/>
    <tableColumn id="6" xr3:uid="{FBEC1306-6E86-42A4-90A4-86CEDB8EDC79}" name="Mn, at.%" dataDxfId="12"/>
    <tableColumn id="7" xr3:uid="{83944FC8-5924-4D26-9C65-5C15FF7F4E5B}" name="Mo, at.%" dataDxfId="11"/>
    <tableColumn id="9" xr3:uid="{DB92E7FD-F723-4538-82C1-AC0494E952AB}" name="Nb, at.%" dataDxfId="10"/>
    <tableColumn id="11" xr3:uid="{74422F9E-0DB6-4A0B-85A3-04B3017CCE23}" name="Si, at.%" dataDxfId="9"/>
    <tableColumn id="12" xr3:uid="{84A67BFF-A320-4509-8D1C-E79D4A9BE0C4}" name="Sn, at.%" dataDxfId="8"/>
    <tableColumn id="13" xr3:uid="{688C4B13-B741-4354-9163-89BD7A4539BC}" name="Ta, at.%" dataDxfId="7"/>
    <tableColumn id="14" xr3:uid="{E039A09E-77A0-4F4C-B7F8-F344B22712B1}" name="Ti, at.%" dataDxfId="6"/>
    <tableColumn id="15" xr3:uid="{8477230C-7257-49D0-AFA8-3D530F009345}" name="V, at.%" dataDxfId="5"/>
    <tableColumn id="16" xr3:uid="{31E37797-18F6-4804-8A01-E1525D5D6CF0}" name="Zr, at.%" dataDxfId="4"/>
    <tableColumn id="17" xr3:uid="{2607384F-CAEB-44F7-A479-C5E9E194DD3E}" name="E [GPa]" dataDxfId="3"/>
    <tableColumn id="2" xr3:uid="{A851BF1C-8053-49A9-B055-7211114D0A57}" name="Meq" dataDxfId="2">
      <calculatedColumnFormula>(1.84*$Y2)+(1.51*$Z2+(1.93*$AA2)+(2.26*$AB2)+$AC2+(0.33*$AD2)+(3.01*$AE2)+(0.3*$AF2)+(0.25*$AG2)+(1.25*$AI2)+(0.31*$AJ2))</calculatedColumnFormula>
    </tableColumn>
    <tableColumn id="8" xr3:uid="{0707F72D-D92F-4100-9354-971DCF8A3D45}" name="Bo" dataDxfId="1">
      <calculatedColumnFormula>((VLOOKUP($C$1,$T$17:$V$29,2,0)*C2/100)+(VLOOKUP($D$1,$T$17:$V$29,2,0)*D2/100)+(VLOOKUP($E$1,$T$17:$V$29,2,0)*E2/100)+(VLOOKUP($F$1,$T$17:$V$29,2,0)*F2/100)+(VLOOKUP($G$1,$T$17:$V$29,2,0)*G2/100)+(VLOOKUP($H$1,$T$17:$V$29,2,0)*H2/100)+(VLOOKUP($I$1,$T$17:$V$29,2,0)*I2/100)+(VLOOKUP($J$1,$T$17:$V$29,2,0)*J2/100)+(VLOOKUP($K$1,$T$17:$V$29,2,0)*K2/100)+(VLOOKUP($L$1,$T$17:$V$29,2,0)*L2/100)+(VLOOKUP($M$1,$T$17:$V$29,2,0)*M2/100)+(VLOOKUP($N$1,$T$17:$V$29,2,0)*N2/100))</calculatedColumnFormula>
    </tableColumn>
    <tableColumn id="19" xr3:uid="{C6429455-05DD-4C5E-92E6-D7D545FD6293}" name="Md" dataDxfId="0">
      <calculatedColumnFormula>((VLOOKUP($C$1,$T$17:$V$29,3,0)*C2/100)+(VLOOKUP($D$1,$T$17:$V$29,3,0)*D2/100)+(VLOOKUP($E$1,$T$17:$V$29,3,0)*E2/100)+(VLOOKUP($F$1,$T$17:$V$29,3,0)*F2/100)+(VLOOKUP($G$1,$T$17:$V$29,3,0)*G2/100)+(VLOOKUP($H$1,$T$17:$V$29,3,0)*H2/100)+(VLOOKUP($I$1,$T$17:$V$29,3,0)*I2/100)+(VLOOKUP($J$1,$T$17:$V$29,3,0)*J2/100)+(VLOOKUP($K$1,$T$17:$V$29,3,0)*K2/100)+(VLOOKUP($L$1,$T$17:$V$29,3,0)*L2/100)+(VLOOKUP($M$1,$T$17:$V$29,3,0)*M2/100)+(VLOOKUP($N$1,$T$17:$V$29,3,0)*N2/100)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281/zenodo.1094481" TargetMode="External"/><Relationship Id="rId2" Type="http://schemas.openxmlformats.org/officeDocument/2006/relationships/hyperlink" Target="http://dx.doi.org/10.3390/met10091139" TargetMode="External"/><Relationship Id="rId1" Type="http://schemas.openxmlformats.org/officeDocument/2006/relationships/hyperlink" Target="http://dx.doi.org/10.3390/met1009113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1EC1-B4F5-4170-9123-A3BFD61048B1}">
  <sheetPr>
    <tabColor theme="9"/>
  </sheetPr>
  <dimension ref="A1:AM560"/>
  <sheetViews>
    <sheetView tabSelected="1" topLeftCell="C1" zoomScale="85" zoomScaleNormal="85" workbookViewId="0">
      <selection sqref="A1:B1048576"/>
    </sheetView>
  </sheetViews>
  <sheetFormatPr defaultRowHeight="12.75" x14ac:dyDescent="0.2"/>
  <cols>
    <col min="1" max="1" width="59.28515625" style="6" hidden="1" customWidth="1"/>
    <col min="2" max="2" width="87.140625" style="6" hidden="1" customWidth="1"/>
    <col min="3" max="3" width="13.42578125" style="6" bestFit="1" customWidth="1"/>
    <col min="4" max="4" width="13.7109375" style="6" bestFit="1" customWidth="1"/>
    <col min="5" max="5" width="13.42578125" style="6" bestFit="1" customWidth="1"/>
    <col min="6" max="7" width="14.140625" style="6" bestFit="1" customWidth="1"/>
    <col min="8" max="8" width="13.5703125" style="6" bestFit="1" customWidth="1"/>
    <col min="9" max="9" width="12.85546875" style="6" bestFit="1" customWidth="1"/>
    <col min="10" max="10" width="13.5703125" style="6" bestFit="1" customWidth="1"/>
    <col min="11" max="11" width="13.42578125" style="6" bestFit="1" customWidth="1"/>
    <col min="12" max="12" width="12.85546875" style="6" bestFit="1" customWidth="1"/>
    <col min="13" max="13" width="12.5703125" style="6" bestFit="1" customWidth="1"/>
    <col min="14" max="14" width="13.28515625" style="6" bestFit="1" customWidth="1"/>
    <col min="15" max="15" width="12.85546875" style="6" bestFit="1" customWidth="1"/>
    <col min="16" max="16" width="10.5703125" style="6" bestFit="1" customWidth="1"/>
    <col min="17" max="17" width="8.85546875" style="28" bestFit="1" customWidth="1"/>
    <col min="18" max="18" width="9.42578125" style="28" bestFit="1" customWidth="1"/>
    <col min="19" max="19" width="11.28515625" style="6" customWidth="1"/>
    <col min="20" max="20" width="0" style="6" hidden="1" customWidth="1"/>
    <col min="21" max="22" width="50.7109375" style="6" hidden="1" customWidth="1"/>
    <col min="23" max="23" width="16.5703125" style="6" hidden="1" customWidth="1"/>
    <col min="24" max="25" width="9.140625" style="6" hidden="1" customWidth="1"/>
    <col min="26" max="26" width="8.7109375" style="6" hidden="1" customWidth="1"/>
    <col min="27" max="27" width="9" style="6" hidden="1" customWidth="1"/>
    <col min="28" max="28" width="8.7109375" style="6" hidden="1" customWidth="1"/>
    <col min="29" max="30" width="9.42578125" style="6" hidden="1" customWidth="1"/>
    <col min="31" max="31" width="8.85546875" style="6" hidden="1" customWidth="1"/>
    <col min="32" max="32" width="8.140625" style="6" hidden="1" customWidth="1"/>
    <col min="33" max="33" width="8.85546875" style="6" hidden="1" customWidth="1"/>
    <col min="34" max="34" width="8.7109375" style="6" hidden="1" customWidth="1"/>
    <col min="35" max="35" width="8.140625" style="6" hidden="1" customWidth="1"/>
    <col min="36" max="36" width="7.85546875" style="6" hidden="1" customWidth="1"/>
    <col min="37" max="37" width="8.5703125" bestFit="1" customWidth="1"/>
    <col min="38" max="38" width="9.140625" customWidth="1"/>
    <col min="39" max="16384" width="9.140625" style="6"/>
  </cols>
  <sheetData>
    <row r="1" spans="1:38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4" t="s">
        <v>16</v>
      </c>
      <c r="R1" s="5" t="s">
        <v>17</v>
      </c>
      <c r="S1" s="1"/>
      <c r="U1" s="7" t="s">
        <v>18</v>
      </c>
      <c r="V1" s="7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6"/>
      <c r="AL1" s="6"/>
    </row>
    <row r="2" spans="1:38" x14ac:dyDescent="0.2">
      <c r="A2" s="8" t="s">
        <v>32</v>
      </c>
      <c r="B2" s="9" t="s">
        <v>33</v>
      </c>
      <c r="C2" s="10">
        <v>0</v>
      </c>
      <c r="D2" s="10">
        <v>0</v>
      </c>
      <c r="E2" s="10">
        <v>0</v>
      </c>
      <c r="F2" s="10">
        <v>11.200000000000001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88.8</v>
      </c>
      <c r="M2" s="10">
        <v>0</v>
      </c>
      <c r="N2" s="10">
        <v>0</v>
      </c>
      <c r="O2" s="11">
        <v>100</v>
      </c>
      <c r="P2" s="12">
        <f t="shared" ref="P2:P65" si="0">(1.84*$Y2)+(1.51*$Z2+(1.93*$AA2)+(2.26*$AB2)+$AC2+(0.33*$AD2)+(3.01*$AE2)+(0.3*$AF2)+(0.25*$AG2)+(1.25*$AI2)+(0.31*$AJ2))</f>
        <v>28.578310852235379</v>
      </c>
      <c r="Q2" s="13">
        <f>((VLOOKUP($C$1,$T$17:$V$29,2,0)*C2/100)+(VLOOKUP($D$1,$T$17:$V$29,2,0)*D2/100)+(VLOOKUP($E$1,$T$17:$V$29,2,0)*E2/100)+(VLOOKUP($F$1,$T$17:$V$29,2,0)*F2/100)+(VLOOKUP($G$1,$T$17:$V$29,2,0)*G2/100)+(VLOOKUP($H$1,$T$17:$V$29,2,0)*H2/100)+(VLOOKUP($I$1,$T$17:$V$29,2,0)*I2/100)+(VLOOKUP($J$1,$T$17:$V$29,2,0)*J2/100)+(VLOOKUP($K$1,$T$17:$V$29,2,0)*K2/100)+(VLOOKUP($L$1,$T$17:$V$29,2,0)*L2/100)+(VLOOKUP($M$1,$T$17:$V$29,2,0)*M2/100)+(VLOOKUP($N$1,$T$17:$V$29,2,0)*N2/100))</f>
        <v>2.7824959999999996</v>
      </c>
      <c r="R2" s="14">
        <f>((VLOOKUP($C$1,$T$17:$V$29,3,0)*C2/100)+(VLOOKUP($D$1,$T$17:$V$29,3,0)*D2/100)+(VLOOKUP($E$1,$T$17:$V$29,3,0)*E2/100)+(VLOOKUP($F$1,$T$17:$V$29,3,0)*F2/100)+(VLOOKUP($G$1,$T$17:$V$29,3,0)*G2/100)+(VLOOKUP($H$1,$T$17:$V$29,3,0)*H2/100)+(VLOOKUP($I$1,$T$17:$V$29,3,0)*I2/100)+(VLOOKUP($J$1,$T$17:$V$29,3,0)*J2/100)+(VLOOKUP($K$1,$T$17:$V$29,3,0)*K2/100)+(VLOOKUP($L$1,$T$17:$V$29,3,0)*L2/100)+(VLOOKUP($M$1,$T$17:$V$29,3,0)*M2/100)+(VLOOKUP($N$1,$T$17:$V$29,3,0)*N2/100))</f>
        <v>2.306664</v>
      </c>
      <c r="S2" s="15"/>
      <c r="U2" s="16" t="s">
        <v>20</v>
      </c>
      <c r="V2" s="16">
        <v>51.996000000000002</v>
      </c>
      <c r="Y2" s="17">
        <f>100*(C2*VLOOKUP(Y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Z2" s="17">
        <f>100*(D2*VLOOKUP(Z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A2" s="17">
        <f>100*(E2*VLOOKUP(AA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B2" s="17">
        <f>100*(F2*VLOOKUP(AB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12.645270288599727</v>
      </c>
      <c r="AC2" s="17">
        <f>100*(G2*VLOOKUP(AC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D2" s="17">
        <f>100*(H2*VLOOKUP(AD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E2" s="17">
        <f>100*(I2*VLOOKUP(AE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F2" s="17">
        <f>100*(J2*VLOOKUP(AF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G2" s="17">
        <f>100*(K2*VLOOKUP(AG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H2" s="17">
        <f>100*(L2*VLOOKUP(AH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87.354729711400282</v>
      </c>
      <c r="AI2" s="17">
        <f>100*(M2*VLOOKUP(AI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J2" s="17">
        <f>100*(N2*VLOOKUP(AJ$1,$U$2:$V$13,2,0))/(($C2*VLOOKUP($Y$1,$U$2:$V$13,2,0))+(($D2*VLOOKUP($Z$1,$U$2:$V$13,2,0)))+(($E2*VLOOKUP($AA$1,$U$2:$V$13,2,0)))+(($F2*VLOOKUP($AB$1,$U$2:$V$13,2,0)))+(($G2*VLOOKUP($AC$1,$U$2:$V$13,2,0)))+(($H2*VLOOKUP($AD$1,$U$2:$V$13,2,0)))+(($I2*VLOOKUP($AE$1,$U$2:$V$13,2,0)))+(($J2*VLOOKUP($AF$1,$U$2:$V$13,2,0)))+(($K2*VLOOKUP($AG$1,$U$2:$V$13,2,0)))+(($L2*VLOOKUP($AH$1,$U$2:$V$13,2,0)))+(($M2*VLOOKUP($AI$1,$U$2:$V$13,2,0)))+(($N2*VLOOKUP($AJ$1,$U$2:$V$13,2,0))))</f>
        <v>0</v>
      </c>
      <c r="AK2" s="6"/>
      <c r="AL2" s="6"/>
    </row>
    <row r="3" spans="1:38" x14ac:dyDescent="0.2">
      <c r="A3" s="8" t="s">
        <v>32</v>
      </c>
      <c r="B3" s="9" t="s">
        <v>33</v>
      </c>
      <c r="C3" s="10">
        <v>0</v>
      </c>
      <c r="D3" s="10">
        <v>0</v>
      </c>
      <c r="E3" s="10">
        <v>0</v>
      </c>
      <c r="F3" s="10">
        <v>5.54</v>
      </c>
      <c r="G3" s="10">
        <v>2.0299999999999998</v>
      </c>
      <c r="H3" s="10">
        <v>0</v>
      </c>
      <c r="I3" s="10">
        <v>0</v>
      </c>
      <c r="J3" s="10">
        <v>0</v>
      </c>
      <c r="K3" s="10">
        <v>0</v>
      </c>
      <c r="L3" s="10">
        <v>92.43</v>
      </c>
      <c r="M3" s="10">
        <v>0</v>
      </c>
      <c r="N3" s="10">
        <v>0</v>
      </c>
      <c r="O3" s="11">
        <v>85</v>
      </c>
      <c r="P3" s="12">
        <f t="shared" si="0"/>
        <v>17.926491957376985</v>
      </c>
      <c r="Q3" s="13">
        <f>((VLOOKUP($C$1,$T$17:$V$29,2,0)*C3/100)+(VLOOKUP($D$1,$T$17:$V$29,2,0)*D3/100)+(VLOOKUP($E$1,$T$17:$V$29,2,0)*E3/100)+(VLOOKUP($F$1,$T$17:$V$29,2,0)*F3/100)+(VLOOKUP($G$1,$T$17:$V$29,2,0)*G3/100)+(VLOOKUP($H$1,$T$17:$V$29,2,0)*H3/100)+(VLOOKUP($I$1,$T$17:$V$29,2,0)*I3/100)+(VLOOKUP($J$1,$T$17:$V$29,2,0)*J3/100)+(VLOOKUP($K$1,$T$17:$V$29,2,0)*K3/100)+(VLOOKUP($L$1,$T$17:$V$29,2,0)*L3/100)+(VLOOKUP($M$1,$T$17:$V$29,2,0)*M3/100)+(VLOOKUP($N$1,$T$17:$V$29,2,0)*N3/100))</f>
        <v>2.7918301000000003</v>
      </c>
      <c r="R3" s="14">
        <f>((VLOOKUP($C$1,$T$17:$V$29,3,0)*C3/100)+(VLOOKUP($D$1,$T$17:$V$29,3,0)*D3/100)+(VLOOKUP($E$1,$T$17:$V$29,3,0)*E3/100)+(VLOOKUP($F$1,$T$17:$V$29,3,0)*F3/100)+(VLOOKUP($G$1,$T$17:$V$29,3,0)*G3/100)+(VLOOKUP($H$1,$T$17:$V$29,3,0)*H3/100)+(VLOOKUP($I$1,$T$17:$V$29,3,0)*I3/100)+(VLOOKUP($J$1,$T$17:$V$29,3,0)*J3/100)+(VLOOKUP($K$1,$T$17:$V$29,3,0)*K3/100)+(VLOOKUP($L$1,$T$17:$V$29,3,0)*L3/100)+(VLOOKUP($M$1,$T$17:$V$29,3,0)*M3/100)+(VLOOKUP($N$1,$T$17:$V$29,3,0)*N3/100))</f>
        <v>2.3677180000000004</v>
      </c>
      <c r="S3" s="15"/>
      <c r="U3" s="18" t="s">
        <v>21</v>
      </c>
      <c r="V3" s="18">
        <v>63.545999999999999</v>
      </c>
      <c r="Y3" s="17">
        <f>100*(C3*VLOOKUP(Y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Z3" s="17">
        <f>100*(D3*VLOOKUP(Z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A3" s="17">
        <f>100*(E3*VLOOKUP(AA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B3" s="17">
        <f>100*(F3*VLOOKUP(AB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6.1817588732129281</v>
      </c>
      <c r="AC3" s="17">
        <f>100*(G3*VLOOKUP(AC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3.9557169039157705</v>
      </c>
      <c r="AD3" s="17">
        <f>100*(H3*VLOOKUP(AD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E3" s="17">
        <f>100*(I3*VLOOKUP(AE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F3" s="17">
        <f>100*(J3*VLOOKUP(AF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G3" s="17">
        <f>100*(K3*VLOOKUP(AG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H3" s="17">
        <f>100*(L3*VLOOKUP(AH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89.862524222871301</v>
      </c>
      <c r="AI3" s="17">
        <f>100*(M3*VLOOKUP(AI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J3" s="17">
        <f>100*(N3*VLOOKUP(AJ$1,$U$2:$V$13,2,0))/(($C3*VLOOKUP($Y$1,$U$2:$V$13,2,0))+(($D3*VLOOKUP($Z$1,$U$2:$V$13,2,0)))+(($E3*VLOOKUP($AA$1,$U$2:$V$13,2,0)))+(($F3*VLOOKUP($AB$1,$U$2:$V$13,2,0)))+(($G3*VLOOKUP($AC$1,$U$2:$V$13,2,0)))+(($H3*VLOOKUP($AD$1,$U$2:$V$13,2,0)))+(($I3*VLOOKUP($AE$1,$U$2:$V$13,2,0)))+(($J3*VLOOKUP($AF$1,$U$2:$V$13,2,0)))+(($K3*VLOOKUP($AG$1,$U$2:$V$13,2,0)))+(($L3*VLOOKUP($AH$1,$U$2:$V$13,2,0)))+(($M3*VLOOKUP($AI$1,$U$2:$V$13,2,0)))+(($N3*VLOOKUP($AJ$1,$U$2:$V$13,2,0))))</f>
        <v>0</v>
      </c>
      <c r="AK3" s="6"/>
      <c r="AL3" s="6"/>
    </row>
    <row r="4" spans="1:38" x14ac:dyDescent="0.2">
      <c r="A4" s="8" t="s">
        <v>32</v>
      </c>
      <c r="B4" s="9" t="s">
        <v>33</v>
      </c>
      <c r="C4" s="10">
        <v>0</v>
      </c>
      <c r="D4" s="10">
        <v>0</v>
      </c>
      <c r="E4" s="10">
        <v>0</v>
      </c>
      <c r="F4" s="10">
        <v>5.52</v>
      </c>
      <c r="G4" s="10">
        <v>1.54</v>
      </c>
      <c r="H4" s="10">
        <v>0</v>
      </c>
      <c r="I4" s="10">
        <v>0</v>
      </c>
      <c r="J4" s="10">
        <v>0</v>
      </c>
      <c r="K4" s="10">
        <v>0</v>
      </c>
      <c r="L4" s="10">
        <v>92.94</v>
      </c>
      <c r="M4" s="10">
        <v>0</v>
      </c>
      <c r="N4" s="10">
        <v>0</v>
      </c>
      <c r="O4" s="11">
        <v>86</v>
      </c>
      <c r="P4" s="12">
        <f t="shared" si="0"/>
        <v>17.003065449470167</v>
      </c>
      <c r="Q4" s="13">
        <f>((VLOOKUP($C$1,$T$17:$V$29,2,0)*C4/100)+(VLOOKUP($D$1,$T$17:$V$29,2,0)*D4/100)+(VLOOKUP($E$1,$T$17:$V$29,2,0)*E4/100)+(VLOOKUP($F$1,$T$17:$V$29,2,0)*F4/100)+(VLOOKUP($G$1,$T$17:$V$29,2,0)*G4/100)+(VLOOKUP($H$1,$T$17:$V$29,2,0)*H4/100)+(VLOOKUP($I$1,$T$17:$V$29,2,0)*I4/100)+(VLOOKUP($J$1,$T$17:$V$29,2,0)*J4/100)+(VLOOKUP($K$1,$T$17:$V$29,2,0)*K4/100)+(VLOOKUP($L$1,$T$17:$V$29,2,0)*L4/100)+(VLOOKUP($M$1,$T$17:$V$29,2,0)*M4/100)+(VLOOKUP($N$1,$T$17:$V$29,2,0)*N4/100))</f>
        <v>2.7905058</v>
      </c>
      <c r="R4" s="14">
        <f>((VLOOKUP($C$1,$T$17:$V$29,3,0)*C4/100)+(VLOOKUP($D$1,$T$17:$V$29,3,0)*D4/100)+(VLOOKUP($E$1,$T$17:$V$29,3,0)*E4/100)+(VLOOKUP($F$1,$T$17:$V$29,3,0)*F4/100)+(VLOOKUP($G$1,$T$17:$V$29,3,0)*G4/100)+(VLOOKUP($H$1,$T$17:$V$29,3,0)*H4/100)+(VLOOKUP($I$1,$T$17:$V$29,3,0)*I4/100)+(VLOOKUP($J$1,$T$17:$V$29,3,0)*J4/100)+(VLOOKUP($K$1,$T$17:$V$29,3,0)*K4/100)+(VLOOKUP($L$1,$T$17:$V$29,3,0)*L4/100)+(VLOOKUP($M$1,$T$17:$V$29,3,0)*M4/100)+(VLOOKUP($N$1,$T$17:$V$29,3,0)*N4/100))</f>
        <v>2.3703500000000002</v>
      </c>
      <c r="S4" s="15"/>
      <c r="U4" s="16" t="s">
        <v>22</v>
      </c>
      <c r="V4" s="16">
        <v>55.844999999999999</v>
      </c>
      <c r="Y4" s="17">
        <f>100*(C4*VLOOKUP(Y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Z4" s="17">
        <f>100*(D4*VLOOKUP(Z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A4" s="17">
        <f>100*(E4*VLOOKUP(AA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B4" s="17">
        <f>100*(F4*VLOOKUP(AB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6.1892315416949213</v>
      </c>
      <c r="AC4" s="17">
        <f>100*(G4*VLOOKUP(AC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3.015402165239645</v>
      </c>
      <c r="AD4" s="17">
        <f>100*(H4*VLOOKUP(AD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E4" s="17">
        <f>100*(I4*VLOOKUP(AE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F4" s="17">
        <f>100*(J4*VLOOKUP(AF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G4" s="17">
        <f>100*(K4*VLOOKUP(AG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H4" s="17">
        <f>100*(L4*VLOOKUP(AH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90.795366293065442</v>
      </c>
      <c r="AI4" s="17">
        <f>100*(M4*VLOOKUP(AI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J4" s="17">
        <f>100*(N4*VLOOKUP(AJ$1,$U$2:$V$13,2,0))/(($C4*VLOOKUP($Y$1,$U$2:$V$13,2,0))+(($D4*VLOOKUP($Z$1,$U$2:$V$13,2,0)))+(($E4*VLOOKUP($AA$1,$U$2:$V$13,2,0)))+(($F4*VLOOKUP($AB$1,$U$2:$V$13,2,0)))+(($G4*VLOOKUP($AC$1,$U$2:$V$13,2,0)))+(($H4*VLOOKUP($AD$1,$U$2:$V$13,2,0)))+(($I4*VLOOKUP($AE$1,$U$2:$V$13,2,0)))+(($J4*VLOOKUP($AF$1,$U$2:$V$13,2,0)))+(($K4*VLOOKUP($AG$1,$U$2:$V$13,2,0)))+(($L4*VLOOKUP($AH$1,$U$2:$V$13,2,0)))+(($M4*VLOOKUP($AI$1,$U$2:$V$13,2,0)))+(($N4*VLOOKUP($AJ$1,$U$2:$V$13,2,0))))</f>
        <v>0</v>
      </c>
      <c r="AK4" s="6"/>
      <c r="AL4" s="6"/>
    </row>
    <row r="5" spans="1:38" x14ac:dyDescent="0.2">
      <c r="A5" s="8" t="s">
        <v>32</v>
      </c>
      <c r="B5" s="9" t="s">
        <v>33</v>
      </c>
      <c r="C5" s="10">
        <v>0</v>
      </c>
      <c r="D5" s="10">
        <v>0</v>
      </c>
      <c r="E5" s="10">
        <v>0</v>
      </c>
      <c r="F5" s="10">
        <v>4.63</v>
      </c>
      <c r="G5" s="10">
        <v>1.5</v>
      </c>
      <c r="H5" s="10">
        <v>0</v>
      </c>
      <c r="I5" s="10">
        <v>0</v>
      </c>
      <c r="J5" s="10">
        <v>0</v>
      </c>
      <c r="K5" s="10">
        <v>0</v>
      </c>
      <c r="L5" s="10">
        <v>93.87</v>
      </c>
      <c r="M5" s="10">
        <v>0</v>
      </c>
      <c r="N5" s="10">
        <v>0</v>
      </c>
      <c r="O5" s="11">
        <v>88</v>
      </c>
      <c r="P5" s="12">
        <f t="shared" si="0"/>
        <v>14.694125675624791</v>
      </c>
      <c r="Q5" s="13">
        <f>((VLOOKUP($C$1,$T$17:$V$29,2,0)*C5/100)+(VLOOKUP($D$1,$T$17:$V$29,2,0)*D5/100)+(VLOOKUP($E$1,$T$17:$V$29,2,0)*E5/100)+(VLOOKUP($F$1,$T$17:$V$29,2,0)*F5/100)+(VLOOKUP($G$1,$T$17:$V$29,2,0)*G5/100)+(VLOOKUP($H$1,$T$17:$V$29,2,0)*H5/100)+(VLOOKUP($I$1,$T$17:$V$29,2,0)*I5/100)+(VLOOKUP($J$1,$T$17:$V$29,2,0)*J5/100)+(VLOOKUP($K$1,$T$17:$V$29,2,0)*K5/100)+(VLOOKUP($L$1,$T$17:$V$29,2,0)*L5/100)+(VLOOKUP($M$1,$T$17:$V$29,2,0)*M5/100)+(VLOOKUP($N$1,$T$17:$V$29,2,0)*N5/100))</f>
        <v>2.7909929000000004</v>
      </c>
      <c r="R5" s="14">
        <f>((VLOOKUP($C$1,$T$17:$V$29,3,0)*C5/100)+(VLOOKUP($D$1,$T$17:$V$29,3,0)*D5/100)+(VLOOKUP($E$1,$T$17:$V$29,3,0)*E5/100)+(VLOOKUP($F$1,$T$17:$V$29,3,0)*F5/100)+(VLOOKUP($G$1,$T$17:$V$29,3,0)*G5/100)+(VLOOKUP($H$1,$T$17:$V$29,3,0)*H5/100)+(VLOOKUP($I$1,$T$17:$V$29,3,0)*I5/100)+(VLOOKUP($J$1,$T$17:$V$29,3,0)*J5/100)+(VLOOKUP($K$1,$T$17:$V$29,3,0)*K5/100)+(VLOOKUP($L$1,$T$17:$V$29,3,0)*L5/100)+(VLOOKUP($M$1,$T$17:$V$29,3,0)*M5/100)+(VLOOKUP($N$1,$T$17:$V$29,3,0)*N5/100))</f>
        <v>2.3816961000000001</v>
      </c>
      <c r="S5" s="15"/>
      <c r="U5" s="18" t="s">
        <v>23</v>
      </c>
      <c r="V5" s="18">
        <v>54.938000000000002</v>
      </c>
      <c r="Y5" s="17">
        <f>100*(C5*VLOOKUP(Y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Z5" s="17">
        <f>100*(D5*VLOOKUP(Z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A5" s="17">
        <f>100*(E5*VLOOKUP(AA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B5" s="17">
        <f>100*(F5*VLOOKUP(AB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5.2000497192276489</v>
      </c>
      <c r="AC5" s="17">
        <f>100*(G5*VLOOKUP(AC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2.9420133101703061</v>
      </c>
      <c r="AD5" s="17">
        <f>100*(H5*VLOOKUP(AD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E5" s="17">
        <f>100*(I5*VLOOKUP(AE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F5" s="17">
        <f>100*(J5*VLOOKUP(AF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G5" s="17">
        <f>100*(K5*VLOOKUP(AG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H5" s="17">
        <f>100*(L5*VLOOKUP(AH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91.857936970602054</v>
      </c>
      <c r="AI5" s="17">
        <f>100*(M5*VLOOKUP(AI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J5" s="17">
        <f>100*(N5*VLOOKUP(AJ$1,$U$2:$V$13,2,0))/(($C5*VLOOKUP($Y$1,$U$2:$V$13,2,0))+(($D5*VLOOKUP($Z$1,$U$2:$V$13,2,0)))+(($E5*VLOOKUP($AA$1,$U$2:$V$13,2,0)))+(($F5*VLOOKUP($AB$1,$U$2:$V$13,2,0)))+(($G5*VLOOKUP($AC$1,$U$2:$V$13,2,0)))+(($H5*VLOOKUP($AD$1,$U$2:$V$13,2,0)))+(($I5*VLOOKUP($AE$1,$U$2:$V$13,2,0)))+(($J5*VLOOKUP($AF$1,$U$2:$V$13,2,0)))+(($K5*VLOOKUP($AG$1,$U$2:$V$13,2,0)))+(($L5*VLOOKUP($AH$1,$U$2:$V$13,2,0)))+(($M5*VLOOKUP($AI$1,$U$2:$V$13,2,0)))+(($N5*VLOOKUP($AJ$1,$U$2:$V$13,2,0))))</f>
        <v>0</v>
      </c>
      <c r="AK5" s="6"/>
      <c r="AL5" s="6"/>
    </row>
    <row r="6" spans="1:38" x14ac:dyDescent="0.2">
      <c r="A6" s="8" t="s">
        <v>32</v>
      </c>
      <c r="B6" s="9" t="s">
        <v>33</v>
      </c>
      <c r="C6" s="10">
        <v>0</v>
      </c>
      <c r="D6" s="10">
        <v>0</v>
      </c>
      <c r="E6" s="10">
        <v>0</v>
      </c>
      <c r="F6" s="10">
        <v>4.6100000000000003</v>
      </c>
      <c r="G6" s="10">
        <v>2.0500000000000003</v>
      </c>
      <c r="H6" s="10">
        <v>0</v>
      </c>
      <c r="I6" s="10">
        <v>0</v>
      </c>
      <c r="J6" s="10">
        <v>0</v>
      </c>
      <c r="K6" s="10">
        <v>0</v>
      </c>
      <c r="L6" s="10">
        <v>93.34</v>
      </c>
      <c r="M6" s="10">
        <v>0</v>
      </c>
      <c r="N6" s="10">
        <v>0</v>
      </c>
      <c r="O6" s="11">
        <v>84</v>
      </c>
      <c r="P6" s="12">
        <f t="shared" si="0"/>
        <v>15.638023164511001</v>
      </c>
      <c r="Q6" s="13">
        <f>((VLOOKUP($C$1,$T$17:$V$29,2,0)*C6/100)+(VLOOKUP($D$1,$T$17:$V$29,2,0)*D6/100)+(VLOOKUP($E$1,$T$17:$V$29,2,0)*E6/100)+(VLOOKUP($F$1,$T$17:$V$29,2,0)*F6/100)+(VLOOKUP($G$1,$T$17:$V$29,2,0)*G6/100)+(VLOOKUP($H$1,$T$17:$V$29,2,0)*H6/100)+(VLOOKUP($I$1,$T$17:$V$29,2,0)*I6/100)+(VLOOKUP($J$1,$T$17:$V$29,2,0)*J6/100)+(VLOOKUP($K$1,$T$17:$V$29,2,0)*K6/100)+(VLOOKUP($L$1,$T$17:$V$29,2,0)*L6/100)+(VLOOKUP($M$1,$T$17:$V$29,2,0)*M6/100)+(VLOOKUP($N$1,$T$17:$V$29,2,0)*N6/100))</f>
        <v>2.7925078000000001</v>
      </c>
      <c r="R6" s="14">
        <f>((VLOOKUP($C$1,$T$17:$V$29,3,0)*C6/100)+(VLOOKUP($D$1,$T$17:$V$29,3,0)*D6/100)+(VLOOKUP($E$1,$T$17:$V$29,3,0)*E6/100)+(VLOOKUP($F$1,$T$17:$V$29,3,0)*F6/100)+(VLOOKUP($G$1,$T$17:$V$29,3,0)*G6/100)+(VLOOKUP($H$1,$T$17:$V$29,3,0)*H6/100)+(VLOOKUP($I$1,$T$17:$V$29,3,0)*I6/100)+(VLOOKUP($J$1,$T$17:$V$29,3,0)*J6/100)+(VLOOKUP($K$1,$T$17:$V$29,3,0)*K6/100)+(VLOOKUP($L$1,$T$17:$V$29,3,0)*L6/100)+(VLOOKUP($M$1,$T$17:$V$29,3,0)*M6/100)+(VLOOKUP($N$1,$T$17:$V$29,3,0)*N6/100))</f>
        <v>2.3792737000000002</v>
      </c>
      <c r="S6" s="15"/>
      <c r="U6" s="16" t="s">
        <v>24</v>
      </c>
      <c r="V6" s="16">
        <v>95.94</v>
      </c>
      <c r="Y6" s="17">
        <f>100*(C6*VLOOKUP(Y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Z6" s="17">
        <f>100*(D6*VLOOKUP(Z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A6" s="17">
        <f>100*(E6*VLOOKUP(AA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B6" s="17">
        <f>100*(F6*VLOOKUP(AB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5.1498995812590325</v>
      </c>
      <c r="AC6" s="17">
        <f>100*(G6*VLOOKUP(AC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3.9992501108655891</v>
      </c>
      <c r="AD6" s="17">
        <f>100*(H6*VLOOKUP(AD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E6" s="17">
        <f>100*(I6*VLOOKUP(AE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F6" s="17">
        <f>100*(J6*VLOOKUP(AF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G6" s="17">
        <f>100*(K6*VLOOKUP(AG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H6" s="17">
        <f>100*(L6*VLOOKUP(AH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90.850850307875376</v>
      </c>
      <c r="AI6" s="17">
        <f>100*(M6*VLOOKUP(AI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J6" s="17">
        <f>100*(N6*VLOOKUP(AJ$1,$U$2:$V$13,2,0))/(($C6*VLOOKUP($Y$1,$U$2:$V$13,2,0))+(($D6*VLOOKUP($Z$1,$U$2:$V$13,2,0)))+(($E6*VLOOKUP($AA$1,$U$2:$V$13,2,0)))+(($F6*VLOOKUP($AB$1,$U$2:$V$13,2,0)))+(($G6*VLOOKUP($AC$1,$U$2:$V$13,2,0)))+(($H6*VLOOKUP($AD$1,$U$2:$V$13,2,0)))+(($I6*VLOOKUP($AE$1,$U$2:$V$13,2,0)))+(($J6*VLOOKUP($AF$1,$U$2:$V$13,2,0)))+(($K6*VLOOKUP($AG$1,$U$2:$V$13,2,0)))+(($L6*VLOOKUP($AH$1,$U$2:$V$13,2,0)))+(($M6*VLOOKUP($AI$1,$U$2:$V$13,2,0)))+(($N6*VLOOKUP($AJ$1,$U$2:$V$13,2,0))))</f>
        <v>0</v>
      </c>
      <c r="AK6" s="6"/>
      <c r="AL6" s="6"/>
    </row>
    <row r="7" spans="1:38" x14ac:dyDescent="0.2">
      <c r="A7" s="8" t="s">
        <v>34</v>
      </c>
      <c r="B7" s="19" t="s">
        <v>33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35</v>
      </c>
      <c r="I7" s="19">
        <v>0</v>
      </c>
      <c r="J7" s="19">
        <v>4</v>
      </c>
      <c r="K7" s="19">
        <v>0</v>
      </c>
      <c r="L7" s="19">
        <v>61</v>
      </c>
      <c r="M7" s="19">
        <v>0</v>
      </c>
      <c r="N7" s="19">
        <v>0</v>
      </c>
      <c r="O7" s="19">
        <v>44</v>
      </c>
      <c r="P7" s="12">
        <f t="shared" si="0"/>
        <v>18.288168762714594</v>
      </c>
      <c r="Q7" s="13">
        <f>((VLOOKUP($C$1,$T$17:$V$29,2,0)*C7/100)+(VLOOKUP($D$1,$T$17:$V$29,2,0)*D7/100)+(VLOOKUP($E$1,$T$17:$V$29,2,0)*E7/100)+(VLOOKUP($F$1,$T$17:$V$29,2,0)*F7/100)+(VLOOKUP($G$1,$T$17:$V$29,2,0)*G7/100)+(VLOOKUP($H$1,$T$17:$V$29,2,0)*H7/100)+(VLOOKUP($I$1,$T$17:$V$29,2,0)*I7/100)+(VLOOKUP($J$1,$T$17:$V$29,2,0)*J7/100)+(VLOOKUP($K$1,$T$17:$V$29,2,0)*K7/100)+(VLOOKUP($L$1,$T$17:$V$29,2,0)*L7/100)+(VLOOKUP($M$1,$T$17:$V$29,2,0)*M7/100)+(VLOOKUP($N$1,$T$17:$V$29,2,0)*N7/100))</f>
        <v>2.6416200000000001</v>
      </c>
      <c r="R7" s="14">
        <f>((VLOOKUP($C$1,$T$17:$V$29,3,0)*C7/100)+(VLOOKUP($D$1,$T$17:$V$29,3,0)*D7/100)+(VLOOKUP($E$1,$T$17:$V$29,3,0)*E7/100)+(VLOOKUP($F$1,$T$17:$V$29,3,0)*F7/100)+(VLOOKUP($G$1,$T$17:$V$29,3,0)*G7/100)+(VLOOKUP($H$1,$T$17:$V$29,3,0)*H7/100)+(VLOOKUP($I$1,$T$17:$V$29,3,0)*I7/100)+(VLOOKUP($J$1,$T$17:$V$29,3,0)*J7/100)+(VLOOKUP($K$1,$T$17:$V$29,3,0)*K7/100)+(VLOOKUP($L$1,$T$17:$V$29,3,0)*L7/100)+(VLOOKUP($M$1,$T$17:$V$29,3,0)*M7/100)+(VLOOKUP($N$1,$T$17:$V$29,3,0)*N7/100))</f>
        <v>2.6613199999999999</v>
      </c>
      <c r="S7" s="15"/>
      <c r="U7" s="18" t="s">
        <v>25</v>
      </c>
      <c r="V7" s="18">
        <v>92.906000000000006</v>
      </c>
      <c r="Y7" s="17">
        <f>100*(C7*VLOOKUP(Y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Z7" s="17">
        <f>100*(D7*VLOOKUP(Z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A7" s="17">
        <f>100*(E7*VLOOKUP(AA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B7" s="17">
        <f>100*(F7*VLOOKUP(AB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C7" s="17">
        <f>100*(G7*VLOOKUP(AC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D7" s="17">
        <f>100*(H7*VLOOKUP(AD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48.924402198664929</v>
      </c>
      <c r="AE7" s="17">
        <f>100*(I7*VLOOKUP(AE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F7" s="17">
        <f>100*(J7*VLOOKUP(AF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7.1437201238505619</v>
      </c>
      <c r="AG7" s="17">
        <f>100*(K7*VLOOKUP(AG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H7" s="17">
        <f>100*(L7*VLOOKUP(AH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43.931877677484501</v>
      </c>
      <c r="AI7" s="17">
        <f>100*(M7*VLOOKUP(AI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J7" s="17">
        <f>100*(N7*VLOOKUP(AJ$1,$U$2:$V$13,2,0))/(($C7*VLOOKUP($Y$1,$U$2:$V$13,2,0))+(($D7*VLOOKUP($Z$1,$U$2:$V$13,2,0)))+(($E7*VLOOKUP($AA$1,$U$2:$V$13,2,0)))+(($F7*VLOOKUP($AB$1,$U$2:$V$13,2,0)))+(($G7*VLOOKUP($AC$1,$U$2:$V$13,2,0)))+(($H7*VLOOKUP($AD$1,$U$2:$V$13,2,0)))+(($I7*VLOOKUP($AE$1,$U$2:$V$13,2,0)))+(($J7*VLOOKUP($AF$1,$U$2:$V$13,2,0)))+(($K7*VLOOKUP($AG$1,$U$2:$V$13,2,0)))+(($L7*VLOOKUP($AH$1,$U$2:$V$13,2,0)))+(($M7*VLOOKUP($AI$1,$U$2:$V$13,2,0)))+(($N7*VLOOKUP($AJ$1,$U$2:$V$13,2,0))))</f>
        <v>0</v>
      </c>
      <c r="AK7" s="6"/>
      <c r="AL7" s="6"/>
    </row>
    <row r="8" spans="1:38" x14ac:dyDescent="0.2">
      <c r="A8" s="8" t="s">
        <v>34</v>
      </c>
      <c r="B8" s="19" t="s">
        <v>33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35</v>
      </c>
      <c r="I8" s="19">
        <v>0</v>
      </c>
      <c r="J8" s="19">
        <v>0</v>
      </c>
      <c r="K8" s="19">
        <v>2</v>
      </c>
      <c r="L8" s="19">
        <v>60</v>
      </c>
      <c r="M8" s="19">
        <v>0</v>
      </c>
      <c r="N8" s="19">
        <v>3</v>
      </c>
      <c r="O8" s="19">
        <v>50</v>
      </c>
      <c r="P8" s="12">
        <f t="shared" si="0"/>
        <v>18.469027700805615</v>
      </c>
      <c r="Q8" s="13">
        <f>((VLOOKUP($C$1,$T$17:$V$29,2,0)*C8/100)+(VLOOKUP($D$1,$T$17:$V$29,2,0)*D8/100)+(VLOOKUP($E$1,$T$17:$V$29,2,0)*E8/100)+(VLOOKUP($F$1,$T$17:$V$29,2,0)*F8/100)+(VLOOKUP($G$1,$T$17:$V$29,2,0)*G8/100)+(VLOOKUP($H$1,$T$17:$V$29,2,0)*H8/100)+(VLOOKUP($I$1,$T$17:$V$29,2,0)*I8/100)+(VLOOKUP($J$1,$T$17:$V$29,2,0)*J8/100)+(VLOOKUP($K$1,$T$17:$V$29,2,0)*K8/100)+(VLOOKUP($L$1,$T$17:$V$29,2,0)*L8/100)+(VLOOKUP($M$1,$T$17:$V$29,2,0)*M8/100)+(VLOOKUP($N$1,$T$17:$V$29,2,0)*N8/100))</f>
        <v>2.6778599999999999</v>
      </c>
      <c r="R8" s="14">
        <f>((VLOOKUP($C$1,$T$17:$V$29,3,0)*C8/100)+(VLOOKUP($D$1,$T$17:$V$29,3,0)*D8/100)+(VLOOKUP($E$1,$T$17:$V$29,3,0)*E8/100)+(VLOOKUP($F$1,$T$17:$V$29,3,0)*F8/100)+(VLOOKUP($G$1,$T$17:$V$29,3,0)*G8/100)+(VLOOKUP($H$1,$T$17:$V$29,3,0)*H8/100)+(VLOOKUP($I$1,$T$17:$V$29,3,0)*I8/100)+(VLOOKUP($J$1,$T$17:$V$29,3,0)*J8/100)+(VLOOKUP($K$1,$T$17:$V$29,3,0)*K8/100)+(VLOOKUP($L$1,$T$17:$V$29,3,0)*L8/100)+(VLOOKUP($M$1,$T$17:$V$29,3,0)*M8/100)+(VLOOKUP($N$1,$T$17:$V$29,3,0)*N8/100))</f>
        <v>2.6914900000000004</v>
      </c>
      <c r="S8" s="15"/>
      <c r="U8" s="16" t="s">
        <v>26</v>
      </c>
      <c r="V8" s="16">
        <v>28.085000000000001</v>
      </c>
      <c r="Y8" s="17">
        <f>100*(C8*VLOOKUP(Y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Z8" s="17">
        <f>100*(D8*VLOOKUP(Z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A8" s="17">
        <f>100*(E8*VLOOKUP(AA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B8" s="17">
        <f>100*(F8*VLOOKUP(AB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C8" s="17">
        <f>100*(G8*VLOOKUP(AC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D8" s="17">
        <f>100*(H8*VLOOKUP(AD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48.107214684128436</v>
      </c>
      <c r="AE8" s="17">
        <f>100*(I8*VLOOKUP(AE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F8" s="17">
        <f>100*(J8*VLOOKUP(AF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G8" s="17">
        <f>100*(K8*VLOOKUP(AG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5.3540471214614289</v>
      </c>
      <c r="AH8" s="17">
        <f>100*(L8*VLOOKUP(AH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42.489915372868602</v>
      </c>
      <c r="AI8" s="17">
        <f>100*(M8*VLOOKUP(AI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0</v>
      </c>
      <c r="AJ8" s="17">
        <f>100*(N8*VLOOKUP(AJ$1,$U$2:$V$13,2,0))/(($C8*VLOOKUP($Y$1,$U$2:$V$13,2,0))+(($D8*VLOOKUP($Z$1,$U$2:$V$13,2,0)))+(($E8*VLOOKUP($AA$1,$U$2:$V$13,2,0)))+(($F8*VLOOKUP($AB$1,$U$2:$V$13,2,0)))+(($G8*VLOOKUP($AC$1,$U$2:$V$13,2,0)))+(($H8*VLOOKUP($AD$1,$U$2:$V$13,2,0)))+(($I8*VLOOKUP($AE$1,$U$2:$V$13,2,0)))+(($J8*VLOOKUP($AF$1,$U$2:$V$13,2,0)))+(($K8*VLOOKUP($AG$1,$U$2:$V$13,2,0)))+(($L8*VLOOKUP($AH$1,$U$2:$V$13,2,0)))+(($M8*VLOOKUP($AI$1,$U$2:$V$13,2,0)))+(($N8*VLOOKUP($AJ$1,$U$2:$V$13,2,0))))</f>
        <v>4.0488228215415276</v>
      </c>
      <c r="AK8" s="6"/>
      <c r="AL8" s="6"/>
    </row>
    <row r="9" spans="1:38" x14ac:dyDescent="0.2">
      <c r="A9" s="8" t="s">
        <v>34</v>
      </c>
      <c r="B9" s="19" t="s">
        <v>33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5</v>
      </c>
      <c r="I9" s="19">
        <v>0</v>
      </c>
      <c r="J9" s="19">
        <v>0</v>
      </c>
      <c r="K9" s="19">
        <v>5</v>
      </c>
      <c r="L9" s="19">
        <v>80</v>
      </c>
      <c r="M9" s="19">
        <v>0</v>
      </c>
      <c r="N9" s="19">
        <v>10</v>
      </c>
      <c r="O9" s="19">
        <v>52</v>
      </c>
      <c r="P9" s="12">
        <f t="shared" si="0"/>
        <v>10.837643412476456</v>
      </c>
      <c r="Q9" s="13">
        <f>((VLOOKUP($C$1,$T$17:$V$29,2,0)*C9/100)+(VLOOKUP($D$1,$T$17:$V$29,2,0)*D9/100)+(VLOOKUP($E$1,$T$17:$V$29,2,0)*E9/100)+(VLOOKUP($F$1,$T$17:$V$29,2,0)*F9/100)+(VLOOKUP($G$1,$T$17:$V$29,2,0)*G9/100)+(VLOOKUP($H$1,$T$17:$V$29,2,0)*H9/100)+(VLOOKUP($I$1,$T$17:$V$29,2,0)*I9/100)+(VLOOKUP($J$1,$T$17:$V$29,2,0)*J9/100)+(VLOOKUP($K$1,$T$17:$V$29,2,0)*K9/100)+(VLOOKUP($L$1,$T$17:$V$29,2,0)*L9/100)+(VLOOKUP($M$1,$T$17:$V$29,2,0)*M9/100)+(VLOOKUP($N$1,$T$17:$V$29,2,0)*N9/100))</f>
        <v>2.819</v>
      </c>
      <c r="R9" s="14">
        <f>((VLOOKUP($C$1,$T$17:$V$29,3,0)*C9/100)+(VLOOKUP($D$1,$T$17:$V$29,3,0)*D9/100)+(VLOOKUP($E$1,$T$17:$V$29,3,0)*E9/100)+(VLOOKUP($F$1,$T$17:$V$29,3,0)*F9/100)+(VLOOKUP($G$1,$T$17:$V$29,3,0)*G9/100)+(VLOOKUP($H$1,$T$17:$V$29,3,0)*H9/100)+(VLOOKUP($I$1,$T$17:$V$29,3,0)*I9/100)+(VLOOKUP($J$1,$T$17:$V$29,3,0)*J9/100)+(VLOOKUP($K$1,$T$17:$V$29,3,0)*K9/100)+(VLOOKUP($L$1,$T$17:$V$29,3,0)*L9/100)+(VLOOKUP($M$1,$T$17:$V$29,3,0)*M9/100)+(VLOOKUP($N$1,$T$17:$V$29,3,0)*N9/100))</f>
        <v>2.5325000000000002</v>
      </c>
      <c r="S9" s="15"/>
      <c r="U9" s="18" t="s">
        <v>27</v>
      </c>
      <c r="V9" s="18">
        <v>118.7</v>
      </c>
      <c r="Y9" s="17">
        <f>100*(C9*VLOOKUP(Y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Z9" s="17">
        <f>100*(D9*VLOOKUP(Z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A9" s="17">
        <f>100*(E9*VLOOKUP(AA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B9" s="17">
        <f>100*(F9*VLOOKUP(AB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C9" s="17">
        <f>100*(G9*VLOOKUP(AC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D9" s="17">
        <f>100*(H9*VLOOKUP(AD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7.60169992161509</v>
      </c>
      <c r="AE9" s="17">
        <f>100*(I9*VLOOKUP(AE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F9" s="17">
        <f>100*(J9*VLOOKUP(AF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G9" s="17">
        <f>100*(K9*VLOOKUP(AG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14.805420504772645</v>
      </c>
      <c r="AH9" s="17">
        <f>100*(L9*VLOOKUP(AH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62.664726953772544</v>
      </c>
      <c r="AI9" s="17">
        <f>100*(M9*VLOOKUP(AI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0</v>
      </c>
      <c r="AJ9" s="17">
        <f>100*(N9*VLOOKUP(AJ$1,$U$2:$V$13,2,0))/(($C9*VLOOKUP($Y$1,$U$2:$V$13,2,0))+(($D9*VLOOKUP($Z$1,$U$2:$V$13,2,0)))+(($E9*VLOOKUP($AA$1,$U$2:$V$13,2,0)))+(($F9*VLOOKUP($AB$1,$U$2:$V$13,2,0)))+(($G9*VLOOKUP($AC$1,$U$2:$V$13,2,0)))+(($H9*VLOOKUP($AD$1,$U$2:$V$13,2,0)))+(($I9*VLOOKUP($AE$1,$U$2:$V$13,2,0)))+(($J9*VLOOKUP($AF$1,$U$2:$V$13,2,0)))+(($K9*VLOOKUP($AG$1,$U$2:$V$13,2,0)))+(($L9*VLOOKUP($AH$1,$U$2:$V$13,2,0)))+(($M9*VLOOKUP($AI$1,$U$2:$V$13,2,0)))+(($N9*VLOOKUP($AJ$1,$U$2:$V$13,2,0))))</f>
        <v>14.928152619839731</v>
      </c>
      <c r="AK9" s="6"/>
      <c r="AL9" s="6"/>
    </row>
    <row r="10" spans="1:38" x14ac:dyDescent="0.2">
      <c r="A10" s="8" t="s">
        <v>34</v>
      </c>
      <c r="B10" s="19" t="s">
        <v>33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25</v>
      </c>
      <c r="I10" s="19">
        <v>0</v>
      </c>
      <c r="J10" s="19">
        <v>0</v>
      </c>
      <c r="K10" s="19">
        <v>25</v>
      </c>
      <c r="L10" s="19">
        <v>50</v>
      </c>
      <c r="M10" s="19">
        <v>0</v>
      </c>
      <c r="N10" s="19">
        <v>0</v>
      </c>
      <c r="O10" s="19">
        <v>55</v>
      </c>
      <c r="P10" s="12">
        <f t="shared" si="0"/>
        <v>20.535293353680313</v>
      </c>
      <c r="Q10" s="13">
        <f>((VLOOKUP($C$1,$T$17:$V$29,2,0)*C10/100)+(VLOOKUP($D$1,$T$17:$V$29,2,0)*D10/100)+(VLOOKUP($E$1,$T$17:$V$29,2,0)*E10/100)+(VLOOKUP($F$1,$T$17:$V$29,2,0)*F10/100)+(VLOOKUP($G$1,$T$17:$V$29,2,0)*G10/100)+(VLOOKUP($H$1,$T$17:$V$29,2,0)*H10/100)+(VLOOKUP($I$1,$T$17:$V$29,2,0)*I10/100)+(VLOOKUP($J$1,$T$17:$V$29,2,0)*J10/100)+(VLOOKUP($K$1,$T$17:$V$29,2,0)*K10/100)+(VLOOKUP($L$1,$T$17:$V$29,2,0)*L10/100)+(VLOOKUP($M$1,$T$17:$V$29,2,0)*M10/100)+(VLOOKUP($N$1,$T$17:$V$29,2,0)*N10/100))</f>
        <v>2.7869999999999999</v>
      </c>
      <c r="R10" s="14">
        <f>((VLOOKUP($C$1,$T$17:$V$29,3,0)*C10/100)+(VLOOKUP($D$1,$T$17:$V$29,3,0)*D10/100)+(VLOOKUP($E$1,$T$17:$V$29,3,0)*E10/100)+(VLOOKUP($F$1,$T$17:$V$29,3,0)*F10/100)+(VLOOKUP($G$1,$T$17:$V$29,3,0)*G10/100)+(VLOOKUP($H$1,$T$17:$V$29,3,0)*H10/100)+(VLOOKUP($I$1,$T$17:$V$29,3,0)*I10/100)+(VLOOKUP($J$1,$T$17:$V$29,3,0)*J10/100)+(VLOOKUP($K$1,$T$17:$V$29,3,0)*K10/100)+(VLOOKUP($L$1,$T$17:$V$29,3,0)*L10/100)+(VLOOKUP($M$1,$T$17:$V$29,3,0)*M10/100)+(VLOOKUP($N$1,$T$17:$V$29,3,0)*N10/100))</f>
        <v>2.6310000000000002</v>
      </c>
      <c r="S10" s="15"/>
      <c r="U10" s="16" t="s">
        <v>28</v>
      </c>
      <c r="V10" s="16">
        <v>180.94800000000001</v>
      </c>
      <c r="Y10" s="17">
        <f>100*(C10*VLOOKUP(Y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Z10" s="17">
        <f>100*(D10*VLOOKUP(Z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A10" s="17">
        <f>100*(E10*VLOOKUP(AA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B10" s="17">
        <f>100*(F10*VLOOKUP(AB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C10" s="17">
        <f>100*(G10*VLOOKUP(AC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D10" s="17">
        <f>100*(H10*VLOOKUP(AD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25.137720921674944</v>
      </c>
      <c r="AE10" s="17">
        <f>100*(I10*VLOOKUP(AE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F10" s="17">
        <f>100*(J10*VLOOKUP(AF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G10" s="17">
        <f>100*(K10*VLOOKUP(AG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48.959381798110321</v>
      </c>
      <c r="AH10" s="17">
        <f>100*(L10*VLOOKUP(AH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25.902897280214724</v>
      </c>
      <c r="AI10" s="17">
        <f>100*(M10*VLOOKUP(AI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J10" s="17">
        <f>100*(N10*VLOOKUP(AJ$1,$U$2:$V$13,2,0))/(($C10*VLOOKUP($Y$1,$U$2:$V$13,2,0))+(($D10*VLOOKUP($Z$1,$U$2:$V$13,2,0)))+(($E10*VLOOKUP($AA$1,$U$2:$V$13,2,0)))+(($F10*VLOOKUP($AB$1,$U$2:$V$13,2,0)))+(($G10*VLOOKUP($AC$1,$U$2:$V$13,2,0)))+(($H10*VLOOKUP($AD$1,$U$2:$V$13,2,0)))+(($I10*VLOOKUP($AE$1,$U$2:$V$13,2,0)))+(($J10*VLOOKUP($AF$1,$U$2:$V$13,2,0)))+(($K10*VLOOKUP($AG$1,$U$2:$V$13,2,0)))+(($L10*VLOOKUP($AH$1,$U$2:$V$13,2,0)))+(($M10*VLOOKUP($AI$1,$U$2:$V$13,2,0)))+(($N10*VLOOKUP($AJ$1,$U$2:$V$13,2,0))))</f>
        <v>0</v>
      </c>
      <c r="AK10" s="6"/>
      <c r="AL10" s="6"/>
    </row>
    <row r="11" spans="1:38" x14ac:dyDescent="0.2">
      <c r="A11" s="8" t="s">
        <v>34</v>
      </c>
      <c r="B11" s="19" t="s">
        <v>33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29</v>
      </c>
      <c r="I11" s="19">
        <v>0</v>
      </c>
      <c r="J11" s="19">
        <v>0</v>
      </c>
      <c r="K11" s="19">
        <v>11</v>
      </c>
      <c r="L11" s="19">
        <v>55</v>
      </c>
      <c r="M11" s="19">
        <v>0</v>
      </c>
      <c r="N11" s="19">
        <v>5</v>
      </c>
      <c r="O11" s="19">
        <v>60</v>
      </c>
      <c r="P11" s="12">
        <f t="shared" si="0"/>
        <v>19.657982169437812</v>
      </c>
      <c r="Q11" s="13">
        <f>((VLOOKUP($C$1,$T$17:$V$29,2,0)*C11/100)+(VLOOKUP($D$1,$T$17:$V$29,2,0)*D11/100)+(VLOOKUP($E$1,$T$17:$V$29,2,0)*E11/100)+(VLOOKUP($F$1,$T$17:$V$29,2,0)*F11/100)+(VLOOKUP($G$1,$T$17:$V$29,2,0)*G11/100)+(VLOOKUP($H$1,$T$17:$V$29,2,0)*H11/100)+(VLOOKUP($I$1,$T$17:$V$29,2,0)*I11/100)+(VLOOKUP($J$1,$T$17:$V$29,2,0)*J11/100)+(VLOOKUP($K$1,$T$17:$V$29,2,0)*K11/100)+(VLOOKUP($L$1,$T$17:$V$29,2,0)*L11/100)+(VLOOKUP($M$1,$T$17:$V$29,2,0)*M11/100)+(VLOOKUP($N$1,$T$17:$V$29,2,0)*N11/100))</f>
        <v>2.7376</v>
      </c>
      <c r="R11" s="14">
        <f>((VLOOKUP($C$1,$T$17:$V$29,3,0)*C11/100)+(VLOOKUP($D$1,$T$17:$V$29,3,0)*D11/100)+(VLOOKUP($E$1,$T$17:$V$29,3,0)*E11/100)+(VLOOKUP($F$1,$T$17:$V$29,3,0)*F11/100)+(VLOOKUP($G$1,$T$17:$V$29,3,0)*G11/100)+(VLOOKUP($H$1,$T$17:$V$29,3,0)*H11/100)+(VLOOKUP($I$1,$T$17:$V$29,3,0)*I11/100)+(VLOOKUP($J$1,$T$17:$V$29,3,0)*J11/100)+(VLOOKUP($K$1,$T$17:$V$29,3,0)*K11/100)+(VLOOKUP($L$1,$T$17:$V$29,3,0)*L11/100)+(VLOOKUP($M$1,$T$17:$V$29,3,0)*M11/100)+(VLOOKUP($N$1,$T$17:$V$29,3,0)*N11/100))</f>
        <v>2.66967</v>
      </c>
      <c r="S11" s="15"/>
      <c r="U11" s="18" t="s">
        <v>29</v>
      </c>
      <c r="V11" s="18">
        <v>47.866999999999997</v>
      </c>
      <c r="Y11" s="17">
        <f>100*(C11*VLOOKUP(Y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Z11" s="17">
        <f>100*(D11*VLOOKUP(Z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A11" s="17">
        <f>100*(E11*VLOOKUP(AA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B11" s="17">
        <f>100*(F11*VLOOKUP(AB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C11" s="17">
        <f>100*(G11*VLOOKUP(AC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D11" s="17">
        <f>100*(H11*VLOOKUP(AD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34.659697354102853</v>
      </c>
      <c r="AE11" s="17">
        <f>100*(I11*VLOOKUP(AE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F11" s="17">
        <f>100*(J11*VLOOKUP(AF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G11" s="17">
        <f>100*(K11*VLOOKUP(AG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25.605277000458095</v>
      </c>
      <c r="AH11" s="17">
        <f>100*(L11*VLOOKUP(AH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33.867403734247617</v>
      </c>
      <c r="AI11" s="17">
        <f>100*(M11*VLOOKUP(AI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0</v>
      </c>
      <c r="AJ11" s="17">
        <f>100*(N11*VLOOKUP(AJ$1,$U$2:$V$13,2,0))/(($C11*VLOOKUP($Y$1,$U$2:$V$13,2,0))+(($D11*VLOOKUP($Z$1,$U$2:$V$13,2,0)))+(($E11*VLOOKUP($AA$1,$U$2:$V$13,2,0)))+(($F11*VLOOKUP($AB$1,$U$2:$V$13,2,0)))+(($G11*VLOOKUP($AC$1,$U$2:$V$13,2,0)))+(($H11*VLOOKUP($AD$1,$U$2:$V$13,2,0)))+(($I11*VLOOKUP($AE$1,$U$2:$V$13,2,0)))+(($J11*VLOOKUP($AF$1,$U$2:$V$13,2,0)))+(($K11*VLOOKUP($AG$1,$U$2:$V$13,2,0)))+(($L11*VLOOKUP($AH$1,$U$2:$V$13,2,0)))+(($M11*VLOOKUP($AI$1,$U$2:$V$13,2,0)))+(($N11*VLOOKUP($AJ$1,$U$2:$V$13,2,0))))</f>
        <v>5.8676219111914349</v>
      </c>
      <c r="AK11" s="6"/>
      <c r="AL11" s="6"/>
    </row>
    <row r="12" spans="1:38" x14ac:dyDescent="0.2">
      <c r="A12" s="8" t="s">
        <v>34</v>
      </c>
      <c r="B12" s="19" t="s">
        <v>33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29</v>
      </c>
      <c r="I12" s="19">
        <v>0</v>
      </c>
      <c r="J12" s="19">
        <v>2</v>
      </c>
      <c r="K12" s="19">
        <v>13</v>
      </c>
      <c r="L12" s="19">
        <v>56</v>
      </c>
      <c r="M12" s="19">
        <v>0</v>
      </c>
      <c r="N12" s="19">
        <v>0</v>
      </c>
      <c r="O12" s="19">
        <v>62</v>
      </c>
      <c r="P12" s="12">
        <f t="shared" si="0"/>
        <v>19.441291975064509</v>
      </c>
      <c r="Q12" s="13">
        <f>((VLOOKUP($C$1,$T$17:$V$29,2,0)*C12/100)+(VLOOKUP($D$1,$T$17:$V$29,2,0)*D12/100)+(VLOOKUP($E$1,$T$17:$V$29,2,0)*E12/100)+(VLOOKUP($F$1,$T$17:$V$29,2,0)*F12/100)+(VLOOKUP($G$1,$T$17:$V$29,2,0)*G12/100)+(VLOOKUP($H$1,$T$17:$V$29,2,0)*H12/100)+(VLOOKUP($I$1,$T$17:$V$29,2,0)*I12/100)+(VLOOKUP($J$1,$T$17:$V$29,2,0)*J12/100)+(VLOOKUP($K$1,$T$17:$V$29,2,0)*K12/100)+(VLOOKUP($L$1,$T$17:$V$29,2,0)*L12/100)+(VLOOKUP($M$1,$T$17:$V$29,2,0)*M12/100)+(VLOOKUP($N$1,$T$17:$V$29,2,0)*N12/100))</f>
        <v>2.7197399999999998</v>
      </c>
      <c r="R12" s="14">
        <f>((VLOOKUP($C$1,$T$17:$V$29,3,0)*C12/100)+(VLOOKUP($D$1,$T$17:$V$29,3,0)*D12/100)+(VLOOKUP($E$1,$T$17:$V$29,3,0)*E12/100)+(VLOOKUP($F$1,$T$17:$V$29,3,0)*F12/100)+(VLOOKUP($G$1,$T$17:$V$29,3,0)*G12/100)+(VLOOKUP($H$1,$T$17:$V$29,3,0)*H12/100)+(VLOOKUP($I$1,$T$17:$V$29,3,0)*I12/100)+(VLOOKUP($J$1,$T$17:$V$29,3,0)*J12/100)+(VLOOKUP($K$1,$T$17:$V$29,3,0)*K12/100)+(VLOOKUP($L$1,$T$17:$V$29,3,0)*L12/100)+(VLOOKUP($M$1,$T$17:$V$29,3,0)*M12/100)+(VLOOKUP($N$1,$T$17:$V$29,3,0)*N12/100))</f>
        <v>2.6400600000000001</v>
      </c>
      <c r="S12" s="15"/>
      <c r="U12" s="16" t="s">
        <v>30</v>
      </c>
      <c r="V12" s="16">
        <v>50.941000000000003</v>
      </c>
      <c r="Y12" s="17">
        <f>100*(C12*VLOOKUP(Y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Z12" s="17">
        <f>100*(D12*VLOOKUP(Z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A12" s="17">
        <f>100*(E12*VLOOKUP(AA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B12" s="17">
        <f>100*(F12*VLOOKUP(AB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C12" s="17">
        <f>100*(G12*VLOOKUP(AC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D12" s="17">
        <f>100*(H12*VLOOKUP(AD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33.828326773012918</v>
      </c>
      <c r="AE12" s="17">
        <f>100*(I12*VLOOKUP(AE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F12" s="17">
        <f>100*(J12*VLOOKUP(AF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2.9807082634926014</v>
      </c>
      <c r="AG12" s="17">
        <f>100*(K12*VLOOKUP(AG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29.53492664368985</v>
      </c>
      <c r="AH12" s="17">
        <f>100*(L12*VLOOKUP(AH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33.65603831980463</v>
      </c>
      <c r="AI12" s="17">
        <f>100*(M12*VLOOKUP(AI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J12" s="17">
        <f>100*(N12*VLOOKUP(AJ$1,$U$2:$V$13,2,0))/(($C12*VLOOKUP($Y$1,$U$2:$V$13,2,0))+(($D12*VLOOKUP($Z$1,$U$2:$V$13,2,0)))+(($E12*VLOOKUP($AA$1,$U$2:$V$13,2,0)))+(($F12*VLOOKUP($AB$1,$U$2:$V$13,2,0)))+(($G12*VLOOKUP($AC$1,$U$2:$V$13,2,0)))+(($H12*VLOOKUP($AD$1,$U$2:$V$13,2,0)))+(($I12*VLOOKUP($AE$1,$U$2:$V$13,2,0)))+(($J12*VLOOKUP($AF$1,$U$2:$V$13,2,0)))+(($K12*VLOOKUP($AG$1,$U$2:$V$13,2,0)))+(($L12*VLOOKUP($AH$1,$U$2:$V$13,2,0)))+(($M12*VLOOKUP($AI$1,$U$2:$V$13,2,0)))+(($N12*VLOOKUP($AJ$1,$U$2:$V$13,2,0))))</f>
        <v>0</v>
      </c>
      <c r="AK12" s="6"/>
      <c r="AL12" s="6"/>
    </row>
    <row r="13" spans="1:38" x14ac:dyDescent="0.2">
      <c r="A13" s="8" t="s">
        <v>34</v>
      </c>
      <c r="B13" s="19" t="s">
        <v>33</v>
      </c>
      <c r="C13" s="19">
        <v>0</v>
      </c>
      <c r="D13" s="19">
        <v>0</v>
      </c>
      <c r="E13" s="19">
        <v>0</v>
      </c>
      <c r="F13" s="19">
        <v>0</v>
      </c>
      <c r="G13" s="19">
        <v>12</v>
      </c>
      <c r="H13" s="19">
        <v>0</v>
      </c>
      <c r="I13" s="19">
        <v>0</v>
      </c>
      <c r="J13" s="19">
        <v>0</v>
      </c>
      <c r="K13" s="19">
        <v>0</v>
      </c>
      <c r="L13" s="19">
        <v>83</v>
      </c>
      <c r="M13" s="19">
        <v>0</v>
      </c>
      <c r="N13" s="19">
        <v>5</v>
      </c>
      <c r="O13" s="19">
        <v>64</v>
      </c>
      <c r="P13" s="12">
        <f t="shared" si="0"/>
        <v>23.164759412518293</v>
      </c>
      <c r="Q13" s="13">
        <f>((VLOOKUP($C$1,$T$17:$V$29,2,0)*C13/100)+(VLOOKUP($D$1,$T$17:$V$29,2,0)*D13/100)+(VLOOKUP($E$1,$T$17:$V$29,2,0)*E13/100)+(VLOOKUP($F$1,$T$17:$V$29,2,0)*F13/100)+(VLOOKUP($G$1,$T$17:$V$29,2,0)*G13/100)+(VLOOKUP($H$1,$T$17:$V$29,2,0)*H13/100)+(VLOOKUP($I$1,$T$17:$V$29,2,0)*I13/100)+(VLOOKUP($J$1,$T$17:$V$29,2,0)*J13/100)+(VLOOKUP($K$1,$T$17:$V$29,2,0)*K13/100)+(VLOOKUP($L$1,$T$17:$V$29,2,0)*L13/100)+(VLOOKUP($M$1,$T$17:$V$29,2,0)*M13/100)+(VLOOKUP($N$1,$T$17:$V$29,2,0)*N13/100))</f>
        <v>2.8375600000000003</v>
      </c>
      <c r="R13" s="14">
        <f>((VLOOKUP($C$1,$T$17:$V$29,3,0)*C13/100)+(VLOOKUP($D$1,$T$17:$V$29,3,0)*D13/100)+(VLOOKUP($E$1,$T$17:$V$29,3,0)*E13/100)+(VLOOKUP($F$1,$T$17:$V$29,3,0)*F13/100)+(VLOOKUP($G$1,$T$17:$V$29,3,0)*G13/100)+(VLOOKUP($H$1,$T$17:$V$29,3,0)*H13/100)+(VLOOKUP($I$1,$T$17:$V$29,3,0)*I13/100)+(VLOOKUP($J$1,$T$17:$V$29,3,0)*J13/100)+(VLOOKUP($K$1,$T$17:$V$29,3,0)*K13/100)+(VLOOKUP($L$1,$T$17:$V$29,3,0)*L13/100)+(VLOOKUP($M$1,$T$17:$V$29,3,0)*M13/100)+(VLOOKUP($N$1,$T$17:$V$29,3,0)*N13/100))</f>
        <v>2.4130300000000005</v>
      </c>
      <c r="S13" s="15"/>
      <c r="U13" s="18" t="s">
        <v>31</v>
      </c>
      <c r="V13" s="18">
        <v>91.224000000000004</v>
      </c>
      <c r="Y13" s="17">
        <f>100*(C13*VLOOKUP(Y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Z13" s="17">
        <f>100*(D13*VLOOKUP(Z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A13" s="17">
        <f>100*(E13*VLOOKUP(AA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B13" s="17">
        <f>100*(F13*VLOOKUP(AB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C13" s="17">
        <f>100*(G13*VLOOKUP(AC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20.630923339905788</v>
      </c>
      <c r="AD13" s="17">
        <f>100*(H13*VLOOKUP(AD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E13" s="17">
        <f>100*(I13*VLOOKUP(AE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F13" s="17">
        <f>100*(J13*VLOOKUP(AF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G13" s="17">
        <f>100*(K13*VLOOKUP(AG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H13" s="17">
        <f>100*(L13*VLOOKUP(AH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71.195411909731291</v>
      </c>
      <c r="AI13" s="17">
        <f>100*(M13*VLOOKUP(AI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0</v>
      </c>
      <c r="AJ13" s="17">
        <f>100*(N13*VLOOKUP(AJ$1,$U$2:$V$13,2,0))/(($C13*VLOOKUP($Y$1,$U$2:$V$13,2,0))+(($D13*VLOOKUP($Z$1,$U$2:$V$13,2,0)))+(($E13*VLOOKUP($AA$1,$U$2:$V$13,2,0)))+(($F13*VLOOKUP($AB$1,$U$2:$V$13,2,0)))+(($G13*VLOOKUP($AC$1,$U$2:$V$13,2,0)))+(($H13*VLOOKUP($AD$1,$U$2:$V$13,2,0)))+(($I13*VLOOKUP($AE$1,$U$2:$V$13,2,0)))+(($J13*VLOOKUP($AF$1,$U$2:$V$13,2,0)))+(($K13*VLOOKUP($AG$1,$U$2:$V$13,2,0)))+(($L13*VLOOKUP($AH$1,$U$2:$V$13,2,0)))+(($M13*VLOOKUP($AI$1,$U$2:$V$13,2,0)))+(($N13*VLOOKUP($AJ$1,$U$2:$V$13,2,0))))</f>
        <v>8.1736647503629243</v>
      </c>
      <c r="AK13" s="6"/>
      <c r="AL13" s="6"/>
    </row>
    <row r="14" spans="1:38" x14ac:dyDescent="0.2">
      <c r="A14" s="8" t="s">
        <v>34</v>
      </c>
      <c r="B14" s="19" t="s">
        <v>33</v>
      </c>
      <c r="C14" s="19">
        <v>0</v>
      </c>
      <c r="D14" s="19">
        <v>0</v>
      </c>
      <c r="E14" s="19">
        <v>0</v>
      </c>
      <c r="F14" s="19">
        <v>0</v>
      </c>
      <c r="G14" s="19">
        <v>4</v>
      </c>
      <c r="H14" s="19">
        <v>29</v>
      </c>
      <c r="I14" s="19">
        <v>0</v>
      </c>
      <c r="J14" s="19">
        <v>0</v>
      </c>
      <c r="K14" s="19">
        <v>13</v>
      </c>
      <c r="L14" s="19">
        <v>54</v>
      </c>
      <c r="M14" s="19">
        <v>0</v>
      </c>
      <c r="N14" s="19">
        <v>0</v>
      </c>
      <c r="O14" s="19">
        <v>74</v>
      </c>
      <c r="P14" s="12">
        <f t="shared" si="0"/>
        <v>23.217848491411793</v>
      </c>
      <c r="Q14" s="13">
        <f>((VLOOKUP($C$1,$T$17:$V$29,2,0)*C14/100)+(VLOOKUP($D$1,$T$17:$V$29,2,0)*D14/100)+(VLOOKUP($E$1,$T$17:$V$29,2,0)*E14/100)+(VLOOKUP($F$1,$T$17:$V$29,2,0)*F14/100)+(VLOOKUP($G$1,$T$17:$V$29,2,0)*G14/100)+(VLOOKUP($H$1,$T$17:$V$29,2,0)*H14/100)+(VLOOKUP($I$1,$T$17:$V$29,2,0)*I14/100)+(VLOOKUP($J$1,$T$17:$V$29,2,0)*J14/100)+(VLOOKUP($K$1,$T$17:$V$29,2,0)*K14/100)+(VLOOKUP($L$1,$T$17:$V$29,2,0)*L14/100)+(VLOOKUP($M$1,$T$17:$V$29,2,0)*M14/100)+(VLOOKUP($N$1,$T$17:$V$29,2,0)*N14/100))</f>
        <v>2.7408000000000001</v>
      </c>
      <c r="R14" s="14">
        <f>((VLOOKUP($C$1,$T$17:$V$29,3,0)*C14/100)+(VLOOKUP($D$1,$T$17:$V$29,3,0)*D14/100)+(VLOOKUP($E$1,$T$17:$V$29,3,0)*E14/100)+(VLOOKUP($F$1,$T$17:$V$29,3,0)*F14/100)+(VLOOKUP($G$1,$T$17:$V$29,3,0)*G14/100)+(VLOOKUP($H$1,$T$17:$V$29,3,0)*H14/100)+(VLOOKUP($I$1,$T$17:$V$29,3,0)*I14/100)+(VLOOKUP($J$1,$T$17:$V$29,3,0)*J14/100)+(VLOOKUP($K$1,$T$17:$V$29,3,0)*K14/100)+(VLOOKUP($L$1,$T$17:$V$29,3,0)*L14/100)+(VLOOKUP($M$1,$T$17:$V$29,3,0)*M14/100)+(VLOOKUP($N$1,$T$17:$V$29,3,0)*N14/100))</f>
        <v>2.6275599999999999</v>
      </c>
      <c r="S14" s="15"/>
      <c r="Y14" s="17">
        <f>100*(C14*VLOOKUP(Y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Z14" s="17">
        <f>100*(D14*VLOOKUP(Z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A14" s="17">
        <f>100*(E14*VLOOKUP(AA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B14" s="17">
        <f>100*(F14*VLOOKUP(AB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C14" s="17">
        <f>100*(G14*VLOOKUP(AC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4.7879173208423627</v>
      </c>
      <c r="AD14" s="17">
        <f>100*(H14*VLOOKUP(AD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33.614657993785791</v>
      </c>
      <c r="AE14" s="17">
        <f>100*(I14*VLOOKUP(AE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F14" s="17">
        <f>100*(J14*VLOOKUP(AF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G14" s="17">
        <f>100*(K14*VLOOKUP(AG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29.348376130480478</v>
      </c>
      <c r="AH14" s="17">
        <f>100*(L14*VLOOKUP(AH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32.249048554891374</v>
      </c>
      <c r="AI14" s="17">
        <f>100*(M14*VLOOKUP(AI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J14" s="17">
        <f>100*(N14*VLOOKUP(AJ$1,$U$2:$V$13,2,0))/(($C14*VLOOKUP($Y$1,$U$2:$V$13,2,0))+(($D14*VLOOKUP($Z$1,$U$2:$V$13,2,0)))+(($E14*VLOOKUP($AA$1,$U$2:$V$13,2,0)))+(($F14*VLOOKUP($AB$1,$U$2:$V$13,2,0)))+(($G14*VLOOKUP($AC$1,$U$2:$V$13,2,0)))+(($H14*VLOOKUP($AD$1,$U$2:$V$13,2,0)))+(($I14*VLOOKUP($AE$1,$U$2:$V$13,2,0)))+(($J14*VLOOKUP($AF$1,$U$2:$V$13,2,0)))+(($K14*VLOOKUP($AG$1,$U$2:$V$13,2,0)))+(($L14*VLOOKUP($AH$1,$U$2:$V$13,2,0)))+(($M14*VLOOKUP($AI$1,$U$2:$V$13,2,0)))+(($N14*VLOOKUP($AJ$1,$U$2:$V$13,2,0))))</f>
        <v>0</v>
      </c>
      <c r="AK14" s="6"/>
      <c r="AL14" s="6"/>
    </row>
    <row r="15" spans="1:38" x14ac:dyDescent="0.2">
      <c r="A15" s="8" t="s">
        <v>34</v>
      </c>
      <c r="B15" s="19" t="s">
        <v>33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29</v>
      </c>
      <c r="I15" s="19">
        <v>0</v>
      </c>
      <c r="J15" s="19">
        <v>6</v>
      </c>
      <c r="K15" s="19">
        <v>14</v>
      </c>
      <c r="L15" s="19">
        <v>51</v>
      </c>
      <c r="M15" s="19">
        <v>0</v>
      </c>
      <c r="N15" s="19">
        <v>0</v>
      </c>
      <c r="O15" s="19">
        <v>74</v>
      </c>
      <c r="P15" s="12">
        <f t="shared" si="0"/>
        <v>20.71466512857771</v>
      </c>
      <c r="Q15" s="13">
        <f>((VLOOKUP($C$1,$T$17:$V$29,2,0)*C15/100)+(VLOOKUP($D$1,$T$17:$V$29,2,0)*D15/100)+(VLOOKUP($E$1,$T$17:$V$29,2,0)*E15/100)+(VLOOKUP($F$1,$T$17:$V$29,2,0)*F15/100)+(VLOOKUP($G$1,$T$17:$V$29,2,0)*G15/100)+(VLOOKUP($H$1,$T$17:$V$29,2,0)*H15/100)+(VLOOKUP($I$1,$T$17:$V$29,2,0)*I15/100)+(VLOOKUP($J$1,$T$17:$V$29,2,0)*J15/100)+(VLOOKUP($K$1,$T$17:$V$29,2,0)*K15/100)+(VLOOKUP($L$1,$T$17:$V$29,2,0)*L15/100)+(VLOOKUP($M$1,$T$17:$V$29,2,0)*M15/100)+(VLOOKUP($N$1,$T$17:$V$29,2,0)*N15/100))</f>
        <v>2.7029999999999998</v>
      </c>
      <c r="R15" s="14">
        <f>((VLOOKUP($C$1,$T$17:$V$29,3,0)*C15/100)+(VLOOKUP($D$1,$T$17:$V$29,3,0)*D15/100)+(VLOOKUP($E$1,$T$17:$V$29,3,0)*E15/100)+(VLOOKUP($F$1,$T$17:$V$29,3,0)*F15/100)+(VLOOKUP($G$1,$T$17:$V$29,3,0)*G15/100)+(VLOOKUP($H$1,$T$17:$V$29,3,0)*H15/100)+(VLOOKUP($I$1,$T$17:$V$29,3,0)*I15/100)+(VLOOKUP($J$1,$T$17:$V$29,3,0)*J15/100)+(VLOOKUP($K$1,$T$17:$V$29,3,0)*K15/100)+(VLOOKUP($L$1,$T$17:$V$29,3,0)*L15/100)+(VLOOKUP($M$1,$T$17:$V$29,3,0)*M15/100)+(VLOOKUP($N$1,$T$17:$V$29,3,0)*N15/100))</f>
        <v>2.6270200000000004</v>
      </c>
      <c r="Y15" s="17">
        <f>100*(C15*VLOOKUP(Y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Z15" s="17">
        <f>100*(D15*VLOOKUP(Z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A15" s="17">
        <f>100*(E15*VLOOKUP(AA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B15" s="17">
        <f>100*(F15*VLOOKUP(AB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C15" s="17">
        <f>100*(G15*VLOOKUP(AC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D15" s="17">
        <f>100*(H15*VLOOKUP(AD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32.147546767596999</v>
      </c>
      <c r="AE15" s="17">
        <f>100*(I15*VLOOKUP(AE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F15" s="17">
        <f>100*(J15*VLOOKUP(AF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8.4978301419538553</v>
      </c>
      <c r="AG15" s="17">
        <f>100*(K15*VLOOKUP(AG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30.226502610738169</v>
      </c>
      <c r="AH15" s="17">
        <f>100*(L15*VLOOKUP(AH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29.128120479710979</v>
      </c>
      <c r="AI15" s="17">
        <f>100*(M15*VLOOKUP(AI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J15" s="17">
        <f>100*(N15*VLOOKUP(AJ$1,$U$2:$V$13,2,0))/(($C15*VLOOKUP($Y$1,$U$2:$V$13,2,0))+(($D15*VLOOKUP($Z$1,$U$2:$V$13,2,0)))+(($E15*VLOOKUP($AA$1,$U$2:$V$13,2,0)))+(($F15*VLOOKUP($AB$1,$U$2:$V$13,2,0)))+(($G15*VLOOKUP($AC$1,$U$2:$V$13,2,0)))+(($H15*VLOOKUP($AD$1,$U$2:$V$13,2,0)))+(($I15*VLOOKUP($AE$1,$U$2:$V$13,2,0)))+(($J15*VLOOKUP($AF$1,$U$2:$V$13,2,0)))+(($K15*VLOOKUP($AG$1,$U$2:$V$13,2,0)))+(($L15*VLOOKUP($AH$1,$U$2:$V$13,2,0)))+(($M15*VLOOKUP($AI$1,$U$2:$V$13,2,0)))+(($N15*VLOOKUP($AJ$1,$U$2:$V$13,2,0))))</f>
        <v>0</v>
      </c>
      <c r="AK15" s="6"/>
      <c r="AL15" s="6"/>
    </row>
    <row r="16" spans="1:38" x14ac:dyDescent="0.2">
      <c r="A16" s="8" t="s">
        <v>34</v>
      </c>
      <c r="B16" s="19" t="s">
        <v>33</v>
      </c>
      <c r="C16" s="19">
        <v>0</v>
      </c>
      <c r="D16" s="19">
        <v>0</v>
      </c>
      <c r="E16" s="19">
        <v>0</v>
      </c>
      <c r="F16" s="19">
        <v>0</v>
      </c>
      <c r="G16" s="19">
        <v>15</v>
      </c>
      <c r="H16" s="19">
        <v>0</v>
      </c>
      <c r="I16" s="19">
        <v>0</v>
      </c>
      <c r="J16" s="19">
        <v>0</v>
      </c>
      <c r="K16" s="19">
        <v>0</v>
      </c>
      <c r="L16" s="19">
        <v>85</v>
      </c>
      <c r="M16" s="19">
        <v>0</v>
      </c>
      <c r="N16" s="19">
        <v>0</v>
      </c>
      <c r="O16" s="19">
        <v>78</v>
      </c>
      <c r="P16" s="12">
        <f t="shared" si="0"/>
        <v>26.128423443501436</v>
      </c>
      <c r="Q16" s="13">
        <f>((VLOOKUP($C$1,$T$17:$V$29,2,0)*C16/100)+(VLOOKUP($D$1,$T$17:$V$29,2,0)*D16/100)+(VLOOKUP($E$1,$T$17:$V$29,2,0)*E16/100)+(VLOOKUP($F$1,$T$17:$V$29,2,0)*F16/100)+(VLOOKUP($G$1,$T$17:$V$29,2,0)*G16/100)+(VLOOKUP($H$1,$T$17:$V$29,2,0)*H16/100)+(VLOOKUP($I$1,$T$17:$V$29,2,0)*I16/100)+(VLOOKUP($J$1,$T$17:$V$29,2,0)*J16/100)+(VLOOKUP($K$1,$T$17:$V$29,2,0)*K16/100)+(VLOOKUP($L$1,$T$17:$V$29,2,0)*L16/100)+(VLOOKUP($M$1,$T$17:$V$29,2,0)*M16/100)+(VLOOKUP($N$1,$T$17:$V$29,2,0)*N16/100))</f>
        <v>2.8309500000000001</v>
      </c>
      <c r="R16" s="14">
        <f>((VLOOKUP($C$1,$T$17:$V$29,3,0)*C16/100)+(VLOOKUP($D$1,$T$17:$V$29,3,0)*D16/100)+(VLOOKUP($E$1,$T$17:$V$29,3,0)*E16/100)+(VLOOKUP($F$1,$T$17:$V$29,3,0)*F16/100)+(VLOOKUP($G$1,$T$17:$V$29,3,0)*G16/100)+(VLOOKUP($H$1,$T$17:$V$29,3,0)*H16/100)+(VLOOKUP($I$1,$T$17:$V$29,3,0)*I16/100)+(VLOOKUP($J$1,$T$17:$V$29,3,0)*J16/100)+(VLOOKUP($K$1,$T$17:$V$29,3,0)*K16/100)+(VLOOKUP($L$1,$T$17:$V$29,3,0)*L16/100)+(VLOOKUP($M$1,$T$17:$V$29,3,0)*M16/100)+(VLOOKUP($N$1,$T$17:$V$29,3,0)*N16/100))</f>
        <v>2.3741000000000003</v>
      </c>
      <c r="S16"/>
      <c r="Y16" s="17">
        <f>100*(C16*VLOOKUP(Y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Z16" s="17">
        <f>100*(D16*VLOOKUP(Z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A16" s="17">
        <f>100*(E16*VLOOKUP(AA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B16" s="17">
        <f>100*(F16*VLOOKUP(AB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C16" s="17">
        <f>100*(G16*VLOOKUP(AC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26.128423443501436</v>
      </c>
      <c r="AD16" s="17">
        <f>100*(H16*VLOOKUP(AD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E16" s="17">
        <f>100*(I16*VLOOKUP(AE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F16" s="17">
        <f>100*(J16*VLOOKUP(AF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G16" s="17">
        <f>100*(K16*VLOOKUP(AG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H16" s="17">
        <f>100*(L16*VLOOKUP(AH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73.871576556498567</v>
      </c>
      <c r="AI16" s="17">
        <f>100*(M16*VLOOKUP(AI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J16" s="17">
        <f>100*(N16*VLOOKUP(AJ$1,$U$2:$V$13,2,0))/(($C16*VLOOKUP($Y$1,$U$2:$V$13,2,0))+(($D16*VLOOKUP($Z$1,$U$2:$V$13,2,0)))+(($E16*VLOOKUP($AA$1,$U$2:$V$13,2,0)))+(($F16*VLOOKUP($AB$1,$U$2:$V$13,2,0)))+(($G16*VLOOKUP($AC$1,$U$2:$V$13,2,0)))+(($H16*VLOOKUP($AD$1,$U$2:$V$13,2,0)))+(($I16*VLOOKUP($AE$1,$U$2:$V$13,2,0)))+(($J16*VLOOKUP($AF$1,$U$2:$V$13,2,0)))+(($K16*VLOOKUP($AG$1,$U$2:$V$13,2,0)))+(($L16*VLOOKUP($AH$1,$U$2:$V$13,2,0)))+(($M16*VLOOKUP($AI$1,$U$2:$V$13,2,0)))+(($N16*VLOOKUP($AJ$1,$U$2:$V$13,2,0))))</f>
        <v>0</v>
      </c>
      <c r="AK16" s="6"/>
      <c r="AL16" s="6"/>
    </row>
    <row r="17" spans="1:38" x14ac:dyDescent="0.2">
      <c r="A17" s="8" t="s">
        <v>34</v>
      </c>
      <c r="B17" s="19" t="s">
        <v>33</v>
      </c>
      <c r="C17" s="19">
        <v>0</v>
      </c>
      <c r="D17" s="19">
        <v>0</v>
      </c>
      <c r="E17" s="19">
        <v>2</v>
      </c>
      <c r="F17" s="19">
        <v>0</v>
      </c>
      <c r="G17" s="19">
        <v>12</v>
      </c>
      <c r="H17" s="19">
        <v>0</v>
      </c>
      <c r="I17" s="19">
        <v>0</v>
      </c>
      <c r="J17" s="19">
        <v>0</v>
      </c>
      <c r="K17" s="19">
        <v>0</v>
      </c>
      <c r="L17" s="19">
        <v>80</v>
      </c>
      <c r="M17" s="19">
        <v>0</v>
      </c>
      <c r="N17" s="19">
        <v>6</v>
      </c>
      <c r="O17" s="19">
        <v>80</v>
      </c>
      <c r="P17" s="12">
        <f t="shared" si="0"/>
        <v>27.24480776725747</v>
      </c>
      <c r="Q17" s="13">
        <f>((VLOOKUP($C$1,$T$17:$V$29,2,0)*C17/100)+(VLOOKUP($D$1,$T$17:$V$29,2,0)*D17/100)+(VLOOKUP($E$1,$T$17:$V$29,2,0)*E17/100)+(VLOOKUP($F$1,$T$17:$V$29,2,0)*F17/100)+(VLOOKUP($G$1,$T$17:$V$29,2,0)*G17/100)+(VLOOKUP($H$1,$T$17:$V$29,2,0)*H17/100)+(VLOOKUP($I$1,$T$17:$V$29,2,0)*I17/100)+(VLOOKUP($J$1,$T$17:$V$29,2,0)*J17/100)+(VLOOKUP($K$1,$T$17:$V$29,2,0)*K17/100)+(VLOOKUP($L$1,$T$17:$V$29,2,0)*L17/100)+(VLOOKUP($M$1,$T$17:$V$29,2,0)*M17/100)+(VLOOKUP($N$1,$T$17:$V$29,2,0)*N17/100))</f>
        <v>2.8377400000000002</v>
      </c>
      <c r="R17" s="14">
        <f>((VLOOKUP($C$1,$T$17:$V$29,3,0)*C17/100)+(VLOOKUP($D$1,$T$17:$V$29,3,0)*D17/100)+(VLOOKUP($E$1,$T$17:$V$29,3,0)*E17/100)+(VLOOKUP($F$1,$T$17:$V$29,3,0)*F17/100)+(VLOOKUP($G$1,$T$17:$V$29,3,0)*G17/100)+(VLOOKUP($H$1,$T$17:$V$29,3,0)*H17/100)+(VLOOKUP($I$1,$T$17:$V$29,3,0)*I17/100)+(VLOOKUP($J$1,$T$17:$V$29,3,0)*J17/100)+(VLOOKUP($K$1,$T$17:$V$29,3,0)*K17/100)+(VLOOKUP($L$1,$T$17:$V$29,3,0)*L17/100)+(VLOOKUP($M$1,$T$17:$V$29,3,0)*M17/100)+(VLOOKUP($N$1,$T$17:$V$29,3,0)*N17/100))</f>
        <v>2.3883399999999999</v>
      </c>
      <c r="S17"/>
      <c r="T17" s="20" t="s">
        <v>35</v>
      </c>
      <c r="U17" s="20" t="s">
        <v>16</v>
      </c>
      <c r="V17" s="20" t="s">
        <v>17</v>
      </c>
      <c r="Y17" s="17">
        <f>100*(C17*VLOOKUP(Y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Z17" s="17">
        <f>100*(D17*VLOOKUP(Z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A17" s="17">
        <f>100*(E17*VLOOKUP(AA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1.9804336208085787</v>
      </c>
      <c r="AB17" s="17">
        <f>100*(F17*VLOOKUP(AB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C17" s="17">
        <f>100*(G17*VLOOKUP(AC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20.4139459124765</v>
      </c>
      <c r="AD17" s="17">
        <f>100*(H17*VLOOKUP(AD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E17" s="17">
        <f>100*(I17*VLOOKUP(AE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F17" s="17">
        <f>100*(J17*VLOOKUP(AF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G17" s="17">
        <f>100*(K17*VLOOKUP(AG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H17" s="17">
        <f>100*(L17*VLOOKUP(AH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67.900378638907128</v>
      </c>
      <c r="AI17" s="17">
        <f>100*(M17*VLOOKUP(AI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0</v>
      </c>
      <c r="AJ17" s="17">
        <f>100*(N17*VLOOKUP(AJ$1,$U$2:$V$13,2,0))/(($C17*VLOOKUP($Y$1,$U$2:$V$13,2,0))+(($D17*VLOOKUP($Z$1,$U$2:$V$13,2,0)))+(($E17*VLOOKUP($AA$1,$U$2:$V$13,2,0)))+(($F17*VLOOKUP($AB$1,$U$2:$V$13,2,0)))+(($G17*VLOOKUP($AC$1,$U$2:$V$13,2,0)))+(($H17*VLOOKUP($AD$1,$U$2:$V$13,2,0)))+(($I17*VLOOKUP($AE$1,$U$2:$V$13,2,0)))+(($J17*VLOOKUP($AF$1,$U$2:$V$13,2,0)))+(($K17*VLOOKUP($AG$1,$U$2:$V$13,2,0)))+(($L17*VLOOKUP($AH$1,$U$2:$V$13,2,0)))+(($M17*VLOOKUP($AI$1,$U$2:$V$13,2,0)))+(($N17*VLOOKUP($AJ$1,$U$2:$V$13,2,0))))</f>
        <v>9.7052418278077788</v>
      </c>
      <c r="AK17" s="6"/>
      <c r="AL17" s="6"/>
    </row>
    <row r="18" spans="1:38" x14ac:dyDescent="0.2">
      <c r="A18" s="8" t="s">
        <v>34</v>
      </c>
      <c r="B18" s="19" t="s">
        <v>33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29</v>
      </c>
      <c r="I18" s="19">
        <v>0</v>
      </c>
      <c r="J18" s="19">
        <v>0</v>
      </c>
      <c r="K18" s="19">
        <v>13</v>
      </c>
      <c r="L18" s="19">
        <v>53.5</v>
      </c>
      <c r="M18" s="19">
        <v>0</v>
      </c>
      <c r="N18" s="19">
        <v>4.5</v>
      </c>
      <c r="O18" s="19">
        <v>65</v>
      </c>
      <c r="P18" s="12">
        <f t="shared" si="0"/>
        <v>20.010611137541261</v>
      </c>
      <c r="Q18" s="13">
        <f>((VLOOKUP($C$1,$T$17:$V$29,2,0)*C18/100)+(VLOOKUP($D$1,$T$17:$V$29,2,0)*D18/100)+(VLOOKUP($E$1,$T$17:$V$29,2,0)*E18/100)+(VLOOKUP($F$1,$T$17:$V$29,2,0)*F18/100)+(VLOOKUP($G$1,$T$17:$V$29,2,0)*G18/100)+(VLOOKUP($H$1,$T$17:$V$29,2,0)*H18/100)+(VLOOKUP($I$1,$T$17:$V$29,2,0)*I18/100)+(VLOOKUP($J$1,$T$17:$V$29,2,0)*J18/100)+(VLOOKUP($K$1,$T$17:$V$29,2,0)*K18/100)+(VLOOKUP($L$1,$T$17:$V$29,2,0)*L18/100)+(VLOOKUP($M$1,$T$17:$V$29,2,0)*M18/100)+(VLOOKUP($N$1,$T$17:$V$29,2,0)*N18/100))</f>
        <v>2.7431999999999999</v>
      </c>
      <c r="R18" s="14">
        <f>((VLOOKUP($C$1,$T$17:$V$29,3,0)*C18/100)+(VLOOKUP($D$1,$T$17:$V$29,3,0)*D18/100)+(VLOOKUP($E$1,$T$17:$V$29,3,0)*E18/100)+(VLOOKUP($F$1,$T$17:$V$29,3,0)*F18/100)+(VLOOKUP($G$1,$T$17:$V$29,3,0)*G18/100)+(VLOOKUP($H$1,$T$17:$V$29,3,0)*H18/100)+(VLOOKUP($I$1,$T$17:$V$29,3,0)*I18/100)+(VLOOKUP($J$1,$T$17:$V$29,3,0)*J18/100)+(VLOOKUP($K$1,$T$17:$V$29,3,0)*K18/100)+(VLOOKUP($L$1,$T$17:$V$29,3,0)*L18/100)+(VLOOKUP($M$1,$T$17:$V$29,3,0)*M18/100)+(VLOOKUP($N$1,$T$17:$V$29,3,0)*N18/100))</f>
        <v>2.6689149999999997</v>
      </c>
      <c r="S18"/>
      <c r="T18" s="16" t="s">
        <v>2</v>
      </c>
      <c r="U18" s="16">
        <v>2.7789999999999999</v>
      </c>
      <c r="V18" s="16">
        <v>1.478</v>
      </c>
      <c r="Y18" s="17">
        <f>100*(C18*VLOOKUP(Y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Z18" s="17">
        <f>100*(D18*VLOOKUP(Z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A18" s="17">
        <f>100*(E18*VLOOKUP(AA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B18" s="17">
        <f>100*(F18*VLOOKUP(AB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C18" s="17">
        <f>100*(G18*VLOOKUP(AC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D18" s="17">
        <f>100*(H18*VLOOKUP(AD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33.602858471832818</v>
      </c>
      <c r="AE18" s="17">
        <f>100*(I18*VLOOKUP(AE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F18" s="17">
        <f>100*(J18*VLOOKUP(AF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G18" s="17">
        <f>100*(K18*VLOOKUP(AG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29.33807417207591</v>
      </c>
      <c r="AH18" s="17">
        <f>100*(L18*VLOOKUP(AH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31.939230908293037</v>
      </c>
      <c r="AI18" s="17">
        <f>100*(M18*VLOOKUP(AI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0</v>
      </c>
      <c r="AJ18" s="17">
        <f>100*(N18*VLOOKUP(AJ$1,$U$2:$V$13,2,0))/(($C18*VLOOKUP($Y$1,$U$2:$V$13,2,0))+(($D18*VLOOKUP($Z$1,$U$2:$V$13,2,0)))+(($E18*VLOOKUP($AA$1,$U$2:$V$13,2,0)))+(($F18*VLOOKUP($AB$1,$U$2:$V$13,2,0)))+(($G18*VLOOKUP($AC$1,$U$2:$V$13,2,0)))+(($H18*VLOOKUP($AD$1,$U$2:$V$13,2,0)))+(($I18*VLOOKUP($AE$1,$U$2:$V$13,2,0)))+(($J18*VLOOKUP($AF$1,$U$2:$V$13,2,0)))+(($K18*VLOOKUP($AG$1,$U$2:$V$13,2,0)))+(($L18*VLOOKUP($AH$1,$U$2:$V$13,2,0)))+(($M18*VLOOKUP($AI$1,$U$2:$V$13,2,0)))+(($N18*VLOOKUP($AJ$1,$U$2:$V$13,2,0))))</f>
        <v>5.1198364477982361</v>
      </c>
      <c r="AK18" s="6"/>
      <c r="AL18" s="6"/>
    </row>
    <row r="19" spans="1:38" x14ac:dyDescent="0.2">
      <c r="A19" s="8" t="s">
        <v>34</v>
      </c>
      <c r="B19" s="19" t="s">
        <v>33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29</v>
      </c>
      <c r="I19" s="19">
        <v>0</v>
      </c>
      <c r="J19" s="19">
        <v>0</v>
      </c>
      <c r="K19" s="19">
        <v>13</v>
      </c>
      <c r="L19" s="19">
        <v>53.4</v>
      </c>
      <c r="M19" s="19">
        <v>0</v>
      </c>
      <c r="N19" s="19">
        <v>4.5999999999999996</v>
      </c>
      <c r="O19" s="19">
        <v>66</v>
      </c>
      <c r="P19" s="12">
        <f t="shared" si="0"/>
        <v>20.035047241035901</v>
      </c>
      <c r="Q19" s="13">
        <f>((VLOOKUP($C$1,$T$17:$V$29,2,0)*C19/100)+(VLOOKUP($D$1,$T$17:$V$29,2,0)*D19/100)+(VLOOKUP($E$1,$T$17:$V$29,2,0)*E19/100)+(VLOOKUP($F$1,$T$17:$V$29,2,0)*F19/100)+(VLOOKUP($G$1,$T$17:$V$29,2,0)*G19/100)+(VLOOKUP($H$1,$T$17:$V$29,2,0)*H19/100)+(VLOOKUP($I$1,$T$17:$V$29,2,0)*I19/100)+(VLOOKUP($J$1,$T$17:$V$29,2,0)*J19/100)+(VLOOKUP($K$1,$T$17:$V$29,2,0)*K19/100)+(VLOOKUP($L$1,$T$17:$V$29,2,0)*L19/100)+(VLOOKUP($M$1,$T$17:$V$29,2,0)*M19/100)+(VLOOKUP($N$1,$T$17:$V$29,2,0)*N19/100))</f>
        <v>2.7434959999999999</v>
      </c>
      <c r="R19" s="14">
        <f>((VLOOKUP($C$1,$T$17:$V$29,3,0)*C19/100)+(VLOOKUP($D$1,$T$17:$V$29,3,0)*D19/100)+(VLOOKUP($E$1,$T$17:$V$29,3,0)*E19/100)+(VLOOKUP($F$1,$T$17:$V$29,3,0)*F19/100)+(VLOOKUP($G$1,$T$17:$V$29,3,0)*G19/100)+(VLOOKUP($H$1,$T$17:$V$29,3,0)*H19/100)+(VLOOKUP($I$1,$T$17:$V$29,3,0)*I19/100)+(VLOOKUP($J$1,$T$17:$V$29,3,0)*J19/100)+(VLOOKUP($K$1,$T$17:$V$29,3,0)*K19/100)+(VLOOKUP($L$1,$T$17:$V$29,3,0)*L19/100)+(VLOOKUP($M$1,$T$17:$V$29,3,0)*M19/100)+(VLOOKUP($N$1,$T$17:$V$29,3,0)*N19/100))</f>
        <v>2.6694020000000003</v>
      </c>
      <c r="S19"/>
      <c r="T19" s="20" t="s">
        <v>3</v>
      </c>
      <c r="U19" s="20">
        <v>2.1139999999999999</v>
      </c>
      <c r="V19" s="20">
        <v>0.56699999999999995</v>
      </c>
      <c r="Y19" s="17">
        <f>100*(C19*VLOOKUP(Y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Z19" s="17">
        <f>100*(D19*VLOOKUP(Z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A19" s="17">
        <f>100*(E19*VLOOKUP(AA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B19" s="17">
        <f>100*(F19*VLOOKUP(AB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C19" s="17">
        <f>100*(G19*VLOOKUP(AC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D19" s="17">
        <f>100*(H19*VLOOKUP(AD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33.584697665372921</v>
      </c>
      <c r="AE19" s="17">
        <f>100*(I19*VLOOKUP(AE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F19" s="17">
        <f>100*(J19*VLOOKUP(AF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G19" s="17">
        <f>100*(K19*VLOOKUP(AG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29.322218286262157</v>
      </c>
      <c r="AH19" s="17">
        <f>100*(L19*VLOOKUP(AH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31.862301984180103</v>
      </c>
      <c r="AI19" s="17">
        <f>100*(M19*VLOOKUP(AI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0</v>
      </c>
      <c r="AJ19" s="17">
        <f>100*(N19*VLOOKUP(AJ$1,$U$2:$V$13,2,0))/(($C19*VLOOKUP($Y$1,$U$2:$V$13,2,0))+(($D19*VLOOKUP($Z$1,$U$2:$V$13,2,0)))+(($E19*VLOOKUP($AA$1,$U$2:$V$13,2,0)))+(($F19*VLOOKUP($AB$1,$U$2:$V$13,2,0)))+(($G19*VLOOKUP($AC$1,$U$2:$V$13,2,0)))+(($H19*VLOOKUP($AD$1,$U$2:$V$13,2,0)))+(($I19*VLOOKUP($AE$1,$U$2:$V$13,2,0)))+(($J19*VLOOKUP($AF$1,$U$2:$V$13,2,0)))+(($K19*VLOOKUP($AG$1,$U$2:$V$13,2,0)))+(($L19*VLOOKUP($AH$1,$U$2:$V$13,2,0)))+(($M19*VLOOKUP($AI$1,$U$2:$V$13,2,0)))+(($N19*VLOOKUP($AJ$1,$U$2:$V$13,2,0))))</f>
        <v>5.2307820641848251</v>
      </c>
      <c r="AK19" s="6"/>
      <c r="AL19" s="6"/>
    </row>
    <row r="20" spans="1:38" x14ac:dyDescent="0.2">
      <c r="A20" s="8" t="s">
        <v>34</v>
      </c>
      <c r="B20" s="19" t="s">
        <v>33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29</v>
      </c>
      <c r="I20" s="19">
        <v>0</v>
      </c>
      <c r="J20" s="19">
        <v>0</v>
      </c>
      <c r="K20" s="19">
        <v>13</v>
      </c>
      <c r="L20" s="19">
        <v>50.9</v>
      </c>
      <c r="M20" s="19">
        <v>0</v>
      </c>
      <c r="N20" s="19">
        <v>7.1</v>
      </c>
      <c r="O20" s="19">
        <v>55</v>
      </c>
      <c r="P20" s="12">
        <f t="shared" si="0"/>
        <v>20.63747998070577</v>
      </c>
      <c r="Q20" s="13">
        <f>((VLOOKUP($C$1,$T$17:$V$29,2,0)*C20/100)+(VLOOKUP($D$1,$T$17:$V$29,2,0)*D20/100)+(VLOOKUP($E$1,$T$17:$V$29,2,0)*E20/100)+(VLOOKUP($F$1,$T$17:$V$29,2,0)*F20/100)+(VLOOKUP($G$1,$T$17:$V$29,2,0)*G20/100)+(VLOOKUP($H$1,$T$17:$V$29,2,0)*H20/100)+(VLOOKUP($I$1,$T$17:$V$29,2,0)*I20/100)+(VLOOKUP($J$1,$T$17:$V$29,2,0)*J20/100)+(VLOOKUP($K$1,$T$17:$V$29,2,0)*K20/100)+(VLOOKUP($L$1,$T$17:$V$29,2,0)*L20/100)+(VLOOKUP($M$1,$T$17:$V$29,2,0)*M20/100)+(VLOOKUP($N$1,$T$17:$V$29,2,0)*N20/100))</f>
        <v>2.750896</v>
      </c>
      <c r="R20" s="14">
        <f>((VLOOKUP($C$1,$T$17:$V$29,3,0)*C20/100)+(VLOOKUP($D$1,$T$17:$V$29,3,0)*D20/100)+(VLOOKUP($E$1,$T$17:$V$29,3,0)*E20/100)+(VLOOKUP($F$1,$T$17:$V$29,3,0)*F20/100)+(VLOOKUP($G$1,$T$17:$V$29,3,0)*G20/100)+(VLOOKUP($H$1,$T$17:$V$29,3,0)*H20/100)+(VLOOKUP($I$1,$T$17:$V$29,3,0)*I20/100)+(VLOOKUP($J$1,$T$17:$V$29,3,0)*J20/100)+(VLOOKUP($K$1,$T$17:$V$29,3,0)*K20/100)+(VLOOKUP($L$1,$T$17:$V$29,3,0)*L20/100)+(VLOOKUP($M$1,$T$17:$V$29,3,0)*M20/100)+(VLOOKUP($N$1,$T$17:$V$29,3,0)*N20/100))</f>
        <v>2.6815770000000003</v>
      </c>
      <c r="S20"/>
      <c r="T20" s="16" t="s">
        <v>4</v>
      </c>
      <c r="U20" s="16">
        <v>2.6509999999999998</v>
      </c>
      <c r="V20" s="16">
        <v>0.96899999999999997</v>
      </c>
      <c r="Y20" s="17">
        <f>100*(C20*VLOOKUP(Y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Z20" s="17">
        <f>100*(D20*VLOOKUP(Z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A20" s="17">
        <f>100*(E20*VLOOKUP(AA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B20" s="17">
        <f>100*(F20*VLOOKUP(AB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C20" s="17">
        <f>100*(G20*VLOOKUP(AC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D20" s="17">
        <f>100*(H20*VLOOKUP(AD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33.136972258061277</v>
      </c>
      <c r="AE20" s="17">
        <f>100*(I20*VLOOKUP(AE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F20" s="17">
        <f>100*(J20*VLOOKUP(AF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G20" s="17">
        <f>100*(K20*VLOOKUP(AG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28.931316981855492</v>
      </c>
      <c r="AH20" s="17">
        <f>100*(L20*VLOOKUP(AH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29.965743372723008</v>
      </c>
      <c r="AI20" s="17">
        <f>100*(M20*VLOOKUP(AI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0</v>
      </c>
      <c r="AJ20" s="17">
        <f>100*(N20*VLOOKUP(AJ$1,$U$2:$V$13,2,0))/(($C20*VLOOKUP($Y$1,$U$2:$V$13,2,0))+(($D20*VLOOKUP($Z$1,$U$2:$V$13,2,0)))+(($E20*VLOOKUP($AA$1,$U$2:$V$13,2,0)))+(($F20*VLOOKUP($AB$1,$U$2:$V$13,2,0)))+(($G20*VLOOKUP($AC$1,$U$2:$V$13,2,0)))+(($H20*VLOOKUP($AD$1,$U$2:$V$13,2,0)))+(($I20*VLOOKUP($AE$1,$U$2:$V$13,2,0)))+(($J20*VLOOKUP($AF$1,$U$2:$V$13,2,0)))+(($K20*VLOOKUP($AG$1,$U$2:$V$13,2,0)))+(($L20*VLOOKUP($AH$1,$U$2:$V$13,2,0)))+(($M20*VLOOKUP($AI$1,$U$2:$V$13,2,0)))+(($N20*VLOOKUP($AJ$1,$U$2:$V$13,2,0))))</f>
        <v>7.9659673873602337</v>
      </c>
      <c r="AK20" s="6"/>
      <c r="AL20" s="6"/>
    </row>
    <row r="21" spans="1:38" x14ac:dyDescent="0.2">
      <c r="A21" s="8" t="s">
        <v>34</v>
      </c>
      <c r="B21" s="19" t="s">
        <v>33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35</v>
      </c>
      <c r="I21" s="19">
        <v>0</v>
      </c>
      <c r="J21" s="19">
        <v>0</v>
      </c>
      <c r="K21" s="19">
        <v>5.7</v>
      </c>
      <c r="L21" s="19">
        <v>52.099999999999994</v>
      </c>
      <c r="M21" s="19">
        <v>0</v>
      </c>
      <c r="N21" s="19">
        <v>7.2</v>
      </c>
      <c r="O21" s="19">
        <v>57</v>
      </c>
      <c r="P21" s="12">
        <f t="shared" si="0"/>
        <v>20.642575353583439</v>
      </c>
      <c r="Q21" s="13">
        <f>((VLOOKUP($C$1,$T$17:$V$29,2,0)*C21/100)+(VLOOKUP($D$1,$T$17:$V$29,2,0)*D21/100)+(VLOOKUP($E$1,$T$17:$V$29,2,0)*E21/100)+(VLOOKUP($F$1,$T$17:$V$29,2,0)*F21/100)+(VLOOKUP($G$1,$T$17:$V$29,2,0)*G21/100)+(VLOOKUP($H$1,$T$17:$V$29,2,0)*H21/100)+(VLOOKUP($I$1,$T$17:$V$29,2,0)*I21/100)+(VLOOKUP($J$1,$T$17:$V$29,2,0)*J21/100)+(VLOOKUP($K$1,$T$17:$V$29,2,0)*K21/100)+(VLOOKUP($L$1,$T$17:$V$29,2,0)*L21/100)+(VLOOKUP($M$1,$T$17:$V$29,2,0)*M21/100)+(VLOOKUP($N$1,$T$17:$V$29,2,0)*N21/100))</f>
        <v>2.7033900000000002</v>
      </c>
      <c r="R21" s="14">
        <f>((VLOOKUP($C$1,$T$17:$V$29,3,0)*C21/100)+(VLOOKUP($D$1,$T$17:$V$29,3,0)*D21/100)+(VLOOKUP($E$1,$T$17:$V$29,3,0)*E21/100)+(VLOOKUP($F$1,$T$17:$V$29,3,0)*F21/100)+(VLOOKUP($G$1,$T$17:$V$29,3,0)*G21/100)+(VLOOKUP($H$1,$T$17:$V$29,3,0)*H21/100)+(VLOOKUP($I$1,$T$17:$V$29,3,0)*I21/100)+(VLOOKUP($J$1,$T$17:$V$29,3,0)*J21/100)+(VLOOKUP($K$1,$T$17:$V$29,3,0)*K21/100)+(VLOOKUP($L$1,$T$17:$V$29,3,0)*L21/100)+(VLOOKUP($M$1,$T$17:$V$29,3,0)*M21/100)+(VLOOKUP($N$1,$T$17:$V$29,3,0)*N21/100))</f>
        <v>2.7150519999999996</v>
      </c>
      <c r="S21"/>
      <c r="T21" s="20" t="s">
        <v>5</v>
      </c>
      <c r="U21" s="20">
        <v>2.7229999999999999</v>
      </c>
      <c r="V21" s="20">
        <v>1.194</v>
      </c>
      <c r="Y21" s="17">
        <f>100*(C21*VLOOKUP(Y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Z21" s="17">
        <f>100*(D21*VLOOKUP(Z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A21" s="17">
        <f>100*(E21*VLOOKUP(AA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B21" s="17">
        <f>100*(F21*VLOOKUP(AB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C21" s="17">
        <f>100*(G21*VLOOKUP(AC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D21" s="17">
        <f>100*(H21*VLOOKUP(AD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43.742248493707208</v>
      </c>
      <c r="AE21" s="17">
        <f>100*(I21*VLOOKUP(AE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F21" s="17">
        <f>100*(J21*VLOOKUP(AF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G21" s="17">
        <f>100*(K21*VLOOKUP(AG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13.874519120248792</v>
      </c>
      <c r="AH21" s="17">
        <f>100*(L21*VLOOKUP(AH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33.547736997018653</v>
      </c>
      <c r="AI21" s="17">
        <f>100*(M21*VLOOKUP(AI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0</v>
      </c>
      <c r="AJ21" s="17">
        <f>100*(N21*VLOOKUP(AJ$1,$U$2:$V$13,2,0))/(($C21*VLOOKUP($Y$1,$U$2:$V$13,2,0))+(($D21*VLOOKUP($Z$1,$U$2:$V$13,2,0)))+(($E21*VLOOKUP($AA$1,$U$2:$V$13,2,0)))+(($F21*VLOOKUP($AB$1,$U$2:$V$13,2,0)))+(($G21*VLOOKUP($AC$1,$U$2:$V$13,2,0)))+(($H21*VLOOKUP($AD$1,$U$2:$V$13,2,0)))+(($I21*VLOOKUP($AE$1,$U$2:$V$13,2,0)))+(($J21*VLOOKUP($AF$1,$U$2:$V$13,2,0)))+(($K21*VLOOKUP($AG$1,$U$2:$V$13,2,0)))+(($L21*VLOOKUP($AH$1,$U$2:$V$13,2,0)))+(($M21*VLOOKUP($AI$1,$U$2:$V$13,2,0)))+(($N21*VLOOKUP($AJ$1,$U$2:$V$13,2,0))))</f>
        <v>8.8354953890253469</v>
      </c>
      <c r="AK21" s="6"/>
      <c r="AL21" s="6"/>
    </row>
    <row r="22" spans="1:38" x14ac:dyDescent="0.2">
      <c r="A22" s="8" t="s">
        <v>34</v>
      </c>
      <c r="B22" s="19" t="s">
        <v>33</v>
      </c>
      <c r="C22" s="19">
        <v>0</v>
      </c>
      <c r="D22" s="19">
        <v>0</v>
      </c>
      <c r="E22" s="19">
        <v>3</v>
      </c>
      <c r="F22" s="19">
        <v>0</v>
      </c>
      <c r="G22" s="19">
        <v>7.5</v>
      </c>
      <c r="H22" s="19">
        <v>0</v>
      </c>
      <c r="I22" s="19">
        <v>0</v>
      </c>
      <c r="J22" s="19">
        <v>0</v>
      </c>
      <c r="K22" s="19">
        <v>0</v>
      </c>
      <c r="L22" s="19">
        <v>89.5</v>
      </c>
      <c r="M22" s="19">
        <v>0</v>
      </c>
      <c r="N22" s="19">
        <v>0</v>
      </c>
      <c r="O22" s="19">
        <v>85</v>
      </c>
      <c r="P22" s="12">
        <f t="shared" si="0"/>
        <v>20.167394047182448</v>
      </c>
      <c r="Q22" s="13">
        <f>((VLOOKUP($C$1,$T$17:$V$29,2,0)*C22/100)+(VLOOKUP($D$1,$T$17:$V$29,2,0)*D22/100)+(VLOOKUP($E$1,$T$17:$V$29,2,0)*E22/100)+(VLOOKUP($F$1,$T$17:$V$29,2,0)*F22/100)+(VLOOKUP($G$1,$T$17:$V$29,2,0)*G22/100)+(VLOOKUP($H$1,$T$17:$V$29,2,0)*H22/100)+(VLOOKUP($I$1,$T$17:$V$29,2,0)*I22/100)+(VLOOKUP($J$1,$T$17:$V$29,2,0)*J22/100)+(VLOOKUP($K$1,$T$17:$V$29,2,0)*K22/100)+(VLOOKUP($L$1,$T$17:$V$29,2,0)*L22/100)+(VLOOKUP($M$1,$T$17:$V$29,2,0)*M22/100)+(VLOOKUP($N$1,$T$17:$V$29,2,0)*N22/100))</f>
        <v>2.806305</v>
      </c>
      <c r="R22" s="14">
        <f>((VLOOKUP($C$1,$T$17:$V$29,3,0)*C22/100)+(VLOOKUP($D$1,$T$17:$V$29,3,0)*D22/100)+(VLOOKUP($E$1,$T$17:$V$29,3,0)*E22/100)+(VLOOKUP($F$1,$T$17:$V$29,3,0)*F22/100)+(VLOOKUP($G$1,$T$17:$V$29,3,0)*G22/100)+(VLOOKUP($H$1,$T$17:$V$29,3,0)*H22/100)+(VLOOKUP($I$1,$T$17:$V$29,3,0)*I22/100)+(VLOOKUP($J$1,$T$17:$V$29,3,0)*J22/100)+(VLOOKUP($K$1,$T$17:$V$29,3,0)*K22/100)+(VLOOKUP($L$1,$T$17:$V$29,3,0)*L22/100)+(VLOOKUP($M$1,$T$17:$V$29,3,0)*M22/100)+(VLOOKUP($N$1,$T$17:$V$29,3,0)*N22/100))</f>
        <v>2.3662100000000001</v>
      </c>
      <c r="S22"/>
      <c r="T22" s="16" t="s">
        <v>6</v>
      </c>
      <c r="U22" s="16">
        <v>3.0630000000000002</v>
      </c>
      <c r="V22" s="16">
        <v>1.9610000000000001</v>
      </c>
      <c r="Y22" s="17">
        <f>100*(C22*VLOOKUP(Y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Z22" s="17">
        <f>100*(D22*VLOOKUP(Z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A22" s="17">
        <f>100*(E22*VLOOKUP(AA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3.2397818564287486</v>
      </c>
      <c r="AB22" s="17">
        <f>100*(F22*VLOOKUP(AB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C22" s="17">
        <f>100*(G22*VLOOKUP(AC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13.914615064274964</v>
      </c>
      <c r="AD22" s="17">
        <f>100*(H22*VLOOKUP(AD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E22" s="17">
        <f>100*(I22*VLOOKUP(AE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F22" s="17">
        <f>100*(J22*VLOOKUP(AF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G22" s="17">
        <f>100*(K22*VLOOKUP(AG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H22" s="17">
        <f>100*(L22*VLOOKUP(AH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82.845603079296282</v>
      </c>
      <c r="AI22" s="17">
        <f>100*(M22*VLOOKUP(AI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J22" s="17">
        <f>100*(N22*VLOOKUP(AJ$1,$U$2:$V$13,2,0))/(($C22*VLOOKUP($Y$1,$U$2:$V$13,2,0))+(($D22*VLOOKUP($Z$1,$U$2:$V$13,2,0)))+(($E22*VLOOKUP($AA$1,$U$2:$V$13,2,0)))+(($F22*VLOOKUP($AB$1,$U$2:$V$13,2,0)))+(($G22*VLOOKUP($AC$1,$U$2:$V$13,2,0)))+(($H22*VLOOKUP($AD$1,$U$2:$V$13,2,0)))+(($I22*VLOOKUP($AE$1,$U$2:$V$13,2,0)))+(($J22*VLOOKUP($AF$1,$U$2:$V$13,2,0)))+(($K22*VLOOKUP($AG$1,$U$2:$V$13,2,0)))+(($L22*VLOOKUP($AH$1,$U$2:$V$13,2,0)))+(($M22*VLOOKUP($AI$1,$U$2:$V$13,2,0)))+(($N22*VLOOKUP($AJ$1,$U$2:$V$13,2,0))))</f>
        <v>0</v>
      </c>
      <c r="AK22" s="6"/>
      <c r="AL22" s="6"/>
    </row>
    <row r="23" spans="1:38" x14ac:dyDescent="0.2">
      <c r="A23" s="8" t="s">
        <v>34</v>
      </c>
      <c r="B23" s="19" t="s">
        <v>33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24</v>
      </c>
      <c r="I23" s="19">
        <v>0</v>
      </c>
      <c r="J23" s="19">
        <v>7.9</v>
      </c>
      <c r="K23" s="19">
        <v>0</v>
      </c>
      <c r="L23" s="19">
        <v>64.099999999999994</v>
      </c>
      <c r="M23" s="19">
        <v>0</v>
      </c>
      <c r="N23" s="19">
        <v>4</v>
      </c>
      <c r="O23" s="19">
        <v>33</v>
      </c>
      <c r="P23" s="12">
        <f t="shared" si="0"/>
        <v>17.123361904330345</v>
      </c>
      <c r="Q23" s="13">
        <f>((VLOOKUP($C$1,$T$17:$V$29,2,0)*C23/100)+(VLOOKUP($D$1,$T$17:$V$29,2,0)*D23/100)+(VLOOKUP($E$1,$T$17:$V$29,2,0)*E23/100)+(VLOOKUP($F$1,$T$17:$V$29,2,0)*F23/100)+(VLOOKUP($G$1,$T$17:$V$29,2,0)*G23/100)+(VLOOKUP($H$1,$T$17:$V$29,2,0)*H23/100)+(VLOOKUP($I$1,$T$17:$V$29,2,0)*I23/100)+(VLOOKUP($J$1,$T$17:$V$29,2,0)*J23/100)+(VLOOKUP($K$1,$T$17:$V$29,2,0)*K23/100)+(VLOOKUP($L$1,$T$17:$V$29,2,0)*L23/100)+(VLOOKUP($M$1,$T$17:$V$29,2,0)*M23/100)+(VLOOKUP($N$1,$T$17:$V$29,2,0)*N23/100))</f>
        <v>2.6739470000000001</v>
      </c>
      <c r="R23" s="14">
        <f>((VLOOKUP($C$1,$T$17:$V$29,3,0)*C23/100)+(VLOOKUP($D$1,$T$17:$V$29,3,0)*D23/100)+(VLOOKUP($E$1,$T$17:$V$29,3,0)*E23/100)+(VLOOKUP($F$1,$T$17:$V$29,3,0)*F23/100)+(VLOOKUP($G$1,$T$17:$V$29,3,0)*G23/100)+(VLOOKUP($H$1,$T$17:$V$29,3,0)*H23/100)+(VLOOKUP($I$1,$T$17:$V$29,3,0)*I23/100)+(VLOOKUP($J$1,$T$17:$V$29,3,0)*J23/100)+(VLOOKUP($K$1,$T$17:$V$29,3,0)*K23/100)+(VLOOKUP($L$1,$T$17:$V$29,3,0)*L23/100)+(VLOOKUP($M$1,$T$17:$V$29,3,0)*M23/100)+(VLOOKUP($N$1,$T$17:$V$29,3,0)*N23/100))</f>
        <v>2.5955470000000003</v>
      </c>
      <c r="S23"/>
      <c r="T23" s="20" t="s">
        <v>7</v>
      </c>
      <c r="U23" s="20">
        <v>2.4239999999999999</v>
      </c>
      <c r="V23" s="20">
        <v>3.0990000000000002</v>
      </c>
      <c r="Y23" s="17">
        <f>100*(C23*VLOOKUP(Y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Z23" s="17">
        <f>100*(D23*VLOOKUP(Z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A23" s="17">
        <f>100*(E23*VLOOKUP(AA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B23" s="17">
        <f>100*(F23*VLOOKUP(AB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C23" s="17">
        <f>100*(G23*VLOOKUP(AC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D23" s="17">
        <f>100*(H23*VLOOKUP(AD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33.780700239781126</v>
      </c>
      <c r="AE23" s="17">
        <f>100*(I23*VLOOKUP(AE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F23" s="17">
        <f>100*(J23*VLOOKUP(AF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14.206642572353577</v>
      </c>
      <c r="AG23" s="17">
        <f>100*(K23*VLOOKUP(AG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H23" s="17">
        <f>100*(L23*VLOOKUP(AH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46.484469918521746</v>
      </c>
      <c r="AI23" s="17">
        <f>100*(M23*VLOOKUP(AI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0</v>
      </c>
      <c r="AJ23" s="17">
        <f>100*(N23*VLOOKUP(AJ$1,$U$2:$V$13,2,0))/(($C23*VLOOKUP($Y$1,$U$2:$V$13,2,0))+(($D23*VLOOKUP($Z$1,$U$2:$V$13,2,0)))+(($E23*VLOOKUP($AA$1,$U$2:$V$13,2,0)))+(($F23*VLOOKUP($AB$1,$U$2:$V$13,2,0)))+(($G23*VLOOKUP($AC$1,$U$2:$V$13,2,0)))+(($H23*VLOOKUP($AD$1,$U$2:$V$13,2,0)))+(($I23*VLOOKUP($AE$1,$U$2:$V$13,2,0)))+(($J23*VLOOKUP($AF$1,$U$2:$V$13,2,0)))+(($K23*VLOOKUP($AG$1,$U$2:$V$13,2,0)))+(($L23*VLOOKUP($AH$1,$U$2:$V$13,2,0)))+(($M23*VLOOKUP($AI$1,$U$2:$V$13,2,0)))+(($N23*VLOOKUP($AJ$1,$U$2:$V$13,2,0))))</f>
        <v>5.5281872693435536</v>
      </c>
      <c r="AK23" s="6"/>
      <c r="AL23" s="6"/>
    </row>
    <row r="24" spans="1:38" x14ac:dyDescent="0.2">
      <c r="A24" s="8" t="s">
        <v>36</v>
      </c>
      <c r="B24" s="19" t="s">
        <v>33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24</v>
      </c>
      <c r="I24" s="19">
        <v>0</v>
      </c>
      <c r="J24" s="19">
        <v>8</v>
      </c>
      <c r="K24" s="19">
        <v>0</v>
      </c>
      <c r="L24" s="19">
        <v>64</v>
      </c>
      <c r="M24" s="19">
        <v>0</v>
      </c>
      <c r="N24" s="19">
        <v>4</v>
      </c>
      <c r="O24" s="19">
        <v>50.5</v>
      </c>
      <c r="P24" s="12">
        <f t="shared" si="0"/>
        <v>17.158897581740653</v>
      </c>
      <c r="Q24" s="13">
        <f>((VLOOKUP($C$1,$T$17:$V$29,2,0)*C24/100)+(VLOOKUP($D$1,$T$17:$V$29,2,0)*D24/100)+(VLOOKUP($E$1,$T$17:$V$29,2,0)*E24/100)+(VLOOKUP($F$1,$T$17:$V$29,2,0)*F24/100)+(VLOOKUP($G$1,$T$17:$V$29,2,0)*G24/100)+(VLOOKUP($H$1,$T$17:$V$29,2,0)*H24/100)+(VLOOKUP($I$1,$T$17:$V$29,2,0)*I24/100)+(VLOOKUP($J$1,$T$17:$V$29,2,0)*J24/100)+(VLOOKUP($K$1,$T$17:$V$29,2,0)*K24/100)+(VLOOKUP($L$1,$T$17:$V$29,2,0)*L24/100)+(VLOOKUP($M$1,$T$17:$V$29,2,0)*M24/100)+(VLOOKUP($N$1,$T$17:$V$29,2,0)*N24/100))</f>
        <v>2.6734400000000003</v>
      </c>
      <c r="R24" s="14">
        <f>((VLOOKUP($C$1,$T$17:$V$29,3,0)*C24/100)+(VLOOKUP($D$1,$T$17:$V$29,3,0)*D24/100)+(VLOOKUP($E$1,$T$17:$V$29,3,0)*E24/100)+(VLOOKUP($F$1,$T$17:$V$29,3,0)*F24/100)+(VLOOKUP($G$1,$T$17:$V$29,3,0)*G24/100)+(VLOOKUP($H$1,$T$17:$V$29,3,0)*H24/100)+(VLOOKUP($I$1,$T$17:$V$29,3,0)*I24/100)+(VLOOKUP($J$1,$T$17:$V$29,3,0)*J24/100)+(VLOOKUP($K$1,$T$17:$V$29,3,0)*K24/100)+(VLOOKUP($L$1,$T$17:$V$29,3,0)*L24/100)+(VLOOKUP($M$1,$T$17:$V$29,3,0)*M24/100)+(VLOOKUP($N$1,$T$17:$V$29,3,0)*N24/100))</f>
        <v>2.5952000000000006</v>
      </c>
      <c r="S24"/>
      <c r="T24" s="16" t="s">
        <v>8</v>
      </c>
      <c r="U24" s="16">
        <v>2.5609999999999999</v>
      </c>
      <c r="V24" s="16">
        <v>2.2000000000000002</v>
      </c>
      <c r="Y24" s="17">
        <f>100*(C24*VLOOKUP(Y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Z24" s="17">
        <f>100*(D24*VLOOKUP(Z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A24" s="17">
        <f>100*(E24*VLOOKUP(AA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B24" s="17">
        <f>100*(F24*VLOOKUP(AB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C24" s="17">
        <f>100*(G24*VLOOKUP(AC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D24" s="17">
        <f>100*(H24*VLOOKUP(AD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33.744488271914342</v>
      </c>
      <c r="AE24" s="17">
        <f>100*(I24*VLOOKUP(AE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F24" s="17">
        <f>100*(J24*VLOOKUP(AF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14.371051592922711</v>
      </c>
      <c r="AG24" s="17">
        <f>100*(K24*VLOOKUP(AG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H24" s="17">
        <f>100*(L24*VLOOKUP(AH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46.362198928285181</v>
      </c>
      <c r="AI24" s="17">
        <f>100*(M24*VLOOKUP(AI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0</v>
      </c>
      <c r="AJ24" s="17">
        <f>100*(N24*VLOOKUP(AJ$1,$U$2:$V$13,2,0))/(($C24*VLOOKUP($Y$1,$U$2:$V$13,2,0))+(($D24*VLOOKUP($Z$1,$U$2:$V$13,2,0)))+(($E24*VLOOKUP($AA$1,$U$2:$V$13,2,0)))+(($F24*VLOOKUP($AB$1,$U$2:$V$13,2,0)))+(($G24*VLOOKUP($AC$1,$U$2:$V$13,2,0)))+(($H24*VLOOKUP($AD$1,$U$2:$V$13,2,0)))+(($I24*VLOOKUP($AE$1,$U$2:$V$13,2,0)))+(($J24*VLOOKUP($AF$1,$U$2:$V$13,2,0)))+(($K24*VLOOKUP($AG$1,$U$2:$V$13,2,0)))+(($L24*VLOOKUP($AH$1,$U$2:$V$13,2,0)))+(($M24*VLOOKUP($AI$1,$U$2:$V$13,2,0)))+(($N24*VLOOKUP($AJ$1,$U$2:$V$13,2,0))))</f>
        <v>5.522261206877765</v>
      </c>
      <c r="AK24" s="6"/>
      <c r="AL24" s="6"/>
    </row>
    <row r="25" spans="1:38" x14ac:dyDescent="0.2">
      <c r="A25" s="8" t="s">
        <v>36</v>
      </c>
      <c r="B25" s="19" t="s">
        <v>33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13</v>
      </c>
      <c r="I25" s="19">
        <v>0</v>
      </c>
      <c r="J25" s="19">
        <v>0</v>
      </c>
      <c r="K25" s="19">
        <v>0</v>
      </c>
      <c r="L25" s="19">
        <v>74</v>
      </c>
      <c r="M25" s="19">
        <v>0</v>
      </c>
      <c r="N25" s="19">
        <v>13</v>
      </c>
      <c r="O25" s="19">
        <v>82.5</v>
      </c>
      <c r="P25" s="12">
        <f t="shared" si="0"/>
        <v>12.908003372054003</v>
      </c>
      <c r="Q25" s="13">
        <f>((VLOOKUP($C$1,$T$17:$V$29,2,0)*C25/100)+(VLOOKUP($D$1,$T$17:$V$29,2,0)*D25/100)+(VLOOKUP($E$1,$T$17:$V$29,2,0)*E25/100)+(VLOOKUP($F$1,$T$17:$V$29,2,0)*F25/100)+(VLOOKUP($G$1,$T$17:$V$29,2,0)*G25/100)+(VLOOKUP($H$1,$T$17:$V$29,2,0)*H25/100)+(VLOOKUP($I$1,$T$17:$V$29,2,0)*I25/100)+(VLOOKUP($J$1,$T$17:$V$29,2,0)*J25/100)+(VLOOKUP($K$1,$T$17:$V$29,2,0)*K25/100)+(VLOOKUP($L$1,$T$17:$V$29,2,0)*L25/100)+(VLOOKUP($M$1,$T$17:$V$29,2,0)*M25/100)+(VLOOKUP($N$1,$T$17:$V$29,2,0)*N25/100))</f>
        <v>2.7808999999999999</v>
      </c>
      <c r="R25" s="14">
        <f>((VLOOKUP($C$1,$T$17:$V$29,3,0)*C25/100)+(VLOOKUP($D$1,$T$17:$V$29,3,0)*D25/100)+(VLOOKUP($E$1,$T$17:$V$29,3,0)*E25/100)+(VLOOKUP($F$1,$T$17:$V$29,3,0)*F25/100)+(VLOOKUP($G$1,$T$17:$V$29,3,0)*G25/100)+(VLOOKUP($H$1,$T$17:$V$29,3,0)*H25/100)+(VLOOKUP($I$1,$T$17:$V$29,3,0)*I25/100)+(VLOOKUP($J$1,$T$17:$V$29,3,0)*J25/100)+(VLOOKUP($K$1,$T$17:$V$29,3,0)*K25/100)+(VLOOKUP($L$1,$T$17:$V$29,3,0)*L25/100)+(VLOOKUP($M$1,$T$17:$V$29,3,0)*M25/100)+(VLOOKUP($N$1,$T$17:$V$29,3,0)*N25/100))</f>
        <v>2.5950700000000002</v>
      </c>
      <c r="S25"/>
      <c r="T25" s="20" t="s">
        <v>9</v>
      </c>
      <c r="U25" s="20">
        <v>2.2829999999999999</v>
      </c>
      <c r="V25" s="20">
        <v>2.1</v>
      </c>
      <c r="Y25" s="17">
        <f>100*(C25*VLOOKUP(Y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Z25" s="17">
        <f>100*(D25*VLOOKUP(Z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A25" s="17">
        <f>100*(E25*VLOOKUP(AA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B25" s="17">
        <f>100*(F25*VLOOKUP(AB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C25" s="17">
        <f>100*(G25*VLOOKUP(AC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D25" s="17">
        <f>100*(H25*VLOOKUP(AD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20.347185440058439</v>
      </c>
      <c r="AE25" s="17">
        <f>100*(I25*VLOOKUP(AE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F25" s="17">
        <f>100*(J25*VLOOKUP(AF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G25" s="17">
        <f>100*(K25*VLOOKUP(AG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H25" s="17">
        <f>100*(L25*VLOOKUP(AH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59.67400108628118</v>
      </c>
      <c r="AI25" s="17">
        <f>100*(M25*VLOOKUP(AI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0</v>
      </c>
      <c r="AJ25" s="17">
        <f>100*(N25*VLOOKUP(AJ$1,$U$2:$V$13,2,0))/(($C25*VLOOKUP($Y$1,$U$2:$V$13,2,0))+(($D25*VLOOKUP($Z$1,$U$2:$V$13,2,0)))+(($E25*VLOOKUP($AA$1,$U$2:$V$13,2,0)))+(($F25*VLOOKUP($AB$1,$U$2:$V$13,2,0)))+(($G25*VLOOKUP($AC$1,$U$2:$V$13,2,0)))+(($H25*VLOOKUP($AD$1,$U$2:$V$13,2,0)))+(($I25*VLOOKUP($AE$1,$U$2:$V$13,2,0)))+(($J25*VLOOKUP($AF$1,$U$2:$V$13,2,0)))+(($K25*VLOOKUP($AG$1,$U$2:$V$13,2,0)))+(($L25*VLOOKUP($AH$1,$U$2:$V$13,2,0)))+(($M25*VLOOKUP($AI$1,$U$2:$V$13,2,0)))+(($N25*VLOOKUP($AJ$1,$U$2:$V$13,2,0))))</f>
        <v>19.978813473660377</v>
      </c>
      <c r="AK25" s="6"/>
      <c r="AL25" s="6"/>
    </row>
    <row r="26" spans="1:38" x14ac:dyDescent="0.2">
      <c r="A26" s="8" t="s">
        <v>37</v>
      </c>
      <c r="B26" s="9" t="s">
        <v>33</v>
      </c>
      <c r="C26" s="10">
        <v>0</v>
      </c>
      <c r="D26" s="10">
        <v>0</v>
      </c>
      <c r="E26" s="10">
        <v>0</v>
      </c>
      <c r="F26" s="10">
        <v>0</v>
      </c>
      <c r="G26" s="10">
        <v>3.13</v>
      </c>
      <c r="H26" s="10">
        <v>31.25</v>
      </c>
      <c r="I26" s="10">
        <v>0</v>
      </c>
      <c r="J26" s="10">
        <v>0</v>
      </c>
      <c r="K26" s="10">
        <v>3.13</v>
      </c>
      <c r="L26" s="10">
        <v>31.25</v>
      </c>
      <c r="M26" s="10">
        <v>0</v>
      </c>
      <c r="N26" s="10">
        <v>31.25</v>
      </c>
      <c r="O26" s="11">
        <v>105</v>
      </c>
      <c r="P26" s="12">
        <f t="shared" si="0"/>
        <v>28.136403033288332</v>
      </c>
      <c r="Q26" s="13">
        <f>((VLOOKUP($C$1,$T$17:$V$29,2,0)*C26/100)+(VLOOKUP($D$1,$T$17:$V$29,2,0)*D26/100)+(VLOOKUP($E$1,$T$17:$V$29,2,0)*E26/100)+(VLOOKUP($F$1,$T$17:$V$29,2,0)*F26/100)+(VLOOKUP($G$1,$T$17:$V$29,2,0)*G26/100)+(VLOOKUP($H$1,$T$17:$V$29,2,0)*H26/100)+(VLOOKUP($I$1,$T$17:$V$29,2,0)*I26/100)+(VLOOKUP($J$1,$T$17:$V$29,2,0)*J26/100)+(VLOOKUP($K$1,$T$17:$V$29,2,0)*K26/100)+(VLOOKUP($L$1,$T$17:$V$29,2,0)*L26/100)+(VLOOKUP($M$1,$T$17:$V$29,2,0)*M26/100)+(VLOOKUP($N$1,$T$17:$V$29,2,0)*N26/100))</f>
        <v>2.7880291000000001</v>
      </c>
      <c r="R26" s="14">
        <f>((VLOOKUP($C$1,$T$17:$V$29,3,0)*C26/100)+(VLOOKUP($D$1,$T$17:$V$29,3,0)*D26/100)+(VLOOKUP($E$1,$T$17:$V$29,3,0)*E26/100)+(VLOOKUP($F$1,$T$17:$V$29,3,0)*F26/100)+(VLOOKUP($G$1,$T$17:$V$29,3,0)*G26/100)+(VLOOKUP($H$1,$T$17:$V$29,3,0)*H26/100)+(VLOOKUP($I$1,$T$17:$V$29,3,0)*I26/100)+(VLOOKUP($J$1,$T$17:$V$29,3,0)*J26/100)+(VLOOKUP($K$1,$T$17:$V$29,3,0)*K26/100)+(VLOOKUP($L$1,$T$17:$V$29,3,0)*L26/100)+(VLOOKUP($M$1,$T$17:$V$29,3,0)*M26/100)+(VLOOKUP($N$1,$T$17:$V$29,3,0)*N26/100))</f>
        <v>2.7905995999999997</v>
      </c>
      <c r="S26"/>
      <c r="T26" s="16" t="s">
        <v>10</v>
      </c>
      <c r="U26" s="16">
        <v>3.1440000000000001</v>
      </c>
      <c r="V26" s="16">
        <v>2.5310000000000001</v>
      </c>
      <c r="Y26" s="17">
        <f>100*(C26*VLOOKUP(Y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Z26" s="17">
        <f>100*(D26*VLOOKUP(Z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A26" s="17">
        <f>100*(E26*VLOOKUP(AA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B26" s="17">
        <f>100*(F26*VLOOKUP(AB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C26" s="17">
        <f>100*(G26*VLOOKUP(AC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3.6997445898820787</v>
      </c>
      <c r="AD26" s="17">
        <f>100*(H26*VLOOKUP(AD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35.770208865271933</v>
      </c>
      <c r="AE26" s="17">
        <f>100*(I26*VLOOKUP(AE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F26" s="17">
        <f>100*(J26*VLOOKUP(AF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G26" s="17">
        <f>100*(K26*VLOOKUP(AG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6.9779172821553308</v>
      </c>
      <c r="AH26" s="17">
        <f>100*(L26*VLOOKUP(AH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18.429515722923941</v>
      </c>
      <c r="AI26" s="17">
        <f>100*(M26*VLOOKUP(AI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0</v>
      </c>
      <c r="AJ26" s="17">
        <f>100*(N26*VLOOKUP(AJ$1,$U$2:$V$13,2,0))/(($C26*VLOOKUP($Y$1,$U$2:$V$13,2,0))+(($D26*VLOOKUP($Z$1,$U$2:$V$13,2,0)))+(($E26*VLOOKUP($AA$1,$U$2:$V$13,2,0)))+(($F26*VLOOKUP($AB$1,$U$2:$V$13,2,0)))+(($G26*VLOOKUP($AC$1,$U$2:$V$13,2,0)))+(($H26*VLOOKUP($AD$1,$U$2:$V$13,2,0)))+(($I26*VLOOKUP($AE$1,$U$2:$V$13,2,0)))+(($J26*VLOOKUP($AF$1,$U$2:$V$13,2,0)))+(($K26*VLOOKUP($AG$1,$U$2:$V$13,2,0)))+(($L26*VLOOKUP($AH$1,$U$2:$V$13,2,0)))+(($M26*VLOOKUP($AI$1,$U$2:$V$13,2,0)))+(($N26*VLOOKUP($AJ$1,$U$2:$V$13,2,0))))</f>
        <v>35.122613539766718</v>
      </c>
      <c r="AK26" s="6"/>
      <c r="AL26" s="6"/>
    </row>
    <row r="27" spans="1:38" x14ac:dyDescent="0.2">
      <c r="A27" s="8" t="s">
        <v>37</v>
      </c>
      <c r="B27" s="9" t="s">
        <v>33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25</v>
      </c>
      <c r="I27" s="10">
        <v>0</v>
      </c>
      <c r="J27" s="10">
        <v>0</v>
      </c>
      <c r="K27" s="10">
        <v>25</v>
      </c>
      <c r="L27" s="10">
        <v>25</v>
      </c>
      <c r="M27" s="10">
        <v>0</v>
      </c>
      <c r="N27" s="10">
        <v>25</v>
      </c>
      <c r="O27" s="11">
        <v>115</v>
      </c>
      <c r="P27" s="12">
        <f t="shared" si="0"/>
        <v>25.227432224630398</v>
      </c>
      <c r="Q27" s="13">
        <f>((VLOOKUP($C$1,$T$17:$V$29,2,0)*C27/100)+(VLOOKUP($D$1,$T$17:$V$29,2,0)*D27/100)+(VLOOKUP($E$1,$T$17:$V$29,2,0)*E27/100)+(VLOOKUP($F$1,$T$17:$V$29,2,0)*F27/100)+(VLOOKUP($G$1,$T$17:$V$29,2,0)*G27/100)+(VLOOKUP($H$1,$T$17:$V$29,2,0)*H27/100)+(VLOOKUP($I$1,$T$17:$V$29,2,0)*I27/100)+(VLOOKUP($J$1,$T$17:$V$29,2,0)*J27/100)+(VLOOKUP($K$1,$T$17:$V$29,2,0)*K27/100)+(VLOOKUP($L$1,$T$17:$V$29,2,0)*L27/100)+(VLOOKUP($M$1,$T$17:$V$29,2,0)*M27/100)+(VLOOKUP($N$1,$T$17:$V$29,2,0)*N27/100))</f>
        <v>2.8610000000000002</v>
      </c>
      <c r="R27" s="14">
        <f>((VLOOKUP($C$1,$T$17:$V$29,3,0)*C27/100)+(VLOOKUP($D$1,$T$17:$V$29,3,0)*D27/100)+(VLOOKUP($E$1,$T$17:$V$29,3,0)*E27/100)+(VLOOKUP($F$1,$T$17:$V$29,3,0)*F27/100)+(VLOOKUP($G$1,$T$17:$V$29,3,0)*G27/100)+(VLOOKUP($H$1,$T$17:$V$29,3,0)*H27/100)+(VLOOKUP($I$1,$T$17:$V$29,3,0)*I27/100)+(VLOOKUP($J$1,$T$17:$V$29,3,0)*J27/100)+(VLOOKUP($K$1,$T$17:$V$29,3,0)*K27/100)+(VLOOKUP($L$1,$T$17:$V$29,3,0)*L27/100)+(VLOOKUP($M$1,$T$17:$V$29,3,0)*M27/100)+(VLOOKUP($N$1,$T$17:$V$29,3,0)*N27/100))</f>
        <v>2.7527500000000007</v>
      </c>
      <c r="S27"/>
      <c r="T27" s="20" t="s">
        <v>11</v>
      </c>
      <c r="U27" s="20">
        <v>2.79</v>
      </c>
      <c r="V27" s="20">
        <v>2.4470000000000001</v>
      </c>
      <c r="Y27" s="17">
        <f>100*(C27*VLOOKUP(Y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Z27" s="17">
        <f>100*(D27*VLOOKUP(Z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A27" s="17">
        <f>100*(E27*VLOOKUP(AA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B27" s="17">
        <f>100*(F27*VLOOKUP(AB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C27" s="17">
        <f>100*(G27*VLOOKUP(AC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D27" s="17">
        <f>100*(H27*VLOOKUP(AD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22.498395670125561</v>
      </c>
      <c r="AE27" s="17">
        <f>100*(I27*VLOOKUP(AE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F27" s="17">
        <f>100*(J27*VLOOKUP(AF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G27" s="17">
        <f>100*(K27*VLOOKUP(AG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43.818910508663379</v>
      </c>
      <c r="AH27" s="17">
        <f>100*(L27*VLOOKUP(AH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11.591616316942934</v>
      </c>
      <c r="AI27" s="17">
        <f>100*(M27*VLOOKUP(AI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0</v>
      </c>
      <c r="AJ27" s="17">
        <f>100*(N27*VLOOKUP(AJ$1,$U$2:$V$13,2,0))/(($C27*VLOOKUP($Y$1,$U$2:$V$13,2,0))+(($D27*VLOOKUP($Z$1,$U$2:$V$13,2,0)))+(($E27*VLOOKUP($AA$1,$U$2:$V$13,2,0)))+(($F27*VLOOKUP($AB$1,$U$2:$V$13,2,0)))+(($G27*VLOOKUP($AC$1,$U$2:$V$13,2,0)))+(($H27*VLOOKUP($AD$1,$U$2:$V$13,2,0)))+(($I27*VLOOKUP($AE$1,$U$2:$V$13,2,0)))+(($J27*VLOOKUP($AF$1,$U$2:$V$13,2,0)))+(($K27*VLOOKUP($AG$1,$U$2:$V$13,2,0)))+(($L27*VLOOKUP($AH$1,$U$2:$V$13,2,0)))+(($M27*VLOOKUP($AI$1,$U$2:$V$13,2,0)))+(($N27*VLOOKUP($AJ$1,$U$2:$V$13,2,0))))</f>
        <v>22.091077504268124</v>
      </c>
      <c r="AK27" s="6"/>
      <c r="AL27" s="6"/>
    </row>
    <row r="28" spans="1:38" x14ac:dyDescent="0.2">
      <c r="A28" s="8" t="s">
        <v>37</v>
      </c>
      <c r="B28" s="9" t="s">
        <v>33</v>
      </c>
      <c r="C28" s="10">
        <v>0</v>
      </c>
      <c r="D28" s="10">
        <v>0</v>
      </c>
      <c r="E28" s="10">
        <v>0</v>
      </c>
      <c r="F28" s="10">
        <v>0</v>
      </c>
      <c r="G28" s="10">
        <v>10</v>
      </c>
      <c r="H28" s="10">
        <v>15</v>
      </c>
      <c r="I28" s="10">
        <v>0</v>
      </c>
      <c r="J28" s="10">
        <v>0</v>
      </c>
      <c r="K28" s="10">
        <v>0</v>
      </c>
      <c r="L28" s="10">
        <v>50</v>
      </c>
      <c r="M28" s="10">
        <v>0</v>
      </c>
      <c r="N28" s="10">
        <v>25</v>
      </c>
      <c r="O28" s="11">
        <v>110</v>
      </c>
      <c r="P28" s="12">
        <f t="shared" si="0"/>
        <v>30.258842397971236</v>
      </c>
      <c r="Q28" s="13">
        <f>((VLOOKUP($C$1,$T$17:$V$29,2,0)*C28/100)+(VLOOKUP($D$1,$T$17:$V$29,2,0)*D28/100)+(VLOOKUP($E$1,$T$17:$V$29,2,0)*E28/100)+(VLOOKUP($F$1,$T$17:$V$29,2,0)*F28/100)+(VLOOKUP($G$1,$T$17:$V$29,2,0)*G28/100)+(VLOOKUP($H$1,$T$17:$V$29,2,0)*H28/100)+(VLOOKUP($I$1,$T$17:$V$29,2,0)*I28/100)+(VLOOKUP($J$1,$T$17:$V$29,2,0)*J28/100)+(VLOOKUP($K$1,$T$17:$V$29,2,0)*K28/100)+(VLOOKUP($L$1,$T$17:$V$29,2,0)*L28/100)+(VLOOKUP($M$1,$T$17:$V$29,2,0)*M28/100)+(VLOOKUP($N$1,$T$17:$V$29,2,0)*N28/100))</f>
        <v>2.8363999999999998</v>
      </c>
      <c r="R28" s="14">
        <f>((VLOOKUP($C$1,$T$17:$V$29,3,0)*C28/100)+(VLOOKUP($D$1,$T$17:$V$29,3,0)*D28/100)+(VLOOKUP($E$1,$T$17:$V$29,3,0)*E28/100)+(VLOOKUP($F$1,$T$17:$V$29,3,0)*F28/100)+(VLOOKUP($G$1,$T$17:$V$29,3,0)*G28/100)+(VLOOKUP($H$1,$T$17:$V$29,3,0)*H28/100)+(VLOOKUP($I$1,$T$17:$V$29,3,0)*I28/100)+(VLOOKUP($J$1,$T$17:$V$29,3,0)*J28/100)+(VLOOKUP($K$1,$T$17:$V$29,3,0)*K28/100)+(VLOOKUP($L$1,$T$17:$V$29,3,0)*L28/100)+(VLOOKUP($M$1,$T$17:$V$29,3,0)*M28/100)+(VLOOKUP($N$1,$T$17:$V$29,3,0)*N28/100))</f>
        <v>2.61795</v>
      </c>
      <c r="S28"/>
      <c r="T28" s="16" t="s">
        <v>12</v>
      </c>
      <c r="U28" s="16">
        <v>2.8050000000000002</v>
      </c>
      <c r="V28" s="16">
        <v>1.8720000000000001</v>
      </c>
      <c r="Y28" s="17">
        <f>100*(C28*VLOOKUP(Y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Z28" s="17">
        <f>100*(D28*VLOOKUP(Z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A28" s="17">
        <f>100*(E28*VLOOKUP(AA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B28" s="17">
        <f>100*(F28*VLOOKUP(AB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C28" s="17">
        <f>100*(G28*VLOOKUP(AC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13.65316908924795</v>
      </c>
      <c r="AD28" s="17">
        <f>100*(H28*VLOOKUP(AD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19.832103305279396</v>
      </c>
      <c r="AE28" s="17">
        <f>100*(I28*VLOOKUP(AE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F28" s="17">
        <f>100*(J28*VLOOKUP(AF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G28" s="17">
        <f>100*(K28*VLOOKUP(AG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H28" s="17">
        <f>100*(L28*VLOOKUP(AH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34.059633353920766</v>
      </c>
      <c r="AI28" s="17">
        <f>100*(M28*VLOOKUP(AI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0</v>
      </c>
      <c r="AJ28" s="17">
        <f>100*(N28*VLOOKUP(AJ$1,$U$2:$V$13,2,0))/(($C28*VLOOKUP($Y$1,$U$2:$V$13,2,0))+(($D28*VLOOKUP($Z$1,$U$2:$V$13,2,0)))+(($E28*VLOOKUP($AA$1,$U$2:$V$13,2,0)))+(($F28*VLOOKUP($AB$1,$U$2:$V$13,2,0)))+(($G28*VLOOKUP($AC$1,$U$2:$V$13,2,0)))+(($H28*VLOOKUP($AD$1,$U$2:$V$13,2,0)))+(($I28*VLOOKUP($AE$1,$U$2:$V$13,2,0)))+(($J28*VLOOKUP($AF$1,$U$2:$V$13,2,0)))+(($K28*VLOOKUP($AG$1,$U$2:$V$13,2,0)))+(($L28*VLOOKUP($AH$1,$U$2:$V$13,2,0)))+(($M28*VLOOKUP($AI$1,$U$2:$V$13,2,0)))+(($N28*VLOOKUP($AJ$1,$U$2:$V$13,2,0))))</f>
        <v>32.455094251551884</v>
      </c>
      <c r="AK28" s="6"/>
      <c r="AL28" s="6"/>
    </row>
    <row r="29" spans="1:38" x14ac:dyDescent="0.2">
      <c r="A29" s="8" t="s">
        <v>37</v>
      </c>
      <c r="B29" s="9" t="s">
        <v>33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15</v>
      </c>
      <c r="I29" s="10">
        <v>0</v>
      </c>
      <c r="J29" s="10">
        <v>0</v>
      </c>
      <c r="K29" s="10">
        <v>0</v>
      </c>
      <c r="L29" s="10">
        <v>35</v>
      </c>
      <c r="M29" s="10">
        <v>0</v>
      </c>
      <c r="N29" s="10">
        <v>50</v>
      </c>
      <c r="O29" s="11">
        <v>61</v>
      </c>
      <c r="P29" s="12">
        <f t="shared" si="0"/>
        <v>24.558631007184012</v>
      </c>
      <c r="Q29" s="13">
        <f>((VLOOKUP($C$1,$T$17:$V$29,2,0)*C29/100)+(VLOOKUP($D$1,$T$17:$V$29,2,0)*D29/100)+(VLOOKUP($E$1,$T$17:$V$29,2,0)*E29/100)+(VLOOKUP($F$1,$T$17:$V$29,2,0)*F29/100)+(VLOOKUP($G$1,$T$17:$V$29,2,0)*G29/100)+(VLOOKUP($H$1,$T$17:$V$29,2,0)*H29/100)+(VLOOKUP($I$1,$T$17:$V$29,2,0)*I29/100)+(VLOOKUP($J$1,$T$17:$V$29,2,0)*J29/100)+(VLOOKUP($K$1,$T$17:$V$29,2,0)*K29/100)+(VLOOKUP($L$1,$T$17:$V$29,2,0)*L29/100)+(VLOOKUP($M$1,$T$17:$V$29,2,0)*M29/100)+(VLOOKUP($N$1,$T$17:$V$29,2,0)*N29/100))</f>
        <v>2.8830999999999998</v>
      </c>
      <c r="R29" s="14">
        <f>((VLOOKUP($C$1,$T$17:$V$29,3,0)*C29/100)+(VLOOKUP($D$1,$T$17:$V$29,3,0)*D29/100)+(VLOOKUP($E$1,$T$17:$V$29,3,0)*E29/100)+(VLOOKUP($F$1,$T$17:$V$29,3,0)*F29/100)+(VLOOKUP($G$1,$T$17:$V$29,3,0)*G29/100)+(VLOOKUP($H$1,$T$17:$V$29,3,0)*H29/100)+(VLOOKUP($I$1,$T$17:$V$29,3,0)*I29/100)+(VLOOKUP($J$1,$T$17:$V$29,3,0)*J29/100)+(VLOOKUP($K$1,$T$17:$V$29,3,0)*K29/100)+(VLOOKUP($L$1,$T$17:$V$29,3,0)*L29/100)+(VLOOKUP($M$1,$T$17:$V$29,3,0)*M29/100)+(VLOOKUP($N$1,$T$17:$V$29,3,0)*N29/100))</f>
        <v>2.7883</v>
      </c>
      <c r="S29"/>
      <c r="T29" s="20" t="s">
        <v>13</v>
      </c>
      <c r="U29" s="20">
        <v>3.0859999999999999</v>
      </c>
      <c r="V29" s="20">
        <v>2.9340000000000002</v>
      </c>
      <c r="Y29" s="17">
        <f>100*(C29*VLOOKUP(Y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Z29" s="17">
        <f>100*(D29*VLOOKUP(Z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A29" s="17">
        <f>100*(E29*VLOOKUP(AA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B29" s="17">
        <f>100*(F29*VLOOKUP(AB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C29" s="17">
        <f>100*(G29*VLOOKUP(AC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D29" s="17">
        <f>100*(H29*VLOOKUP(AD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18.264290212427433</v>
      </c>
      <c r="AE29" s="17">
        <f>100*(I29*VLOOKUP(AE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F29" s="17">
        <f>100*(J29*VLOOKUP(AF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G29" s="17">
        <f>100*(K29*VLOOKUP(AG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H29" s="17">
        <f>100*(L29*VLOOKUP(AH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21.956950958272685</v>
      </c>
      <c r="AI29" s="17">
        <f>100*(M29*VLOOKUP(AI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0</v>
      </c>
      <c r="AJ29" s="17">
        <f>100*(N29*VLOOKUP(AJ$1,$U$2:$V$13,2,0))/(($C29*VLOOKUP($Y$1,$U$2:$V$13,2,0))+(($D29*VLOOKUP($Z$1,$U$2:$V$13,2,0)))+(($E29*VLOOKUP($AA$1,$U$2:$V$13,2,0)))+(($F29*VLOOKUP($AB$1,$U$2:$V$13,2,0)))+(($G29*VLOOKUP($AC$1,$U$2:$V$13,2,0)))+(($H29*VLOOKUP($AD$1,$U$2:$V$13,2,0)))+(($I29*VLOOKUP($AE$1,$U$2:$V$13,2,0)))+(($J29*VLOOKUP($AF$1,$U$2:$V$13,2,0)))+(($K29*VLOOKUP($AG$1,$U$2:$V$13,2,0)))+(($L29*VLOOKUP($AH$1,$U$2:$V$13,2,0)))+(($M29*VLOOKUP($AI$1,$U$2:$V$13,2,0)))+(($N29*VLOOKUP($AJ$1,$U$2:$V$13,2,0))))</f>
        <v>59.778758829299875</v>
      </c>
      <c r="AK29" s="6"/>
      <c r="AL29" s="6"/>
    </row>
    <row r="30" spans="1:38" x14ac:dyDescent="0.2">
      <c r="A30" s="8" t="s">
        <v>37</v>
      </c>
      <c r="B30" s="9" t="s">
        <v>33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16.670000000000002</v>
      </c>
      <c r="I30" s="10">
        <v>0</v>
      </c>
      <c r="J30" s="10">
        <v>0</v>
      </c>
      <c r="K30" s="10">
        <v>0</v>
      </c>
      <c r="L30" s="10">
        <v>5.56</v>
      </c>
      <c r="M30" s="10">
        <v>0</v>
      </c>
      <c r="N30" s="10">
        <v>77.77</v>
      </c>
      <c r="O30" s="11">
        <v>57</v>
      </c>
      <c r="P30" s="12">
        <f t="shared" si="0"/>
        <v>30.42163500281471</v>
      </c>
      <c r="Q30" s="13">
        <f>((VLOOKUP($C$1,$T$17:$V$29,2,0)*C30/100)+(VLOOKUP($D$1,$T$17:$V$29,2,0)*D30/100)+(VLOOKUP($E$1,$T$17:$V$29,2,0)*E30/100)+(VLOOKUP($F$1,$T$17:$V$29,2,0)*F30/100)+(VLOOKUP($G$1,$T$17:$V$29,2,0)*G30/100)+(VLOOKUP($H$1,$T$17:$V$29,2,0)*H30/100)+(VLOOKUP($I$1,$T$17:$V$29,2,0)*I30/100)+(VLOOKUP($J$1,$T$17:$V$29,2,0)*J30/100)+(VLOOKUP($K$1,$T$17:$V$29,2,0)*K30/100)+(VLOOKUP($L$1,$T$17:$V$29,2,0)*L30/100)+(VLOOKUP($M$1,$T$17:$V$29,2,0)*M30/100)+(VLOOKUP($N$1,$T$17:$V$29,2,0)*N30/100))</f>
        <v>2.959187</v>
      </c>
      <c r="R30" s="14">
        <f>((VLOOKUP($C$1,$T$17:$V$29,3,0)*C30/100)+(VLOOKUP($D$1,$T$17:$V$29,3,0)*D30/100)+(VLOOKUP($E$1,$T$17:$V$29,3,0)*E30/100)+(VLOOKUP($F$1,$T$17:$V$29,3,0)*F30/100)+(VLOOKUP($G$1,$T$17:$V$29,3,0)*G30/100)+(VLOOKUP($H$1,$T$17:$V$29,3,0)*H30/100)+(VLOOKUP($I$1,$T$17:$V$29,3,0)*I30/100)+(VLOOKUP($J$1,$T$17:$V$29,3,0)*J30/100)+(VLOOKUP($K$1,$T$17:$V$29,3,0)*K30/100)+(VLOOKUP($L$1,$T$17:$V$29,3,0)*L30/100)+(VLOOKUP($M$1,$T$17:$V$29,3,0)*M30/100)+(VLOOKUP($N$1,$T$17:$V$29,3,0)*N30/100))</f>
        <v>2.9344283</v>
      </c>
      <c r="S30"/>
      <c r="Y30" s="17">
        <f>100*(C30*VLOOKUP(Y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Z30" s="17">
        <f>100*(D30*VLOOKUP(Z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A30" s="17">
        <f>100*(E30*VLOOKUP(AA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B30" s="17">
        <f>100*(F30*VLOOKUP(AB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C30" s="17">
        <f>100*(G30*VLOOKUP(AC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D30" s="17">
        <f>100*(H30*VLOOKUP(AD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17.383297822308737</v>
      </c>
      <c r="AE30" s="17">
        <f>100*(I30*VLOOKUP(AE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F30" s="17">
        <f>100*(J30*VLOOKUP(AF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G30" s="17">
        <f>100*(K30*VLOOKUP(AG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H30" s="17">
        <f>100*(L30*VLOOKUP(AH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2.9871966246176296</v>
      </c>
      <c r="AI30" s="17">
        <f>100*(M30*VLOOKUP(AI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0</v>
      </c>
      <c r="AJ30" s="17">
        <f>100*(N30*VLOOKUP(AJ$1,$U$2:$V$13,2,0))/(($C30*VLOOKUP($Y$1,$U$2:$V$13,2,0))+(($D30*VLOOKUP($Z$1,$U$2:$V$13,2,0)))+(($E30*VLOOKUP($AA$1,$U$2:$V$13,2,0)))+(($F30*VLOOKUP($AB$1,$U$2:$V$13,2,0)))+(($G30*VLOOKUP($AC$1,$U$2:$V$13,2,0)))+(($H30*VLOOKUP($AD$1,$U$2:$V$13,2,0)))+(($I30*VLOOKUP($AE$1,$U$2:$V$13,2,0)))+(($J30*VLOOKUP($AF$1,$U$2:$V$13,2,0)))+(($K30*VLOOKUP($AG$1,$U$2:$V$13,2,0)))+(($L30*VLOOKUP($AH$1,$U$2:$V$13,2,0)))+(($M30*VLOOKUP($AI$1,$U$2:$V$13,2,0)))+(($N30*VLOOKUP($AJ$1,$U$2:$V$13,2,0))))</f>
        <v>79.629505553073642</v>
      </c>
      <c r="AK30" s="6"/>
      <c r="AL30" s="6"/>
    </row>
    <row r="31" spans="1:38" x14ac:dyDescent="0.2">
      <c r="A31" s="8" t="s">
        <v>37</v>
      </c>
      <c r="B31" s="9" t="s">
        <v>33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5.56</v>
      </c>
      <c r="I31" s="10">
        <v>0</v>
      </c>
      <c r="J31" s="10">
        <v>0</v>
      </c>
      <c r="K31" s="10">
        <v>0</v>
      </c>
      <c r="L31" s="10">
        <v>16.670000000000002</v>
      </c>
      <c r="M31" s="10">
        <v>0</v>
      </c>
      <c r="N31" s="10">
        <v>77.77</v>
      </c>
      <c r="O31" s="11">
        <v>95</v>
      </c>
      <c r="P31" s="12">
        <f t="shared" si="0"/>
        <v>28.181217623960922</v>
      </c>
      <c r="Q31" s="13">
        <f>((VLOOKUP($C$1,$T$17:$V$29,2,0)*C31/100)+(VLOOKUP($D$1,$T$17:$V$29,2,0)*D31/100)+(VLOOKUP($E$1,$T$17:$V$29,2,0)*E31/100)+(VLOOKUP($F$1,$T$17:$V$29,2,0)*F31/100)+(VLOOKUP($G$1,$T$17:$V$29,2,0)*G31/100)+(VLOOKUP($H$1,$T$17:$V$29,2,0)*H31/100)+(VLOOKUP($I$1,$T$17:$V$29,2,0)*I31/100)+(VLOOKUP($J$1,$T$17:$V$29,2,0)*J31/100)+(VLOOKUP($K$1,$T$17:$V$29,2,0)*K31/100)+(VLOOKUP($L$1,$T$17:$V$29,2,0)*L31/100)+(VLOOKUP($M$1,$T$17:$V$29,2,0)*M31/100)+(VLOOKUP($N$1,$T$17:$V$29,2,0)*N31/100))</f>
        <v>2.9998495999999997</v>
      </c>
      <c r="R31" s="14">
        <f>((VLOOKUP($C$1,$T$17:$V$29,3,0)*C31/100)+(VLOOKUP($D$1,$T$17:$V$29,3,0)*D31/100)+(VLOOKUP($E$1,$T$17:$V$29,3,0)*E31/100)+(VLOOKUP($F$1,$T$17:$V$29,3,0)*F31/100)+(VLOOKUP($G$1,$T$17:$V$29,3,0)*G31/100)+(VLOOKUP($H$1,$T$17:$V$29,3,0)*H31/100)+(VLOOKUP($I$1,$T$17:$V$29,3,0)*I31/100)+(VLOOKUP($J$1,$T$17:$V$29,3,0)*J31/100)+(VLOOKUP($K$1,$T$17:$V$29,3,0)*K31/100)+(VLOOKUP($L$1,$T$17:$V$29,3,0)*L31/100)+(VLOOKUP($M$1,$T$17:$V$29,3,0)*M31/100)+(VLOOKUP($N$1,$T$17:$V$29,3,0)*N31/100))</f>
        <v>2.8619911</v>
      </c>
      <c r="S31"/>
      <c r="Y31" s="17">
        <f>100*(C31*VLOOKUP(Y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Z31" s="17">
        <f>100*(D31*VLOOKUP(Z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A31" s="17">
        <f>100*(E31*VLOOKUP(AA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B31" s="17">
        <f>100*(F31*VLOOKUP(AB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C31" s="17">
        <f>100*(G31*VLOOKUP(AC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D31" s="17">
        <f>100*(H31*VLOOKUP(AD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6.14291746281899</v>
      </c>
      <c r="AE31" s="17">
        <f>100*(I31*VLOOKUP(AE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F31" s="17">
        <f>100*(J31*VLOOKUP(AF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G31" s="17">
        <f>100*(K31*VLOOKUP(AG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H31" s="17">
        <f>100*(L31*VLOOKUP(AH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9.4891636299853559</v>
      </c>
      <c r="AI31" s="17">
        <f>100*(M31*VLOOKUP(AI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0</v>
      </c>
      <c r="AJ31" s="17">
        <f>100*(N31*VLOOKUP(AJ$1,$U$2:$V$13,2,0))/(($C31*VLOOKUP($Y$1,$U$2:$V$13,2,0))+(($D31*VLOOKUP($Z$1,$U$2:$V$13,2,0)))+(($E31*VLOOKUP($AA$1,$U$2:$V$13,2,0)))+(($F31*VLOOKUP($AB$1,$U$2:$V$13,2,0)))+(($G31*VLOOKUP($AC$1,$U$2:$V$13,2,0)))+(($H31*VLOOKUP($AD$1,$U$2:$V$13,2,0)))+(($I31*VLOOKUP($AE$1,$U$2:$V$13,2,0)))+(($J31*VLOOKUP($AF$1,$U$2:$V$13,2,0)))+(($K31*VLOOKUP($AG$1,$U$2:$V$13,2,0)))+(($L31*VLOOKUP($AH$1,$U$2:$V$13,2,0)))+(($M31*VLOOKUP($AI$1,$U$2:$V$13,2,0)))+(($N31*VLOOKUP($AJ$1,$U$2:$V$13,2,0))))</f>
        <v>84.367918907195659</v>
      </c>
      <c r="AK31" s="6"/>
      <c r="AL31" s="6"/>
    </row>
    <row r="32" spans="1:38" x14ac:dyDescent="0.2">
      <c r="A32" s="8" t="s">
        <v>37</v>
      </c>
      <c r="B32" s="9" t="s">
        <v>33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25</v>
      </c>
      <c r="I32" s="10">
        <v>0</v>
      </c>
      <c r="J32" s="10">
        <v>0</v>
      </c>
      <c r="K32" s="10">
        <v>25</v>
      </c>
      <c r="L32" s="10">
        <v>25</v>
      </c>
      <c r="M32" s="10">
        <v>0</v>
      </c>
      <c r="N32" s="10">
        <v>25</v>
      </c>
      <c r="O32" s="11">
        <v>112</v>
      </c>
      <c r="P32" s="12">
        <f t="shared" si="0"/>
        <v>25.227432224630398</v>
      </c>
      <c r="Q32" s="13">
        <f>((VLOOKUP($C$1,$T$17:$V$29,2,0)*C32/100)+(VLOOKUP($D$1,$T$17:$V$29,2,0)*D32/100)+(VLOOKUP($E$1,$T$17:$V$29,2,0)*E32/100)+(VLOOKUP($F$1,$T$17:$V$29,2,0)*F32/100)+(VLOOKUP($G$1,$T$17:$V$29,2,0)*G32/100)+(VLOOKUP($H$1,$T$17:$V$29,2,0)*H32/100)+(VLOOKUP($I$1,$T$17:$V$29,2,0)*I32/100)+(VLOOKUP($J$1,$T$17:$V$29,2,0)*J32/100)+(VLOOKUP($K$1,$T$17:$V$29,2,0)*K32/100)+(VLOOKUP($L$1,$T$17:$V$29,2,0)*L32/100)+(VLOOKUP($M$1,$T$17:$V$29,2,0)*M32/100)+(VLOOKUP($N$1,$T$17:$V$29,2,0)*N32/100))</f>
        <v>2.8610000000000002</v>
      </c>
      <c r="R32" s="14">
        <f>((VLOOKUP($C$1,$T$17:$V$29,3,0)*C32/100)+(VLOOKUP($D$1,$T$17:$V$29,3,0)*D32/100)+(VLOOKUP($E$1,$T$17:$V$29,3,0)*E32/100)+(VLOOKUP($F$1,$T$17:$V$29,3,0)*F32/100)+(VLOOKUP($G$1,$T$17:$V$29,3,0)*G32/100)+(VLOOKUP($H$1,$T$17:$V$29,3,0)*H32/100)+(VLOOKUP($I$1,$T$17:$V$29,3,0)*I32/100)+(VLOOKUP($J$1,$T$17:$V$29,3,0)*J32/100)+(VLOOKUP($K$1,$T$17:$V$29,3,0)*K32/100)+(VLOOKUP($L$1,$T$17:$V$29,3,0)*L32/100)+(VLOOKUP($M$1,$T$17:$V$29,3,0)*M32/100)+(VLOOKUP($N$1,$T$17:$V$29,3,0)*N32/100))</f>
        <v>2.7527500000000007</v>
      </c>
      <c r="S32"/>
      <c r="Y32" s="17">
        <f>100*(C32*VLOOKUP(Y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Z32" s="17">
        <f>100*(D32*VLOOKUP(Z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A32" s="17">
        <f>100*(E32*VLOOKUP(AA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B32" s="17">
        <f>100*(F32*VLOOKUP(AB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C32" s="17">
        <f>100*(G32*VLOOKUP(AC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D32" s="17">
        <f>100*(H32*VLOOKUP(AD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22.498395670125561</v>
      </c>
      <c r="AE32" s="17">
        <f>100*(I32*VLOOKUP(AE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F32" s="17">
        <f>100*(J32*VLOOKUP(AF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G32" s="17">
        <f>100*(K32*VLOOKUP(AG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43.818910508663379</v>
      </c>
      <c r="AH32" s="17">
        <f>100*(L32*VLOOKUP(AH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11.591616316942934</v>
      </c>
      <c r="AI32" s="17">
        <f>100*(M32*VLOOKUP(AI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0</v>
      </c>
      <c r="AJ32" s="17">
        <f>100*(N32*VLOOKUP(AJ$1,$U$2:$V$13,2,0))/(($C32*VLOOKUP($Y$1,$U$2:$V$13,2,0))+(($D32*VLOOKUP($Z$1,$U$2:$V$13,2,0)))+(($E32*VLOOKUP($AA$1,$U$2:$V$13,2,0)))+(($F32*VLOOKUP($AB$1,$U$2:$V$13,2,0)))+(($G32*VLOOKUP($AC$1,$U$2:$V$13,2,0)))+(($H32*VLOOKUP($AD$1,$U$2:$V$13,2,0)))+(($I32*VLOOKUP($AE$1,$U$2:$V$13,2,0)))+(($J32*VLOOKUP($AF$1,$U$2:$V$13,2,0)))+(($K32*VLOOKUP($AG$1,$U$2:$V$13,2,0)))+(($L32*VLOOKUP($AH$1,$U$2:$V$13,2,0)))+(($M32*VLOOKUP($AI$1,$U$2:$V$13,2,0)))+(($N32*VLOOKUP($AJ$1,$U$2:$V$13,2,0))))</f>
        <v>22.091077504268124</v>
      </c>
      <c r="AK32" s="6"/>
      <c r="AL32" s="6"/>
    </row>
    <row r="33" spans="1:38" x14ac:dyDescent="0.2">
      <c r="A33" s="8" t="s">
        <v>37</v>
      </c>
      <c r="B33" s="9" t="s">
        <v>33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24.45</v>
      </c>
      <c r="I33" s="10">
        <v>0</v>
      </c>
      <c r="J33" s="10">
        <v>0</v>
      </c>
      <c r="K33" s="10">
        <v>0</v>
      </c>
      <c r="L33" s="10">
        <v>57.24</v>
      </c>
      <c r="M33" s="10">
        <v>0</v>
      </c>
      <c r="N33" s="10">
        <v>18.309999999999999</v>
      </c>
      <c r="O33" s="11">
        <v>62</v>
      </c>
      <c r="P33" s="12">
        <f t="shared" si="0"/>
        <v>18.968156127344347</v>
      </c>
      <c r="Q33" s="13">
        <f>((VLOOKUP($C$1,$T$17:$V$29,2,0)*C33/100)+(VLOOKUP($D$1,$T$17:$V$29,2,0)*D33/100)+(VLOOKUP($E$1,$T$17:$V$29,2,0)*E33/100)+(VLOOKUP($F$1,$T$17:$V$29,2,0)*F33/100)+(VLOOKUP($G$1,$T$17:$V$29,2,0)*G33/100)+(VLOOKUP($H$1,$T$17:$V$29,2,0)*H33/100)+(VLOOKUP($I$1,$T$17:$V$29,2,0)*I33/100)+(VLOOKUP($J$1,$T$17:$V$29,2,0)*J33/100)+(VLOOKUP($K$1,$T$17:$V$29,2,0)*K33/100)+(VLOOKUP($L$1,$T$17:$V$29,2,0)*L33/100)+(VLOOKUP($M$1,$T$17:$V$29,2,0)*M33/100)+(VLOOKUP($N$1,$T$17:$V$29,2,0)*N33/100))</f>
        <v>2.7547106000000001</v>
      </c>
      <c r="R33" s="14">
        <f>((VLOOKUP($C$1,$T$17:$V$29,3,0)*C33/100)+(VLOOKUP($D$1,$T$17:$V$29,3,0)*D33/100)+(VLOOKUP($E$1,$T$17:$V$29,3,0)*E33/100)+(VLOOKUP($F$1,$T$17:$V$29,3,0)*F33/100)+(VLOOKUP($G$1,$T$17:$V$29,3,0)*G33/100)+(VLOOKUP($H$1,$T$17:$V$29,3,0)*H33/100)+(VLOOKUP($I$1,$T$17:$V$29,3,0)*I33/100)+(VLOOKUP($J$1,$T$17:$V$29,3,0)*J33/100)+(VLOOKUP($K$1,$T$17:$V$29,3,0)*K33/100)+(VLOOKUP($L$1,$T$17:$V$29,3,0)*L33/100)+(VLOOKUP($M$1,$T$17:$V$29,3,0)*M33/100)+(VLOOKUP($N$1,$T$17:$V$29,3,0)*N33/100))</f>
        <v>2.6955837000000002</v>
      </c>
      <c r="S33"/>
      <c r="Y33" s="17">
        <f>100*(C33*VLOOKUP(Y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Z33" s="17">
        <f>100*(D33*VLOOKUP(Z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A33" s="17">
        <f>100*(E33*VLOOKUP(AA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B33" s="17">
        <f>100*(F33*VLOOKUP(AB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C33" s="17">
        <f>100*(G33*VLOOKUP(AC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D33" s="17">
        <f>100*(H33*VLOOKUP(AD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33.996255860471656</v>
      </c>
      <c r="AE33" s="17">
        <f>100*(I33*VLOOKUP(AE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F33" s="17">
        <f>100*(J33*VLOOKUP(AF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G33" s="17">
        <f>100*(K33*VLOOKUP(AG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H33" s="17">
        <f>100*(L33*VLOOKUP(AH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41.005706418919623</v>
      </c>
      <c r="AI33" s="17">
        <f>100*(M33*VLOOKUP(AI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0</v>
      </c>
      <c r="AJ33" s="17">
        <f>100*(N33*VLOOKUP(AJ$1,$U$2:$V$13,2,0))/(($C33*VLOOKUP($Y$1,$U$2:$V$13,2,0))+(($D33*VLOOKUP($Z$1,$U$2:$V$13,2,0)))+(($E33*VLOOKUP($AA$1,$U$2:$V$13,2,0)))+(($F33*VLOOKUP($AB$1,$U$2:$V$13,2,0)))+(($G33*VLOOKUP($AC$1,$U$2:$V$13,2,0)))+(($H33*VLOOKUP($AD$1,$U$2:$V$13,2,0)))+(($I33*VLOOKUP($AE$1,$U$2:$V$13,2,0)))+(($J33*VLOOKUP($AF$1,$U$2:$V$13,2,0)))+(($K33*VLOOKUP($AG$1,$U$2:$V$13,2,0)))+(($L33*VLOOKUP($AH$1,$U$2:$V$13,2,0)))+(($M33*VLOOKUP($AI$1,$U$2:$V$13,2,0)))+(($N33*VLOOKUP($AJ$1,$U$2:$V$13,2,0))))</f>
        <v>24.998037720608714</v>
      </c>
      <c r="AK33" s="6"/>
      <c r="AL33" s="6"/>
    </row>
    <row r="34" spans="1:38" x14ac:dyDescent="0.2">
      <c r="A34" s="8" t="s">
        <v>37</v>
      </c>
      <c r="B34" s="9" t="s">
        <v>33</v>
      </c>
      <c r="C34" s="10">
        <v>0</v>
      </c>
      <c r="D34" s="10">
        <v>0</v>
      </c>
      <c r="E34" s="10">
        <v>0</v>
      </c>
      <c r="F34" s="10">
        <v>0</v>
      </c>
      <c r="G34" s="10">
        <v>1.44</v>
      </c>
      <c r="H34" s="10">
        <v>17.84</v>
      </c>
      <c r="I34" s="10">
        <v>0</v>
      </c>
      <c r="J34" s="10">
        <v>0</v>
      </c>
      <c r="K34" s="10">
        <v>0</v>
      </c>
      <c r="L34" s="10">
        <v>51.95</v>
      </c>
      <c r="M34" s="10">
        <v>0</v>
      </c>
      <c r="N34" s="10">
        <v>28.77</v>
      </c>
      <c r="O34" s="11">
        <v>68</v>
      </c>
      <c r="P34" s="12">
        <f t="shared" si="0"/>
        <v>21.699034399824683</v>
      </c>
      <c r="Q34" s="13">
        <f>((VLOOKUP($C$1,$T$17:$V$29,2,0)*C34/100)+(VLOOKUP($D$1,$T$17:$V$29,2,0)*D34/100)+(VLOOKUP($E$1,$T$17:$V$29,2,0)*E34/100)+(VLOOKUP($F$1,$T$17:$V$29,2,0)*F34/100)+(VLOOKUP($G$1,$T$17:$V$29,2,0)*G34/100)+(VLOOKUP($H$1,$T$17:$V$29,2,0)*H34/100)+(VLOOKUP($I$1,$T$17:$V$29,2,0)*I34/100)+(VLOOKUP($J$1,$T$17:$V$29,2,0)*J34/100)+(VLOOKUP($K$1,$T$17:$V$29,2,0)*K34/100)+(VLOOKUP($L$1,$T$17:$V$29,2,0)*L34/100)+(VLOOKUP($M$1,$T$17:$V$29,2,0)*M34/100)+(VLOOKUP($N$1,$T$17:$V$29,2,0)*N34/100))</f>
        <v>2.813796</v>
      </c>
      <c r="R34" s="14">
        <f>((VLOOKUP($C$1,$T$17:$V$29,3,0)*C34/100)+(VLOOKUP($D$1,$T$17:$V$29,3,0)*D34/100)+(VLOOKUP($E$1,$T$17:$V$29,3,0)*E34/100)+(VLOOKUP($F$1,$T$17:$V$29,3,0)*F34/100)+(VLOOKUP($G$1,$T$17:$V$29,3,0)*G34/100)+(VLOOKUP($H$1,$T$17:$V$29,3,0)*H34/100)+(VLOOKUP($I$1,$T$17:$V$29,3,0)*I34/100)+(VLOOKUP($J$1,$T$17:$V$29,3,0)*J34/100)+(VLOOKUP($K$1,$T$17:$V$29,3,0)*K34/100)+(VLOOKUP($L$1,$T$17:$V$29,3,0)*L34/100)+(VLOOKUP($M$1,$T$17:$V$29,3,0)*M34/100)+(VLOOKUP($N$1,$T$17:$V$29,3,0)*N34/100))</f>
        <v>2.6964283</v>
      </c>
      <c r="S34" s="15"/>
      <c r="Y34" s="17">
        <f>100*(C34*VLOOKUP(Y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Z34" s="17">
        <f>100*(D34*VLOOKUP(Z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A34" s="17">
        <f>100*(E34*VLOOKUP(AA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B34" s="17">
        <f>100*(F34*VLOOKUP(AB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C34" s="17">
        <f>100*(G34*VLOOKUP(AC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2.000254308731956</v>
      </c>
      <c r="AD34" s="17">
        <f>100*(H34*VLOOKUP(AD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23.997257995722094</v>
      </c>
      <c r="AE34" s="17">
        <f>100*(I34*VLOOKUP(AE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F34" s="17">
        <f>100*(J34*VLOOKUP(AF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G34" s="17">
        <f>100*(K34*VLOOKUP(AG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H34" s="17">
        <f>100*(L34*VLOOKUP(AH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36.003503977789705</v>
      </c>
      <c r="AI34" s="17">
        <f>100*(M34*VLOOKUP(AI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0</v>
      </c>
      <c r="AJ34" s="17">
        <f>100*(N34*VLOOKUP(AJ$1,$U$2:$V$13,2,0))/(($C34*VLOOKUP($Y$1,$U$2:$V$13,2,0))+(($D34*VLOOKUP($Z$1,$U$2:$V$13,2,0)))+(($E34*VLOOKUP($AA$1,$U$2:$V$13,2,0)))+(($F34*VLOOKUP($AB$1,$U$2:$V$13,2,0)))+(($G34*VLOOKUP($AC$1,$U$2:$V$13,2,0)))+(($H34*VLOOKUP($AD$1,$U$2:$V$13,2,0)))+(($I34*VLOOKUP($AE$1,$U$2:$V$13,2,0)))+(($J34*VLOOKUP($AF$1,$U$2:$V$13,2,0)))+(($K34*VLOOKUP($AG$1,$U$2:$V$13,2,0)))+(($L34*VLOOKUP($AH$1,$U$2:$V$13,2,0)))+(($M34*VLOOKUP($AI$1,$U$2:$V$13,2,0)))+(($N34*VLOOKUP($AJ$1,$U$2:$V$13,2,0))))</f>
        <v>37.998983717756246</v>
      </c>
      <c r="AK34" s="6"/>
      <c r="AL34" s="6"/>
    </row>
    <row r="35" spans="1:38" x14ac:dyDescent="0.2">
      <c r="A35" s="8" t="s">
        <v>37</v>
      </c>
      <c r="B35" s="9" t="s">
        <v>33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20</v>
      </c>
      <c r="I35" s="10">
        <v>0</v>
      </c>
      <c r="J35" s="10">
        <v>0</v>
      </c>
      <c r="K35" s="10">
        <v>0</v>
      </c>
      <c r="L35" s="10">
        <v>40</v>
      </c>
      <c r="M35" s="10">
        <v>0</v>
      </c>
      <c r="N35" s="10">
        <v>40</v>
      </c>
      <c r="O35" s="11">
        <v>71</v>
      </c>
      <c r="P35" s="12">
        <f t="shared" si="0"/>
        <v>23.503282240331135</v>
      </c>
      <c r="Q35" s="13">
        <f>((VLOOKUP($C$1,$T$17:$V$29,2,0)*C35/100)+(VLOOKUP($D$1,$T$17:$V$29,2,0)*D35/100)+(VLOOKUP($E$1,$T$17:$V$29,2,0)*E35/100)+(VLOOKUP($F$1,$T$17:$V$29,2,0)*F35/100)+(VLOOKUP($G$1,$T$17:$V$29,2,0)*G35/100)+(VLOOKUP($H$1,$T$17:$V$29,2,0)*H35/100)+(VLOOKUP($I$1,$T$17:$V$29,2,0)*I35/100)+(VLOOKUP($J$1,$T$17:$V$29,2,0)*J35/100)+(VLOOKUP($K$1,$T$17:$V$29,2,0)*K35/100)+(VLOOKUP($L$1,$T$17:$V$29,2,0)*L35/100)+(VLOOKUP($M$1,$T$17:$V$29,2,0)*M35/100)+(VLOOKUP($N$1,$T$17:$V$29,2,0)*N35/100))</f>
        <v>2.8351999999999995</v>
      </c>
      <c r="R35" s="14">
        <f>((VLOOKUP($C$1,$T$17:$V$29,3,0)*C35/100)+(VLOOKUP($D$1,$T$17:$V$29,3,0)*D35/100)+(VLOOKUP($E$1,$T$17:$V$29,3,0)*E35/100)+(VLOOKUP($F$1,$T$17:$V$29,3,0)*F35/100)+(VLOOKUP($G$1,$T$17:$V$29,3,0)*G35/100)+(VLOOKUP($H$1,$T$17:$V$29,3,0)*H35/100)+(VLOOKUP($I$1,$T$17:$V$29,3,0)*I35/100)+(VLOOKUP($J$1,$T$17:$V$29,3,0)*J35/100)+(VLOOKUP($K$1,$T$17:$V$29,3,0)*K35/100)+(VLOOKUP($L$1,$T$17:$V$29,3,0)*L35/100)+(VLOOKUP($M$1,$T$17:$V$29,3,0)*M35/100)+(VLOOKUP($N$1,$T$17:$V$29,3,0)*N35/100))</f>
        <v>2.7722000000000002</v>
      </c>
      <c r="S35" s="15"/>
      <c r="Y35" s="17">
        <f>100*(C35*VLOOKUP(Y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Z35" s="17">
        <f>100*(D35*VLOOKUP(Z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A35" s="17">
        <f>100*(E35*VLOOKUP(AA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B35" s="17">
        <f>100*(F35*VLOOKUP(AB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C35" s="17">
        <f>100*(G35*VLOOKUP(AC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D35" s="17">
        <f>100*(H35*VLOOKUP(AD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25.036110033199673</v>
      </c>
      <c r="AE35" s="17">
        <f>100*(I35*VLOOKUP(AE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F35" s="17">
        <f>100*(J35*VLOOKUP(AF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G35" s="17">
        <f>100*(K35*VLOOKUP(AG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H35" s="17">
        <f>100*(L35*VLOOKUP(AH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25.798193420428571</v>
      </c>
      <c r="AI35" s="17">
        <f>100*(M35*VLOOKUP(AI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0</v>
      </c>
      <c r="AJ35" s="17">
        <f>100*(N35*VLOOKUP(AJ$1,$U$2:$V$13,2,0))/(($C35*VLOOKUP($Y$1,$U$2:$V$13,2,0))+(($D35*VLOOKUP($Z$1,$U$2:$V$13,2,0)))+(($E35*VLOOKUP($AA$1,$U$2:$V$13,2,0)))+(($F35*VLOOKUP($AB$1,$U$2:$V$13,2,0)))+(($G35*VLOOKUP($AC$1,$U$2:$V$13,2,0)))+(($H35*VLOOKUP($AD$1,$U$2:$V$13,2,0)))+(($I35*VLOOKUP($AE$1,$U$2:$V$13,2,0)))+(($J35*VLOOKUP($AF$1,$U$2:$V$13,2,0)))+(($K35*VLOOKUP($AG$1,$U$2:$V$13,2,0)))+(($L35*VLOOKUP($AH$1,$U$2:$V$13,2,0)))+(($M35*VLOOKUP($AI$1,$U$2:$V$13,2,0)))+(($N35*VLOOKUP($AJ$1,$U$2:$V$13,2,0))))</f>
        <v>49.165696546371748</v>
      </c>
      <c r="AK35" s="6"/>
      <c r="AL35" s="6"/>
    </row>
    <row r="36" spans="1:38" x14ac:dyDescent="0.2">
      <c r="A36" s="8" t="s">
        <v>37</v>
      </c>
      <c r="B36" s="9" t="s">
        <v>33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20</v>
      </c>
      <c r="I36" s="10">
        <v>0</v>
      </c>
      <c r="J36" s="10">
        <v>0</v>
      </c>
      <c r="K36" s="10">
        <v>0</v>
      </c>
      <c r="L36" s="10">
        <v>45</v>
      </c>
      <c r="M36" s="10">
        <v>0</v>
      </c>
      <c r="N36" s="10">
        <v>35</v>
      </c>
      <c r="O36" s="11">
        <v>59</v>
      </c>
      <c r="P36" s="12">
        <f t="shared" si="0"/>
        <v>22.247960610550351</v>
      </c>
      <c r="Q36" s="13">
        <f>((VLOOKUP($C$1,$T$17:$V$29,2,0)*C36/100)+(VLOOKUP($D$1,$T$17:$V$29,2,0)*D36/100)+(VLOOKUP($E$1,$T$17:$V$29,2,0)*E36/100)+(VLOOKUP($F$1,$T$17:$V$29,2,0)*F36/100)+(VLOOKUP($G$1,$T$17:$V$29,2,0)*G36/100)+(VLOOKUP($H$1,$T$17:$V$29,2,0)*H36/100)+(VLOOKUP($I$1,$T$17:$V$29,2,0)*I36/100)+(VLOOKUP($J$1,$T$17:$V$29,2,0)*J36/100)+(VLOOKUP($K$1,$T$17:$V$29,2,0)*K36/100)+(VLOOKUP($L$1,$T$17:$V$29,2,0)*L36/100)+(VLOOKUP($M$1,$T$17:$V$29,2,0)*M36/100)+(VLOOKUP($N$1,$T$17:$V$29,2,0)*N36/100))</f>
        <v>2.8203999999999998</v>
      </c>
      <c r="R36" s="14">
        <f>((VLOOKUP($C$1,$T$17:$V$29,3,0)*C36/100)+(VLOOKUP($D$1,$T$17:$V$29,3,0)*D36/100)+(VLOOKUP($E$1,$T$17:$V$29,3,0)*E36/100)+(VLOOKUP($F$1,$T$17:$V$29,3,0)*F36/100)+(VLOOKUP($G$1,$T$17:$V$29,3,0)*G36/100)+(VLOOKUP($H$1,$T$17:$V$29,3,0)*H36/100)+(VLOOKUP($I$1,$T$17:$V$29,3,0)*I36/100)+(VLOOKUP($J$1,$T$17:$V$29,3,0)*J36/100)+(VLOOKUP($K$1,$T$17:$V$29,3,0)*K36/100)+(VLOOKUP($L$1,$T$17:$V$29,3,0)*L36/100)+(VLOOKUP($M$1,$T$17:$V$29,3,0)*M36/100)+(VLOOKUP($N$1,$T$17:$V$29,3,0)*N36/100))</f>
        <v>2.7478500000000006</v>
      </c>
      <c r="S36" s="15"/>
      <c r="Y36" s="17">
        <f>100*(C36*VLOOKUP(Y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Z36" s="17">
        <f>100*(D36*VLOOKUP(Z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A36" s="17">
        <f>100*(E36*VLOOKUP(AA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B36" s="17">
        <f>100*(F36*VLOOKUP(AB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C36" s="17">
        <f>100*(G36*VLOOKUP(AC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D36" s="17">
        <f>100*(H36*VLOOKUP(AD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25.789402461493619</v>
      </c>
      <c r="AE36" s="17">
        <f>100*(I36*VLOOKUP(AE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F36" s="17">
        <f>100*(J36*VLOOKUP(AF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G36" s="17">
        <f>100*(K36*VLOOKUP(AG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H36" s="17">
        <f>100*(L36*VLOOKUP(AH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29.896217544127495</v>
      </c>
      <c r="AI36" s="17">
        <f>100*(M36*VLOOKUP(AI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0</v>
      </c>
      <c r="AJ36" s="17">
        <f>100*(N36*VLOOKUP(AJ$1,$U$2:$V$13,2,0))/(($C36*VLOOKUP($Y$1,$U$2:$V$13,2,0))+(($D36*VLOOKUP($Z$1,$U$2:$V$13,2,0)))+(($E36*VLOOKUP($AA$1,$U$2:$V$13,2,0)))+(($F36*VLOOKUP($AB$1,$U$2:$V$13,2,0)))+(($G36*VLOOKUP($AC$1,$U$2:$V$13,2,0)))+(($H36*VLOOKUP($AD$1,$U$2:$V$13,2,0)))+(($I36*VLOOKUP($AE$1,$U$2:$V$13,2,0)))+(($J36*VLOOKUP($AF$1,$U$2:$V$13,2,0)))+(($K36*VLOOKUP($AG$1,$U$2:$V$13,2,0)))+(($L36*VLOOKUP($AH$1,$U$2:$V$13,2,0)))+(($M36*VLOOKUP($AI$1,$U$2:$V$13,2,0)))+(($N36*VLOOKUP($AJ$1,$U$2:$V$13,2,0))))</f>
        <v>44.314379994378882</v>
      </c>
      <c r="AK36" s="6"/>
      <c r="AL36" s="6"/>
    </row>
    <row r="37" spans="1:38" x14ac:dyDescent="0.2">
      <c r="A37" s="8" t="s">
        <v>37</v>
      </c>
      <c r="B37" s="9" t="s">
        <v>33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10</v>
      </c>
      <c r="I37" s="10">
        <v>0</v>
      </c>
      <c r="J37" s="10">
        <v>0</v>
      </c>
      <c r="K37" s="10">
        <v>0</v>
      </c>
      <c r="L37" s="10">
        <v>45</v>
      </c>
      <c r="M37" s="10">
        <v>0</v>
      </c>
      <c r="N37" s="10">
        <v>45</v>
      </c>
      <c r="O37" s="11">
        <v>55</v>
      </c>
      <c r="P37" s="12">
        <f t="shared" si="0"/>
        <v>21.96898369609448</v>
      </c>
      <c r="Q37" s="13">
        <f>((VLOOKUP($C$1,$T$17:$V$29,2,0)*C37/100)+(VLOOKUP($D$1,$T$17:$V$29,2,0)*D37/100)+(VLOOKUP($E$1,$T$17:$V$29,2,0)*E37/100)+(VLOOKUP($F$1,$T$17:$V$29,2,0)*F37/100)+(VLOOKUP($G$1,$T$17:$V$29,2,0)*G37/100)+(VLOOKUP($H$1,$T$17:$V$29,2,0)*H37/100)+(VLOOKUP($I$1,$T$17:$V$29,2,0)*I37/100)+(VLOOKUP($J$1,$T$17:$V$29,2,0)*J37/100)+(VLOOKUP($K$1,$T$17:$V$29,2,0)*K37/100)+(VLOOKUP($L$1,$T$17:$V$29,2,0)*L37/100)+(VLOOKUP($M$1,$T$17:$V$29,2,0)*M37/100)+(VLOOKUP($N$1,$T$17:$V$29,2,0)*N37/100))</f>
        <v>2.8866000000000001</v>
      </c>
      <c r="R37" s="14">
        <f>((VLOOKUP($C$1,$T$17:$V$29,3,0)*C37/100)+(VLOOKUP($D$1,$T$17:$V$29,3,0)*D37/100)+(VLOOKUP($E$1,$T$17:$V$29,3,0)*E37/100)+(VLOOKUP($F$1,$T$17:$V$29,3,0)*F37/100)+(VLOOKUP($G$1,$T$17:$V$29,3,0)*G37/100)+(VLOOKUP($H$1,$T$17:$V$29,3,0)*H37/100)+(VLOOKUP($I$1,$T$17:$V$29,3,0)*I37/100)+(VLOOKUP($J$1,$T$17:$V$29,3,0)*J37/100)+(VLOOKUP($K$1,$T$17:$V$29,3,0)*K37/100)+(VLOOKUP($L$1,$T$17:$V$29,3,0)*L37/100)+(VLOOKUP($M$1,$T$17:$V$29,3,0)*M37/100)+(VLOOKUP($N$1,$T$17:$V$29,3,0)*N37/100))</f>
        <v>2.7313499999999999</v>
      </c>
      <c r="S37" s="15"/>
      <c r="Y37" s="17">
        <f>100*(C37*VLOOKUP(Y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Z37" s="17">
        <f>100*(D37*VLOOKUP(Z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A37" s="17">
        <f>100*(E37*VLOOKUP(AA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B37" s="17">
        <f>100*(F37*VLOOKUP(AB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C37" s="17">
        <f>100*(G37*VLOOKUP(AC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D37" s="17">
        <f>100*(H37*VLOOKUP(AD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12.924874324496342</v>
      </c>
      <c r="AE37" s="17">
        <f>100*(I37*VLOOKUP(AE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F37" s="17">
        <f>100*(J37*VLOOKUP(AF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G37" s="17">
        <f>100*(K37*VLOOKUP(AG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H37" s="17">
        <f>100*(L37*VLOOKUP(AH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29.966173517404677</v>
      </c>
      <c r="AI37" s="17">
        <f>100*(M37*VLOOKUP(AI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0</v>
      </c>
      <c r="AJ37" s="17">
        <f>100*(N37*VLOOKUP(AJ$1,$U$2:$V$13,2,0))/(($C37*VLOOKUP($Y$1,$U$2:$V$13,2,0))+(($D37*VLOOKUP($Z$1,$U$2:$V$13,2,0)))+(($E37*VLOOKUP($AA$1,$U$2:$V$13,2,0)))+(($F37*VLOOKUP($AB$1,$U$2:$V$13,2,0)))+(($G37*VLOOKUP($AC$1,$U$2:$V$13,2,0)))+(($H37*VLOOKUP($AD$1,$U$2:$V$13,2,0)))+(($I37*VLOOKUP($AE$1,$U$2:$V$13,2,0)))+(($J37*VLOOKUP($AF$1,$U$2:$V$13,2,0)))+(($K37*VLOOKUP($AG$1,$U$2:$V$13,2,0)))+(($L37*VLOOKUP($AH$1,$U$2:$V$13,2,0)))+(($M37*VLOOKUP($AI$1,$U$2:$V$13,2,0)))+(($N37*VLOOKUP($AJ$1,$U$2:$V$13,2,0))))</f>
        <v>57.108952158098987</v>
      </c>
      <c r="AK37" s="6"/>
      <c r="AL37" s="6"/>
    </row>
    <row r="38" spans="1:38" x14ac:dyDescent="0.2">
      <c r="A38" s="8" t="s">
        <v>37</v>
      </c>
      <c r="B38" s="9" t="s">
        <v>33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10</v>
      </c>
      <c r="I38" s="10">
        <v>0</v>
      </c>
      <c r="J38" s="10">
        <v>0</v>
      </c>
      <c r="K38" s="10">
        <v>0</v>
      </c>
      <c r="L38" s="10">
        <v>50</v>
      </c>
      <c r="M38" s="10">
        <v>0</v>
      </c>
      <c r="N38" s="10">
        <v>40</v>
      </c>
      <c r="O38" s="11">
        <v>52</v>
      </c>
      <c r="P38" s="12">
        <f t="shared" si="0"/>
        <v>20.623885979369906</v>
      </c>
      <c r="Q38" s="13">
        <f>((VLOOKUP($C$1,$T$17:$V$29,2,0)*C38/100)+(VLOOKUP($D$1,$T$17:$V$29,2,0)*D38/100)+(VLOOKUP($E$1,$T$17:$V$29,2,0)*E38/100)+(VLOOKUP($F$1,$T$17:$V$29,2,0)*F38/100)+(VLOOKUP($G$1,$T$17:$V$29,2,0)*G38/100)+(VLOOKUP($H$1,$T$17:$V$29,2,0)*H38/100)+(VLOOKUP($I$1,$T$17:$V$29,2,0)*I38/100)+(VLOOKUP($J$1,$T$17:$V$29,2,0)*J38/100)+(VLOOKUP($K$1,$T$17:$V$29,2,0)*K38/100)+(VLOOKUP($L$1,$T$17:$V$29,2,0)*L38/100)+(VLOOKUP($M$1,$T$17:$V$29,2,0)*M38/100)+(VLOOKUP($N$1,$T$17:$V$29,2,0)*N38/100))</f>
        <v>2.8717999999999999</v>
      </c>
      <c r="R38" s="14">
        <f>((VLOOKUP($C$1,$T$17:$V$29,3,0)*C38/100)+(VLOOKUP($D$1,$T$17:$V$29,3,0)*D38/100)+(VLOOKUP($E$1,$T$17:$V$29,3,0)*E38/100)+(VLOOKUP($F$1,$T$17:$V$29,3,0)*F38/100)+(VLOOKUP($G$1,$T$17:$V$29,3,0)*G38/100)+(VLOOKUP($H$1,$T$17:$V$29,3,0)*H38/100)+(VLOOKUP($I$1,$T$17:$V$29,3,0)*I38/100)+(VLOOKUP($J$1,$T$17:$V$29,3,0)*J38/100)+(VLOOKUP($K$1,$T$17:$V$29,3,0)*K38/100)+(VLOOKUP($L$1,$T$17:$V$29,3,0)*L38/100)+(VLOOKUP($M$1,$T$17:$V$29,3,0)*M38/100)+(VLOOKUP($N$1,$T$17:$V$29,3,0)*N38/100))</f>
        <v>2.7070000000000003</v>
      </c>
      <c r="S38" s="15"/>
      <c r="Y38" s="17">
        <f>100*(C38*VLOOKUP(Y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Z38" s="17">
        <f>100*(D38*VLOOKUP(Z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A38" s="17">
        <f>100*(E38*VLOOKUP(AA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B38" s="17">
        <f>100*(F38*VLOOKUP(AB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C38" s="17">
        <f>100*(G38*VLOOKUP(AC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D38" s="17">
        <f>100*(H38*VLOOKUP(AD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13.326792294771328</v>
      </c>
      <c r="AE38" s="17">
        <f>100*(I38*VLOOKUP(AE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F38" s="17">
        <f>100*(J38*VLOOKUP(AF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G38" s="17">
        <f>100*(K38*VLOOKUP(AG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H38" s="17">
        <f>100*(L38*VLOOKUP(AH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34.33112860169522</v>
      </c>
      <c r="AI38" s="17">
        <f>100*(M38*VLOOKUP(AI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0</v>
      </c>
      <c r="AJ38" s="17">
        <f>100*(N38*VLOOKUP(AJ$1,$U$2:$V$13,2,0))/(($C38*VLOOKUP($Y$1,$U$2:$V$13,2,0))+(($D38*VLOOKUP($Z$1,$U$2:$V$13,2,0)))+(($E38*VLOOKUP($AA$1,$U$2:$V$13,2,0)))+(($F38*VLOOKUP($AB$1,$U$2:$V$13,2,0)))+(($G38*VLOOKUP($AC$1,$U$2:$V$13,2,0)))+(($H38*VLOOKUP($AD$1,$U$2:$V$13,2,0)))+(($I38*VLOOKUP($AE$1,$U$2:$V$13,2,0)))+(($J38*VLOOKUP($AF$1,$U$2:$V$13,2,0)))+(($K38*VLOOKUP($AG$1,$U$2:$V$13,2,0)))+(($L38*VLOOKUP($AH$1,$U$2:$V$13,2,0)))+(($M38*VLOOKUP($AI$1,$U$2:$V$13,2,0)))+(($N38*VLOOKUP($AJ$1,$U$2:$V$13,2,0))))</f>
        <v>52.34207910353345</v>
      </c>
      <c r="AK38" s="6"/>
      <c r="AL38" s="6"/>
    </row>
    <row r="39" spans="1:38" x14ac:dyDescent="0.2">
      <c r="A39" s="8" t="s">
        <v>37</v>
      </c>
      <c r="B39" s="9" t="s">
        <v>33</v>
      </c>
      <c r="C39" s="10">
        <v>0</v>
      </c>
      <c r="D39" s="10">
        <v>0</v>
      </c>
      <c r="E39" s="10">
        <v>0</v>
      </c>
      <c r="F39" s="10">
        <v>0</v>
      </c>
      <c r="G39" s="10">
        <v>2.68</v>
      </c>
      <c r="H39" s="10">
        <v>20.09</v>
      </c>
      <c r="I39" s="10">
        <v>0</v>
      </c>
      <c r="J39" s="10">
        <v>0</v>
      </c>
      <c r="K39" s="10">
        <v>4.62</v>
      </c>
      <c r="L39" s="10">
        <v>72.599999999999994</v>
      </c>
      <c r="M39" s="10">
        <v>0</v>
      </c>
      <c r="N39" s="10">
        <v>0</v>
      </c>
      <c r="O39" s="11">
        <v>52</v>
      </c>
      <c r="P39" s="12">
        <f t="shared" si="0"/>
        <v>16.815840593770858</v>
      </c>
      <c r="Q39" s="13">
        <f>((VLOOKUP($C$1,$T$17:$V$29,2,0)*C39/100)+(VLOOKUP($D$1,$T$17:$V$29,2,0)*D39/100)+(VLOOKUP($E$1,$T$17:$V$29,2,0)*E39/100)+(VLOOKUP($F$1,$T$17:$V$29,2,0)*F39/100)+(VLOOKUP($G$1,$T$17:$V$29,2,0)*G39/100)+(VLOOKUP($H$1,$T$17:$V$29,2,0)*H39/100)+(VLOOKUP($I$1,$T$17:$V$29,2,0)*I39/100)+(VLOOKUP($J$1,$T$17:$V$29,2,0)*J39/100)+(VLOOKUP($K$1,$T$17:$V$29,2,0)*K39/100)+(VLOOKUP($L$1,$T$17:$V$29,2,0)*L39/100)+(VLOOKUP($M$1,$T$17:$V$29,2,0)*M39/100)+(VLOOKUP($N$1,$T$17:$V$29,2,0)*N39/100))</f>
        <v>2.7398628</v>
      </c>
      <c r="R39" s="14">
        <f>((VLOOKUP($C$1,$T$17:$V$29,3,0)*C39/100)+(VLOOKUP($D$1,$T$17:$V$29,3,0)*D39/100)+(VLOOKUP($E$1,$T$17:$V$29,3,0)*E39/100)+(VLOOKUP($F$1,$T$17:$V$29,3,0)*F39/100)+(VLOOKUP($G$1,$T$17:$V$29,3,0)*G39/100)+(VLOOKUP($H$1,$T$17:$V$29,3,0)*H39/100)+(VLOOKUP($I$1,$T$17:$V$29,3,0)*I39/100)+(VLOOKUP($J$1,$T$17:$V$29,3,0)*J39/100)+(VLOOKUP($K$1,$T$17:$V$29,3,0)*K39/100)+(VLOOKUP($L$1,$T$17:$V$29,3,0)*L39/100)+(VLOOKUP($M$1,$T$17:$V$29,3,0)*M39/100)+(VLOOKUP($N$1,$T$17:$V$29,3,0)*N39/100))</f>
        <v>2.5685981</v>
      </c>
      <c r="S39" s="15"/>
      <c r="Y39" s="17">
        <f>100*(C39*VLOOKUP(Y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Z39" s="17">
        <f>100*(D39*VLOOKUP(Z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A39" s="17">
        <f>100*(E39*VLOOKUP(AA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B39" s="17">
        <f>100*(F39*VLOOKUP(AB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C39" s="17">
        <f>100*(G39*VLOOKUP(AC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3.99580731091728</v>
      </c>
      <c r="AD39" s="17">
        <f>100*(H39*VLOOKUP(AD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29.006393078479334</v>
      </c>
      <c r="AE39" s="17">
        <f>100*(I39*VLOOKUP(AE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F39" s="17">
        <f>100*(J39*VLOOKUP(AF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G39" s="17">
        <f>100*(K39*VLOOKUP(AG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12.991694267821591</v>
      </c>
      <c r="AH39" s="17">
        <f>100*(L39*VLOOKUP(AH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54.006105342781794</v>
      </c>
      <c r="AI39" s="17">
        <f>100*(M39*VLOOKUP(AI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J39" s="17">
        <f>100*(N39*VLOOKUP(AJ$1,$U$2:$V$13,2,0))/(($C39*VLOOKUP($Y$1,$U$2:$V$13,2,0))+(($D39*VLOOKUP($Z$1,$U$2:$V$13,2,0)))+(($E39*VLOOKUP($AA$1,$U$2:$V$13,2,0)))+(($F39*VLOOKUP($AB$1,$U$2:$V$13,2,0)))+(($G39*VLOOKUP($AC$1,$U$2:$V$13,2,0)))+(($H39*VLOOKUP($AD$1,$U$2:$V$13,2,0)))+(($I39*VLOOKUP($AE$1,$U$2:$V$13,2,0)))+(($J39*VLOOKUP($AF$1,$U$2:$V$13,2,0)))+(($K39*VLOOKUP($AG$1,$U$2:$V$13,2,0)))+(($L39*VLOOKUP($AH$1,$U$2:$V$13,2,0)))+(($M39*VLOOKUP($AI$1,$U$2:$V$13,2,0)))+(($N39*VLOOKUP($AJ$1,$U$2:$V$13,2,0))))</f>
        <v>0</v>
      </c>
      <c r="AK39" s="6"/>
      <c r="AL39" s="6"/>
    </row>
    <row r="40" spans="1:38" x14ac:dyDescent="0.2">
      <c r="A40" s="8" t="s">
        <v>37</v>
      </c>
      <c r="B40" s="9" t="s">
        <v>33</v>
      </c>
      <c r="C40" s="10">
        <v>0</v>
      </c>
      <c r="D40" s="10">
        <v>0</v>
      </c>
      <c r="E40" s="10">
        <v>0</v>
      </c>
      <c r="F40" s="10">
        <v>0</v>
      </c>
      <c r="G40" s="10">
        <v>2.4700000000000002</v>
      </c>
      <c r="H40" s="10">
        <v>10.220000000000001</v>
      </c>
      <c r="I40" s="10">
        <v>0</v>
      </c>
      <c r="J40" s="10">
        <v>0</v>
      </c>
      <c r="K40" s="10">
        <v>4.26</v>
      </c>
      <c r="L40" s="10">
        <v>83.05</v>
      </c>
      <c r="M40" s="10">
        <v>0</v>
      </c>
      <c r="N40" s="10">
        <v>0</v>
      </c>
      <c r="O40" s="11">
        <v>46</v>
      </c>
      <c r="P40" s="12">
        <f t="shared" si="0"/>
        <v>12.524157812781558</v>
      </c>
      <c r="Q40" s="13">
        <f>((VLOOKUP($C$1,$T$17:$V$29,2,0)*C40/100)+(VLOOKUP($D$1,$T$17:$V$29,2,0)*D40/100)+(VLOOKUP($E$1,$T$17:$V$29,2,0)*E40/100)+(VLOOKUP($F$1,$T$17:$V$29,2,0)*F40/100)+(VLOOKUP($G$1,$T$17:$V$29,2,0)*G40/100)+(VLOOKUP($H$1,$T$17:$V$29,2,0)*H40/100)+(VLOOKUP($I$1,$T$17:$V$29,2,0)*I40/100)+(VLOOKUP($J$1,$T$17:$V$29,2,0)*J40/100)+(VLOOKUP($K$1,$T$17:$V$29,2,0)*K40/100)+(VLOOKUP($L$1,$T$17:$V$29,2,0)*L40/100)+(VLOOKUP($M$1,$T$17:$V$29,2,0)*M40/100)+(VLOOKUP($N$1,$T$17:$V$29,2,0)*N40/100))</f>
        <v>2.7744183000000002</v>
      </c>
      <c r="R40" s="14">
        <f>((VLOOKUP($C$1,$T$17:$V$29,3,0)*C40/100)+(VLOOKUP($D$1,$T$17:$V$29,3,0)*D40/100)+(VLOOKUP($E$1,$T$17:$V$29,3,0)*E40/100)+(VLOOKUP($F$1,$T$17:$V$29,3,0)*F40/100)+(VLOOKUP($G$1,$T$17:$V$29,3,0)*G40/100)+(VLOOKUP($H$1,$T$17:$V$29,3,0)*H40/100)+(VLOOKUP($I$1,$T$17:$V$29,3,0)*I40/100)+(VLOOKUP($J$1,$T$17:$V$29,3,0)*J40/100)+(VLOOKUP($K$1,$T$17:$V$29,3,0)*K40/100)+(VLOOKUP($L$1,$T$17:$V$29,3,0)*L40/100)+(VLOOKUP($M$1,$T$17:$V$29,3,0)*M40/100)+(VLOOKUP($N$1,$T$17:$V$29,3,0)*N40/100))</f>
        <v>2.5052086000000005</v>
      </c>
      <c r="S40" s="15"/>
      <c r="Y40" s="17">
        <f>100*(C40*VLOOKUP(Y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Z40" s="17">
        <f>100*(D40*VLOOKUP(Z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A40" s="17">
        <f>100*(E40*VLOOKUP(AA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B40" s="17">
        <f>100*(F40*VLOOKUP(AB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C40" s="17">
        <f>100*(G40*VLOOKUP(AC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3.9943573746495451</v>
      </c>
      <c r="AD40" s="17">
        <f>100*(H40*VLOOKUP(AD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16.004603126054359</v>
      </c>
      <c r="AE40" s="17">
        <f>100*(I40*VLOOKUP(AE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F40" s="17">
        <f>100*(J40*VLOOKUP(AF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G40" s="17">
        <f>100*(K40*VLOOKUP(AG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12.993125626136299</v>
      </c>
      <c r="AH40" s="17">
        <f>100*(L40*VLOOKUP(AH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67.007913873159779</v>
      </c>
      <c r="AI40" s="17">
        <f>100*(M40*VLOOKUP(AI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J40" s="17">
        <f>100*(N40*VLOOKUP(AJ$1,$U$2:$V$13,2,0))/(($C40*VLOOKUP($Y$1,$U$2:$V$13,2,0))+(($D40*VLOOKUP($Z$1,$U$2:$V$13,2,0)))+(($E40*VLOOKUP($AA$1,$U$2:$V$13,2,0)))+(($F40*VLOOKUP($AB$1,$U$2:$V$13,2,0)))+(($G40*VLOOKUP($AC$1,$U$2:$V$13,2,0)))+(($H40*VLOOKUP($AD$1,$U$2:$V$13,2,0)))+(($I40*VLOOKUP($AE$1,$U$2:$V$13,2,0)))+(($J40*VLOOKUP($AF$1,$U$2:$V$13,2,0)))+(($K40*VLOOKUP($AG$1,$U$2:$V$13,2,0)))+(($L40*VLOOKUP($AH$1,$U$2:$V$13,2,0)))+(($M40*VLOOKUP($AI$1,$U$2:$V$13,2,0)))+(($N40*VLOOKUP($AJ$1,$U$2:$V$13,2,0))))</f>
        <v>0</v>
      </c>
      <c r="AK40" s="6"/>
      <c r="AL40" s="6"/>
    </row>
    <row r="41" spans="1:38" x14ac:dyDescent="0.2">
      <c r="A41" s="8" t="s">
        <v>37</v>
      </c>
      <c r="B41" s="9" t="s">
        <v>33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20.41</v>
      </c>
      <c r="I41" s="10">
        <v>0</v>
      </c>
      <c r="J41" s="10">
        <v>0</v>
      </c>
      <c r="K41" s="10">
        <v>3.49</v>
      </c>
      <c r="L41" s="10">
        <v>72.63</v>
      </c>
      <c r="M41" s="10">
        <v>0</v>
      </c>
      <c r="N41" s="10">
        <v>3.46</v>
      </c>
      <c r="O41" s="11">
        <v>66.900000000000006</v>
      </c>
      <c r="P41" s="12">
        <f t="shared" si="0"/>
        <v>13.947512784873906</v>
      </c>
      <c r="Q41" s="13">
        <f>((VLOOKUP($C$1,$T$17:$V$29,2,0)*C41/100)+(VLOOKUP($D$1,$T$17:$V$29,2,0)*D41/100)+(VLOOKUP($E$1,$T$17:$V$29,2,0)*E41/100)+(VLOOKUP($F$1,$T$17:$V$29,2,0)*F41/100)+(VLOOKUP($G$1,$T$17:$V$29,2,0)*G41/100)+(VLOOKUP($H$1,$T$17:$V$29,2,0)*H41/100)+(VLOOKUP($I$1,$T$17:$V$29,2,0)*I41/100)+(VLOOKUP($J$1,$T$17:$V$29,2,0)*J41/100)+(VLOOKUP($K$1,$T$17:$V$29,2,0)*K41/100)+(VLOOKUP($L$1,$T$17:$V$29,2,0)*L41/100)+(VLOOKUP($M$1,$T$17:$V$29,2,0)*M41/100)+(VLOOKUP($N$1,$T$17:$V$29,2,0)*N41/100))</f>
        <v>2.7376166000000004</v>
      </c>
      <c r="R41" s="14">
        <f>((VLOOKUP($C$1,$T$17:$V$29,3,0)*C41/100)+(VLOOKUP($D$1,$T$17:$V$29,3,0)*D41/100)+(VLOOKUP($E$1,$T$17:$V$29,3,0)*E41/100)+(VLOOKUP($F$1,$T$17:$V$29,3,0)*F41/100)+(VLOOKUP($G$1,$T$17:$V$29,3,0)*G41/100)+(VLOOKUP($H$1,$T$17:$V$29,3,0)*H41/100)+(VLOOKUP($I$1,$T$17:$V$29,3,0)*I41/100)+(VLOOKUP($J$1,$T$17:$V$29,3,0)*J41/100)+(VLOOKUP($K$1,$T$17:$V$29,3,0)*K41/100)+(VLOOKUP($L$1,$T$17:$V$29,3,0)*L41/100)+(VLOOKUP($M$1,$T$17:$V$29,3,0)*M41/100)+(VLOOKUP($N$1,$T$17:$V$29,3,0)*N41/100))</f>
        <v>2.5996102999999997</v>
      </c>
      <c r="S41" s="15"/>
      <c r="Y41" s="17">
        <f>100*(C41*VLOOKUP(Y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Z41" s="17">
        <f>100*(D41*VLOOKUP(Z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A41" s="17">
        <f>100*(E41*VLOOKUP(AA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B41" s="17">
        <f>100*(F41*VLOOKUP(AB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C41" s="17">
        <f>100*(G41*VLOOKUP(AC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D41" s="17">
        <f>100*(H41*VLOOKUP(AD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30.00365337604892</v>
      </c>
      <c r="AE41" s="17">
        <f>100*(I41*VLOOKUP(AE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F41" s="17">
        <f>100*(J41*VLOOKUP(AF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G41" s="17">
        <f>100*(K41*VLOOKUP(AG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9.9923258232505656</v>
      </c>
      <c r="AH41" s="17">
        <f>100*(L41*VLOOKUP(AH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55.009744300813026</v>
      </c>
      <c r="AI41" s="17">
        <f>100*(M41*VLOOKUP(AI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0</v>
      </c>
      <c r="AJ41" s="17">
        <f>100*(N41*VLOOKUP(AJ$1,$U$2:$V$13,2,0))/(($C41*VLOOKUP($Y$1,$U$2:$V$13,2,0))+(($D41*VLOOKUP($Z$1,$U$2:$V$13,2,0)))+(($E41*VLOOKUP($AA$1,$U$2:$V$13,2,0)))+(($F41*VLOOKUP($AB$1,$U$2:$V$13,2,0)))+(($G41*VLOOKUP($AC$1,$U$2:$V$13,2,0)))+(($H41*VLOOKUP($AD$1,$U$2:$V$13,2,0)))+(($I41*VLOOKUP($AE$1,$U$2:$V$13,2,0)))+(($J41*VLOOKUP($AF$1,$U$2:$V$13,2,0)))+(($K41*VLOOKUP($AG$1,$U$2:$V$13,2,0)))+(($L41*VLOOKUP($AH$1,$U$2:$V$13,2,0)))+(($M41*VLOOKUP($AI$1,$U$2:$V$13,2,0)))+(($N41*VLOOKUP($AJ$1,$U$2:$V$13,2,0))))</f>
        <v>4.9942764998874836</v>
      </c>
      <c r="AK41" s="6"/>
      <c r="AL41" s="6"/>
    </row>
    <row r="42" spans="1:38" x14ac:dyDescent="0.2">
      <c r="A42" s="8" t="s">
        <v>37</v>
      </c>
      <c r="B42" s="9" t="s">
        <v>33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34</v>
      </c>
      <c r="I42" s="10">
        <v>0</v>
      </c>
      <c r="J42" s="10">
        <v>0</v>
      </c>
      <c r="K42" s="10">
        <v>0</v>
      </c>
      <c r="L42" s="10">
        <v>66</v>
      </c>
      <c r="M42" s="10">
        <v>0</v>
      </c>
      <c r="N42" s="10">
        <v>0</v>
      </c>
      <c r="O42" s="11">
        <v>74</v>
      </c>
      <c r="P42" s="12">
        <f t="shared" si="0"/>
        <v>16.498908361567366</v>
      </c>
      <c r="Q42" s="13">
        <f>((VLOOKUP($C$1,$T$17:$V$29,2,0)*C42/100)+(VLOOKUP($D$1,$T$17:$V$29,2,0)*D42/100)+(VLOOKUP($E$1,$T$17:$V$29,2,0)*E42/100)+(VLOOKUP($F$1,$T$17:$V$29,2,0)*F42/100)+(VLOOKUP($G$1,$T$17:$V$29,2,0)*G42/100)+(VLOOKUP($H$1,$T$17:$V$29,2,0)*H42/100)+(VLOOKUP($I$1,$T$17:$V$29,2,0)*I42/100)+(VLOOKUP($J$1,$T$17:$V$29,2,0)*J42/100)+(VLOOKUP($K$1,$T$17:$V$29,2,0)*K42/100)+(VLOOKUP($L$1,$T$17:$V$29,2,0)*L42/100)+(VLOOKUP($M$1,$T$17:$V$29,2,0)*M42/100)+(VLOOKUP($N$1,$T$17:$V$29,2,0)*N42/100))</f>
        <v>2.6655600000000002</v>
      </c>
      <c r="R42" s="14">
        <f>((VLOOKUP($C$1,$T$17:$V$29,3,0)*C42/100)+(VLOOKUP($D$1,$T$17:$V$29,3,0)*D42/100)+(VLOOKUP($E$1,$T$17:$V$29,3,0)*E42/100)+(VLOOKUP($F$1,$T$17:$V$29,3,0)*F42/100)+(VLOOKUP($G$1,$T$17:$V$29,3,0)*G42/100)+(VLOOKUP($H$1,$T$17:$V$29,3,0)*H42/100)+(VLOOKUP($I$1,$T$17:$V$29,3,0)*I42/100)+(VLOOKUP($J$1,$T$17:$V$29,3,0)*J42/100)+(VLOOKUP($K$1,$T$17:$V$29,3,0)*K42/100)+(VLOOKUP($L$1,$T$17:$V$29,3,0)*L42/100)+(VLOOKUP($M$1,$T$17:$V$29,3,0)*M42/100)+(VLOOKUP($N$1,$T$17:$V$29,3,0)*N42/100))</f>
        <v>2.6686800000000002</v>
      </c>
      <c r="S42" s="15"/>
      <c r="Y42" s="17">
        <f>100*(C42*VLOOKUP(Y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Z42" s="17">
        <f>100*(D42*VLOOKUP(Z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A42" s="17">
        <f>100*(E42*VLOOKUP(AA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B42" s="17">
        <f>100*(F42*VLOOKUP(AB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C42" s="17">
        <f>100*(G42*VLOOKUP(AC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D42" s="17">
        <f>100*(H42*VLOOKUP(AD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49.99669200474959</v>
      </c>
      <c r="AE42" s="17">
        <f>100*(I42*VLOOKUP(AE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F42" s="17">
        <f>100*(J42*VLOOKUP(AF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G42" s="17">
        <f>100*(K42*VLOOKUP(AG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H42" s="17">
        <f>100*(L42*VLOOKUP(AH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50.00330799525041</v>
      </c>
      <c r="AI42" s="17">
        <f>100*(M42*VLOOKUP(AI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J42" s="17">
        <f>100*(N42*VLOOKUP(AJ$1,$U$2:$V$13,2,0))/(($C42*VLOOKUP($Y$1,$U$2:$V$13,2,0))+(($D42*VLOOKUP($Z$1,$U$2:$V$13,2,0)))+(($E42*VLOOKUP($AA$1,$U$2:$V$13,2,0)))+(($F42*VLOOKUP($AB$1,$U$2:$V$13,2,0)))+(($G42*VLOOKUP($AC$1,$U$2:$V$13,2,0)))+(($H42*VLOOKUP($AD$1,$U$2:$V$13,2,0)))+(($I42*VLOOKUP($AE$1,$U$2:$V$13,2,0)))+(($J42*VLOOKUP($AF$1,$U$2:$V$13,2,0)))+(($K42*VLOOKUP($AG$1,$U$2:$V$13,2,0)))+(($L42*VLOOKUP($AH$1,$U$2:$V$13,2,0)))+(($M42*VLOOKUP($AI$1,$U$2:$V$13,2,0)))+(($N42*VLOOKUP($AJ$1,$U$2:$V$13,2,0))))</f>
        <v>0</v>
      </c>
      <c r="AK42" s="6"/>
      <c r="AL42" s="6"/>
    </row>
    <row r="43" spans="1:38" x14ac:dyDescent="0.2">
      <c r="A43" s="8" t="s">
        <v>37</v>
      </c>
      <c r="B43" s="9" t="s">
        <v>33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20.41</v>
      </c>
      <c r="I43" s="10">
        <v>0</v>
      </c>
      <c r="J43" s="10">
        <v>0</v>
      </c>
      <c r="K43" s="10">
        <v>3.49</v>
      </c>
      <c r="L43" s="10">
        <v>72.63</v>
      </c>
      <c r="M43" s="10">
        <v>0</v>
      </c>
      <c r="N43" s="10">
        <v>3.46</v>
      </c>
      <c r="O43" s="11">
        <v>65</v>
      </c>
      <c r="P43" s="12">
        <f t="shared" si="0"/>
        <v>13.947512784873906</v>
      </c>
      <c r="Q43" s="13">
        <f>((VLOOKUP($C$1,$T$17:$V$29,2,0)*C43/100)+(VLOOKUP($D$1,$T$17:$V$29,2,0)*D43/100)+(VLOOKUP($E$1,$T$17:$V$29,2,0)*E43/100)+(VLOOKUP($F$1,$T$17:$V$29,2,0)*F43/100)+(VLOOKUP($G$1,$T$17:$V$29,2,0)*G43/100)+(VLOOKUP($H$1,$T$17:$V$29,2,0)*H43/100)+(VLOOKUP($I$1,$T$17:$V$29,2,0)*I43/100)+(VLOOKUP($J$1,$T$17:$V$29,2,0)*J43/100)+(VLOOKUP($K$1,$T$17:$V$29,2,0)*K43/100)+(VLOOKUP($L$1,$T$17:$V$29,2,0)*L43/100)+(VLOOKUP($M$1,$T$17:$V$29,2,0)*M43/100)+(VLOOKUP($N$1,$T$17:$V$29,2,0)*N43/100))</f>
        <v>2.7376166000000004</v>
      </c>
      <c r="R43" s="14">
        <f>((VLOOKUP($C$1,$T$17:$V$29,3,0)*C43/100)+(VLOOKUP($D$1,$T$17:$V$29,3,0)*D43/100)+(VLOOKUP($E$1,$T$17:$V$29,3,0)*E43/100)+(VLOOKUP($F$1,$T$17:$V$29,3,0)*F43/100)+(VLOOKUP($G$1,$T$17:$V$29,3,0)*G43/100)+(VLOOKUP($H$1,$T$17:$V$29,3,0)*H43/100)+(VLOOKUP($I$1,$T$17:$V$29,3,0)*I43/100)+(VLOOKUP($J$1,$T$17:$V$29,3,0)*J43/100)+(VLOOKUP($K$1,$T$17:$V$29,3,0)*K43/100)+(VLOOKUP($L$1,$T$17:$V$29,3,0)*L43/100)+(VLOOKUP($M$1,$T$17:$V$29,3,0)*M43/100)+(VLOOKUP($N$1,$T$17:$V$29,3,0)*N43/100))</f>
        <v>2.5996102999999997</v>
      </c>
      <c r="S43" s="15"/>
      <c r="Y43" s="17">
        <f>100*(C43*VLOOKUP(Y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Z43" s="17">
        <f>100*(D43*VLOOKUP(Z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A43" s="17">
        <f>100*(E43*VLOOKUP(AA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B43" s="17">
        <f>100*(F43*VLOOKUP(AB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C43" s="17">
        <f>100*(G43*VLOOKUP(AC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D43" s="17">
        <f>100*(H43*VLOOKUP(AD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30.00365337604892</v>
      </c>
      <c r="AE43" s="17">
        <f>100*(I43*VLOOKUP(AE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F43" s="17">
        <f>100*(J43*VLOOKUP(AF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G43" s="17">
        <f>100*(K43*VLOOKUP(AG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9.9923258232505656</v>
      </c>
      <c r="AH43" s="17">
        <f>100*(L43*VLOOKUP(AH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55.009744300813026</v>
      </c>
      <c r="AI43" s="17">
        <f>100*(M43*VLOOKUP(AI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0</v>
      </c>
      <c r="AJ43" s="17">
        <f>100*(N43*VLOOKUP(AJ$1,$U$2:$V$13,2,0))/(($C43*VLOOKUP($Y$1,$U$2:$V$13,2,0))+(($D43*VLOOKUP($Z$1,$U$2:$V$13,2,0)))+(($E43*VLOOKUP($AA$1,$U$2:$V$13,2,0)))+(($F43*VLOOKUP($AB$1,$U$2:$V$13,2,0)))+(($G43*VLOOKUP($AC$1,$U$2:$V$13,2,0)))+(($H43*VLOOKUP($AD$1,$U$2:$V$13,2,0)))+(($I43*VLOOKUP($AE$1,$U$2:$V$13,2,0)))+(($J43*VLOOKUP($AF$1,$U$2:$V$13,2,0)))+(($K43*VLOOKUP($AG$1,$U$2:$V$13,2,0)))+(($L43*VLOOKUP($AH$1,$U$2:$V$13,2,0)))+(($M43*VLOOKUP($AI$1,$U$2:$V$13,2,0)))+(($N43*VLOOKUP($AJ$1,$U$2:$V$13,2,0))))</f>
        <v>4.9942764998874836</v>
      </c>
      <c r="AK43" s="6"/>
      <c r="AL43" s="6"/>
    </row>
    <row r="44" spans="1:38" x14ac:dyDescent="0.2">
      <c r="A44" s="8" t="s">
        <v>37</v>
      </c>
      <c r="B44" s="9" t="s">
        <v>33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23.26</v>
      </c>
      <c r="I44" s="10">
        <v>0</v>
      </c>
      <c r="J44" s="10">
        <v>0</v>
      </c>
      <c r="K44" s="10">
        <v>2.56</v>
      </c>
      <c r="L44" s="10">
        <v>74.180000000000007</v>
      </c>
      <c r="M44" s="10">
        <v>0</v>
      </c>
      <c r="N44" s="10">
        <v>0</v>
      </c>
      <c r="O44" s="11">
        <v>64</v>
      </c>
      <c r="P44" s="12">
        <f t="shared" si="0"/>
        <v>13.424053977699899</v>
      </c>
      <c r="Q44" s="13">
        <f>((VLOOKUP($C$1,$T$17:$V$29,2,0)*C44/100)+(VLOOKUP($D$1,$T$17:$V$29,2,0)*D44/100)+(VLOOKUP($E$1,$T$17:$V$29,2,0)*E44/100)+(VLOOKUP($F$1,$T$17:$V$29,2,0)*F44/100)+(VLOOKUP($G$1,$T$17:$V$29,2,0)*G44/100)+(VLOOKUP($H$1,$T$17:$V$29,2,0)*H44/100)+(VLOOKUP($I$1,$T$17:$V$29,2,0)*I44/100)+(VLOOKUP($J$1,$T$17:$V$29,2,0)*J44/100)+(VLOOKUP($K$1,$T$17:$V$29,2,0)*K44/100)+(VLOOKUP($L$1,$T$17:$V$29,2,0)*L44/100)+(VLOOKUP($M$1,$T$17:$V$29,2,0)*M44/100)+(VLOOKUP($N$1,$T$17:$V$29,2,0)*N44/100))</f>
        <v>2.7139308000000004</v>
      </c>
      <c r="R44" s="14">
        <f>((VLOOKUP($C$1,$T$17:$V$29,3,0)*C44/100)+(VLOOKUP($D$1,$T$17:$V$29,3,0)*D44/100)+(VLOOKUP($E$1,$T$17:$V$29,3,0)*E44/100)+(VLOOKUP($F$1,$T$17:$V$29,3,0)*F44/100)+(VLOOKUP($G$1,$T$17:$V$29,3,0)*G44/100)+(VLOOKUP($H$1,$T$17:$V$29,3,0)*H44/100)+(VLOOKUP($I$1,$T$17:$V$29,3,0)*I44/100)+(VLOOKUP($J$1,$T$17:$V$29,3,0)*J44/100)+(VLOOKUP($K$1,$T$17:$V$29,3,0)*K44/100)+(VLOOKUP($L$1,$T$17:$V$29,3,0)*L44/100)+(VLOOKUP($M$1,$T$17:$V$29,3,0)*M44/100)+(VLOOKUP($N$1,$T$17:$V$29,3,0)*N44/100))</f>
        <v>2.6008056000000002</v>
      </c>
      <c r="S44" s="15"/>
      <c r="Y44" s="17">
        <f>100*(C44*VLOOKUP(Y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Z44" s="17">
        <f>100*(D44*VLOOKUP(Z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A44" s="17">
        <f>100*(E44*VLOOKUP(AA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B44" s="17">
        <f>100*(F44*VLOOKUP(AB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C44" s="17">
        <f>100*(G44*VLOOKUP(AC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D44" s="17">
        <f>100*(H44*VLOOKUP(AD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34.995878295923987</v>
      </c>
      <c r="AE44" s="17">
        <f>100*(I44*VLOOKUP(AE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F44" s="17">
        <f>100*(J44*VLOOKUP(AF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G44" s="17">
        <f>100*(K44*VLOOKUP(AG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7.5016565601799314</v>
      </c>
      <c r="AH44" s="17">
        <f>100*(L44*VLOOKUP(AH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57.502465143896075</v>
      </c>
      <c r="AI44" s="17">
        <f>100*(M44*VLOOKUP(AI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J44" s="17">
        <f>100*(N44*VLOOKUP(AJ$1,$U$2:$V$13,2,0))/(($C44*VLOOKUP($Y$1,$U$2:$V$13,2,0))+(($D44*VLOOKUP($Z$1,$U$2:$V$13,2,0)))+(($E44*VLOOKUP($AA$1,$U$2:$V$13,2,0)))+(($F44*VLOOKUP($AB$1,$U$2:$V$13,2,0)))+(($G44*VLOOKUP($AC$1,$U$2:$V$13,2,0)))+(($H44*VLOOKUP($AD$1,$U$2:$V$13,2,0)))+(($I44*VLOOKUP($AE$1,$U$2:$V$13,2,0)))+(($J44*VLOOKUP($AF$1,$U$2:$V$13,2,0)))+(($K44*VLOOKUP($AG$1,$U$2:$V$13,2,0)))+(($L44*VLOOKUP($AH$1,$U$2:$V$13,2,0)))+(($M44*VLOOKUP($AI$1,$U$2:$V$13,2,0)))+(($N44*VLOOKUP($AJ$1,$U$2:$V$13,2,0))))</f>
        <v>0</v>
      </c>
      <c r="AK44" s="6"/>
      <c r="AL44" s="6"/>
    </row>
    <row r="45" spans="1:38" x14ac:dyDescent="0.2">
      <c r="A45" s="8" t="s">
        <v>37</v>
      </c>
      <c r="B45" s="9" t="s">
        <v>33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38.17</v>
      </c>
      <c r="L45" s="10">
        <v>61.83</v>
      </c>
      <c r="M45" s="10">
        <v>0</v>
      </c>
      <c r="N45" s="10">
        <v>0</v>
      </c>
      <c r="O45" s="11">
        <v>67</v>
      </c>
      <c r="P45" s="12">
        <f t="shared" si="0"/>
        <v>17.50077009077647</v>
      </c>
      <c r="Q45" s="13">
        <f>((VLOOKUP($C$1,$T$17:$V$29,2,0)*C45/100)+(VLOOKUP($D$1,$T$17:$V$29,2,0)*D45/100)+(VLOOKUP($E$1,$T$17:$V$29,2,0)*E45/100)+(VLOOKUP($F$1,$T$17:$V$29,2,0)*F45/100)+(VLOOKUP($G$1,$T$17:$V$29,2,0)*G45/100)+(VLOOKUP($H$1,$T$17:$V$29,2,0)*H45/100)+(VLOOKUP($I$1,$T$17:$V$29,2,0)*I45/100)+(VLOOKUP($J$1,$T$17:$V$29,2,0)*J45/100)+(VLOOKUP($K$1,$T$17:$V$29,2,0)*K45/100)+(VLOOKUP($L$1,$T$17:$V$29,2,0)*L45/100)+(VLOOKUP($M$1,$T$17:$V$29,2,0)*M45/100)+(VLOOKUP($N$1,$T$17:$V$29,2,0)*N45/100))</f>
        <v>2.9251217999999999</v>
      </c>
      <c r="R45" s="14">
        <f>((VLOOKUP($C$1,$T$17:$V$29,3,0)*C45/100)+(VLOOKUP($D$1,$T$17:$V$29,3,0)*D45/100)+(VLOOKUP($E$1,$T$17:$V$29,3,0)*E45/100)+(VLOOKUP($F$1,$T$17:$V$29,3,0)*F45/100)+(VLOOKUP($G$1,$T$17:$V$29,3,0)*G45/100)+(VLOOKUP($H$1,$T$17:$V$29,3,0)*H45/100)+(VLOOKUP($I$1,$T$17:$V$29,3,0)*I45/100)+(VLOOKUP($J$1,$T$17:$V$29,3,0)*J45/100)+(VLOOKUP($K$1,$T$17:$V$29,3,0)*K45/100)+(VLOOKUP($L$1,$T$17:$V$29,3,0)*L45/100)+(VLOOKUP($M$1,$T$17:$V$29,3,0)*M45/100)+(VLOOKUP($N$1,$T$17:$V$29,3,0)*N45/100))</f>
        <v>2.4790628000000003</v>
      </c>
      <c r="S45" s="15"/>
      <c r="Y45" s="17">
        <f>100*(C45*VLOOKUP(Y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Z45" s="17">
        <f>100*(D45*VLOOKUP(Z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A45" s="17">
        <f>100*(E45*VLOOKUP(AA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B45" s="17">
        <f>100*(F45*VLOOKUP(AB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C45" s="17">
        <f>100*(G45*VLOOKUP(AC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D45" s="17">
        <f>100*(H45*VLOOKUP(AD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E45" s="17">
        <f>100*(I45*VLOOKUP(AE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F45" s="17">
        <f>100*(J45*VLOOKUP(AF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G45" s="17">
        <f>100*(K45*VLOOKUP(AG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70.00308036310588</v>
      </c>
      <c r="AH45" s="17">
        <f>100*(L45*VLOOKUP(AH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29.996919636894123</v>
      </c>
      <c r="AI45" s="17">
        <f>100*(M45*VLOOKUP(AI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J45" s="17">
        <f>100*(N45*VLOOKUP(AJ$1,$U$2:$V$13,2,0))/(($C45*VLOOKUP($Y$1,$U$2:$V$13,2,0))+(($D45*VLOOKUP($Z$1,$U$2:$V$13,2,0)))+(($E45*VLOOKUP($AA$1,$U$2:$V$13,2,0)))+(($F45*VLOOKUP($AB$1,$U$2:$V$13,2,0)))+(($G45*VLOOKUP($AC$1,$U$2:$V$13,2,0)))+(($H45*VLOOKUP($AD$1,$U$2:$V$13,2,0)))+(($I45*VLOOKUP($AE$1,$U$2:$V$13,2,0)))+(($J45*VLOOKUP($AF$1,$U$2:$V$13,2,0)))+(($K45*VLOOKUP($AG$1,$U$2:$V$13,2,0)))+(($L45*VLOOKUP($AH$1,$U$2:$V$13,2,0)))+(($M45*VLOOKUP($AI$1,$U$2:$V$13,2,0)))+(($N45*VLOOKUP($AJ$1,$U$2:$V$13,2,0))))</f>
        <v>0</v>
      </c>
      <c r="AK45" s="6"/>
      <c r="AL45" s="6"/>
    </row>
    <row r="46" spans="1:38" x14ac:dyDescent="0.2">
      <c r="A46" s="8" t="s">
        <v>37</v>
      </c>
      <c r="B46" s="9" t="s">
        <v>33</v>
      </c>
      <c r="C46" s="10">
        <v>0</v>
      </c>
      <c r="D46" s="10">
        <v>0</v>
      </c>
      <c r="E46" s="10">
        <v>0</v>
      </c>
      <c r="F46" s="10">
        <v>0</v>
      </c>
      <c r="G46" s="10">
        <v>6.47</v>
      </c>
      <c r="H46" s="10">
        <v>1.67</v>
      </c>
      <c r="I46" s="10">
        <v>0</v>
      </c>
      <c r="J46" s="10">
        <v>0</v>
      </c>
      <c r="K46" s="10">
        <v>0</v>
      </c>
      <c r="L46" s="10">
        <v>91.86</v>
      </c>
      <c r="M46" s="10">
        <v>0</v>
      </c>
      <c r="N46" s="10">
        <v>0</v>
      </c>
      <c r="O46" s="11">
        <v>105</v>
      </c>
      <c r="P46" s="12">
        <f t="shared" si="0"/>
        <v>12.989350933749289</v>
      </c>
      <c r="Q46" s="13">
        <f>((VLOOKUP($C$1,$T$17:$V$29,2,0)*C46/100)+(VLOOKUP($D$1,$T$17:$V$29,2,0)*D46/100)+(VLOOKUP($E$1,$T$17:$V$29,2,0)*E46/100)+(VLOOKUP($F$1,$T$17:$V$29,2,0)*F46/100)+(VLOOKUP($G$1,$T$17:$V$29,2,0)*G46/100)+(VLOOKUP($H$1,$T$17:$V$29,2,0)*H46/100)+(VLOOKUP($I$1,$T$17:$V$29,2,0)*I46/100)+(VLOOKUP($J$1,$T$17:$V$29,2,0)*J46/100)+(VLOOKUP($K$1,$T$17:$V$29,2,0)*K46/100)+(VLOOKUP($L$1,$T$17:$V$29,2,0)*L46/100)+(VLOOKUP($M$1,$T$17:$V$29,2,0)*M46/100)+(VLOOKUP($N$1,$T$17:$V$29,2,0)*N46/100))</f>
        <v>2.8015509000000001</v>
      </c>
      <c r="R46" s="14">
        <f>((VLOOKUP($C$1,$T$17:$V$29,3,0)*C46/100)+(VLOOKUP($D$1,$T$17:$V$29,3,0)*D46/100)+(VLOOKUP($E$1,$T$17:$V$29,3,0)*E46/100)+(VLOOKUP($F$1,$T$17:$V$29,3,0)*F46/100)+(VLOOKUP($G$1,$T$17:$V$29,3,0)*G46/100)+(VLOOKUP($H$1,$T$17:$V$29,3,0)*H46/100)+(VLOOKUP($I$1,$T$17:$V$29,3,0)*I46/100)+(VLOOKUP($J$1,$T$17:$V$29,3,0)*J46/100)+(VLOOKUP($K$1,$T$17:$V$29,3,0)*K46/100)+(VLOOKUP($L$1,$T$17:$V$29,3,0)*L46/100)+(VLOOKUP($M$1,$T$17:$V$29,3,0)*M46/100)+(VLOOKUP($N$1,$T$17:$V$29,3,0)*N46/100))</f>
        <v>2.4264442000000002</v>
      </c>
      <c r="S46" s="15"/>
      <c r="Y46" s="17">
        <f>100*(C46*VLOOKUP(Y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Z46" s="17">
        <f>100*(D46*VLOOKUP(Z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A46" s="17">
        <f>100*(E46*VLOOKUP(AA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B46" s="17">
        <f>100*(F46*VLOOKUP(AB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C46" s="17">
        <f>100*(G46*VLOOKUP(AC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11.999576782864045</v>
      </c>
      <c r="AD46" s="17">
        <f>100*(H46*VLOOKUP(AD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2.9993156087431654</v>
      </c>
      <c r="AE46" s="17">
        <f>100*(I46*VLOOKUP(AE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F46" s="17">
        <f>100*(J46*VLOOKUP(AF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G46" s="17">
        <f>100*(K46*VLOOKUP(AG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H46" s="17">
        <f>100*(L46*VLOOKUP(AH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85.001107608392786</v>
      </c>
      <c r="AI46" s="17">
        <f>100*(M46*VLOOKUP(AI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J46" s="17">
        <f>100*(N46*VLOOKUP(AJ$1,$U$2:$V$13,2,0))/(($C46*VLOOKUP($Y$1,$U$2:$V$13,2,0))+(($D46*VLOOKUP($Z$1,$U$2:$V$13,2,0)))+(($E46*VLOOKUP($AA$1,$U$2:$V$13,2,0)))+(($F46*VLOOKUP($AB$1,$U$2:$V$13,2,0)))+(($G46*VLOOKUP($AC$1,$U$2:$V$13,2,0)))+(($H46*VLOOKUP($AD$1,$U$2:$V$13,2,0)))+(($I46*VLOOKUP($AE$1,$U$2:$V$13,2,0)))+(($J46*VLOOKUP($AF$1,$U$2:$V$13,2,0)))+(($K46*VLOOKUP($AG$1,$U$2:$V$13,2,0)))+(($L46*VLOOKUP($AH$1,$U$2:$V$13,2,0)))+(($M46*VLOOKUP($AI$1,$U$2:$V$13,2,0)))+(($N46*VLOOKUP($AJ$1,$U$2:$V$13,2,0))))</f>
        <v>0</v>
      </c>
      <c r="AK46" s="6"/>
      <c r="AL46" s="6"/>
    </row>
    <row r="47" spans="1:38" x14ac:dyDescent="0.2">
      <c r="A47" s="8" t="s">
        <v>37</v>
      </c>
      <c r="B47" s="9" t="s">
        <v>33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24</v>
      </c>
      <c r="I47" s="10">
        <v>0</v>
      </c>
      <c r="J47" s="10">
        <v>0</v>
      </c>
      <c r="K47" s="10">
        <v>0</v>
      </c>
      <c r="L47" s="10">
        <v>76</v>
      </c>
      <c r="M47" s="10">
        <v>0</v>
      </c>
      <c r="N47" s="10">
        <v>0</v>
      </c>
      <c r="O47" s="11">
        <v>62</v>
      </c>
      <c r="P47" s="12">
        <f t="shared" si="0"/>
        <v>12.540238010674146</v>
      </c>
      <c r="Q47" s="13">
        <f>((VLOOKUP($C$1,$T$17:$V$29,2,0)*C47/100)+(VLOOKUP($D$1,$T$17:$V$29,2,0)*D47/100)+(VLOOKUP($E$1,$T$17:$V$29,2,0)*E47/100)+(VLOOKUP($F$1,$T$17:$V$29,2,0)*F47/100)+(VLOOKUP($G$1,$T$17:$V$29,2,0)*G47/100)+(VLOOKUP($H$1,$T$17:$V$29,2,0)*H47/100)+(VLOOKUP($I$1,$T$17:$V$29,2,0)*I47/100)+(VLOOKUP($J$1,$T$17:$V$29,2,0)*J47/100)+(VLOOKUP($K$1,$T$17:$V$29,2,0)*K47/100)+(VLOOKUP($L$1,$T$17:$V$29,2,0)*L47/100)+(VLOOKUP($M$1,$T$17:$V$29,2,0)*M47/100)+(VLOOKUP($N$1,$T$17:$V$29,2,0)*N47/100))</f>
        <v>2.7021600000000001</v>
      </c>
      <c r="R47" s="14">
        <f>((VLOOKUP($C$1,$T$17:$V$29,3,0)*C47/100)+(VLOOKUP($D$1,$T$17:$V$29,3,0)*D47/100)+(VLOOKUP($E$1,$T$17:$V$29,3,0)*E47/100)+(VLOOKUP($F$1,$T$17:$V$29,3,0)*F47/100)+(VLOOKUP($G$1,$T$17:$V$29,3,0)*G47/100)+(VLOOKUP($H$1,$T$17:$V$29,3,0)*H47/100)+(VLOOKUP($I$1,$T$17:$V$29,3,0)*I47/100)+(VLOOKUP($J$1,$T$17:$V$29,3,0)*J47/100)+(VLOOKUP($K$1,$T$17:$V$29,3,0)*K47/100)+(VLOOKUP($L$1,$T$17:$V$29,3,0)*L47/100)+(VLOOKUP($M$1,$T$17:$V$29,3,0)*M47/100)+(VLOOKUP($N$1,$T$17:$V$29,3,0)*N47/100))</f>
        <v>2.6034800000000002</v>
      </c>
      <c r="S47" s="15"/>
      <c r="Y47" s="17">
        <f>100*(C47*VLOOKUP(Y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Z47" s="17">
        <f>100*(D47*VLOOKUP(Z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A47" s="17">
        <f>100*(E47*VLOOKUP(AA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B47" s="17">
        <f>100*(F47*VLOOKUP(AB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C47" s="17">
        <f>100*(G47*VLOOKUP(AC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D47" s="17">
        <f>100*(H47*VLOOKUP(AD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38.000721244467108</v>
      </c>
      <c r="AE47" s="17">
        <f>100*(I47*VLOOKUP(AE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F47" s="17">
        <f>100*(J47*VLOOKUP(AF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G47" s="17">
        <f>100*(K47*VLOOKUP(AG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H47" s="17">
        <f>100*(L47*VLOOKUP(AH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61.999278755532877</v>
      </c>
      <c r="AI47" s="17">
        <f>100*(M47*VLOOKUP(AI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J47" s="17">
        <f>100*(N47*VLOOKUP(AJ$1,$U$2:$V$13,2,0))/(($C47*VLOOKUP($Y$1,$U$2:$V$13,2,0))+(($D47*VLOOKUP($Z$1,$U$2:$V$13,2,0)))+(($E47*VLOOKUP($AA$1,$U$2:$V$13,2,0)))+(($F47*VLOOKUP($AB$1,$U$2:$V$13,2,0)))+(($G47*VLOOKUP($AC$1,$U$2:$V$13,2,0)))+(($H47*VLOOKUP($AD$1,$U$2:$V$13,2,0)))+(($I47*VLOOKUP($AE$1,$U$2:$V$13,2,0)))+(($J47*VLOOKUP($AF$1,$U$2:$V$13,2,0)))+(($K47*VLOOKUP($AG$1,$U$2:$V$13,2,0)))+(($L47*VLOOKUP($AH$1,$U$2:$V$13,2,0)))+(($M47*VLOOKUP($AI$1,$U$2:$V$13,2,0)))+(($N47*VLOOKUP($AJ$1,$U$2:$V$13,2,0))))</f>
        <v>0</v>
      </c>
      <c r="AK47" s="6"/>
      <c r="AL47" s="6"/>
    </row>
    <row r="48" spans="1:38" x14ac:dyDescent="0.2">
      <c r="A48" s="8" t="s">
        <v>37</v>
      </c>
      <c r="B48" s="9" t="s">
        <v>33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18.899999999999999</v>
      </c>
      <c r="I48" s="10">
        <v>0</v>
      </c>
      <c r="J48" s="10">
        <v>0</v>
      </c>
      <c r="K48" s="10">
        <v>1.62</v>
      </c>
      <c r="L48" s="10">
        <v>79.48</v>
      </c>
      <c r="M48" s="10">
        <v>0</v>
      </c>
      <c r="N48" s="10">
        <v>0</v>
      </c>
      <c r="O48" s="11">
        <v>51</v>
      </c>
      <c r="P48" s="12">
        <f t="shared" si="0"/>
        <v>11.151200204665621</v>
      </c>
      <c r="Q48" s="13">
        <f>((VLOOKUP($C$1,$T$17:$V$29,2,0)*C48/100)+(VLOOKUP($D$1,$T$17:$V$29,2,0)*D48/100)+(VLOOKUP($E$1,$T$17:$V$29,2,0)*E48/100)+(VLOOKUP($F$1,$T$17:$V$29,2,0)*F48/100)+(VLOOKUP($G$1,$T$17:$V$29,2,0)*G48/100)+(VLOOKUP($H$1,$T$17:$V$29,2,0)*H48/100)+(VLOOKUP($I$1,$T$17:$V$29,2,0)*I48/100)+(VLOOKUP($J$1,$T$17:$V$29,2,0)*J48/100)+(VLOOKUP($K$1,$T$17:$V$29,2,0)*K48/100)+(VLOOKUP($L$1,$T$17:$V$29,2,0)*L48/100)+(VLOOKUP($M$1,$T$17:$V$29,2,0)*M48/100)+(VLOOKUP($N$1,$T$17:$V$29,2,0)*N48/100))</f>
        <v>2.7265608000000001</v>
      </c>
      <c r="R48" s="14">
        <f>((VLOOKUP($C$1,$T$17:$V$29,3,0)*C48/100)+(VLOOKUP($D$1,$T$17:$V$29,3,0)*D48/100)+(VLOOKUP($E$1,$T$17:$V$29,3,0)*E48/100)+(VLOOKUP($F$1,$T$17:$V$29,3,0)*F48/100)+(VLOOKUP($G$1,$T$17:$V$29,3,0)*G48/100)+(VLOOKUP($H$1,$T$17:$V$29,3,0)*H48/100)+(VLOOKUP($I$1,$T$17:$V$29,3,0)*I48/100)+(VLOOKUP($J$1,$T$17:$V$29,3,0)*J48/100)+(VLOOKUP($K$1,$T$17:$V$29,3,0)*K48/100)+(VLOOKUP($L$1,$T$17:$V$29,3,0)*L48/100)+(VLOOKUP($M$1,$T$17:$V$29,3,0)*M48/100)+(VLOOKUP($N$1,$T$17:$V$29,3,0)*N48/100))</f>
        <v>2.5715887999999998</v>
      </c>
      <c r="S48" s="15"/>
      <c r="Y48" s="17">
        <f>100*(C48*VLOOKUP(Y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Z48" s="17">
        <f>100*(D48*VLOOKUP(Z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A48" s="17">
        <f>100*(E48*VLOOKUP(AA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B48" s="17">
        <f>100*(F48*VLOOKUP(AB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C48" s="17">
        <f>100*(G48*VLOOKUP(AC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D48" s="17">
        <f>100*(H48*VLOOKUP(AD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29.997692058659077</v>
      </c>
      <c r="AE48" s="17">
        <f>100*(I48*VLOOKUP(AE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F48" s="17">
        <f>100*(J48*VLOOKUP(AF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G48" s="17">
        <f>100*(K48*VLOOKUP(AG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5.0078473012324993</v>
      </c>
      <c r="AH48" s="17">
        <f>100*(L48*VLOOKUP(AH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64.994460640108443</v>
      </c>
      <c r="AI48" s="17">
        <f>100*(M48*VLOOKUP(AI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J48" s="17">
        <f>100*(N48*VLOOKUP(AJ$1,$U$2:$V$13,2,0))/(($C48*VLOOKUP($Y$1,$U$2:$V$13,2,0))+(($D48*VLOOKUP($Z$1,$U$2:$V$13,2,0)))+(($E48*VLOOKUP($AA$1,$U$2:$V$13,2,0)))+(($F48*VLOOKUP($AB$1,$U$2:$V$13,2,0)))+(($G48*VLOOKUP($AC$1,$U$2:$V$13,2,0)))+(($H48*VLOOKUP($AD$1,$U$2:$V$13,2,0)))+(($I48*VLOOKUP($AE$1,$U$2:$V$13,2,0)))+(($J48*VLOOKUP($AF$1,$U$2:$V$13,2,0)))+(($K48*VLOOKUP($AG$1,$U$2:$V$13,2,0)))+(($L48*VLOOKUP($AH$1,$U$2:$V$13,2,0)))+(($M48*VLOOKUP($AI$1,$U$2:$V$13,2,0)))+(($N48*VLOOKUP($AJ$1,$U$2:$V$13,2,0))))</f>
        <v>0</v>
      </c>
      <c r="AK48" s="6"/>
      <c r="AL48" s="6"/>
    </row>
    <row r="49" spans="1:38" x14ac:dyDescent="0.2">
      <c r="A49" s="8" t="s">
        <v>37</v>
      </c>
      <c r="B49" s="9" t="s">
        <v>33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18.53</v>
      </c>
      <c r="I49" s="10">
        <v>0</v>
      </c>
      <c r="J49" s="10">
        <v>0</v>
      </c>
      <c r="K49" s="10">
        <v>9.52</v>
      </c>
      <c r="L49" s="10">
        <v>71.95</v>
      </c>
      <c r="M49" s="10">
        <v>0</v>
      </c>
      <c r="N49" s="10">
        <v>0</v>
      </c>
      <c r="O49" s="11">
        <v>55</v>
      </c>
      <c r="P49" s="12">
        <f t="shared" si="0"/>
        <v>14.499674659015859</v>
      </c>
      <c r="Q49" s="13">
        <f>((VLOOKUP($C$1,$T$17:$V$29,2,0)*C49/100)+(VLOOKUP($D$1,$T$17:$V$29,2,0)*D49/100)+(VLOOKUP($E$1,$T$17:$V$29,2,0)*E49/100)+(VLOOKUP($F$1,$T$17:$V$29,2,0)*F49/100)+(VLOOKUP($G$1,$T$17:$V$29,2,0)*G49/100)+(VLOOKUP($H$1,$T$17:$V$29,2,0)*H49/100)+(VLOOKUP($I$1,$T$17:$V$29,2,0)*I49/100)+(VLOOKUP($J$1,$T$17:$V$29,2,0)*J49/100)+(VLOOKUP($K$1,$T$17:$V$29,2,0)*K49/100)+(VLOOKUP($L$1,$T$17:$V$29,2,0)*L49/100)+(VLOOKUP($M$1,$T$17:$V$29,2,0)*M49/100)+(VLOOKUP($N$1,$T$17:$V$29,2,0)*N49/100))</f>
        <v>2.7558809999999996</v>
      </c>
      <c r="R49" s="14">
        <f>((VLOOKUP($C$1,$T$17:$V$29,3,0)*C49/100)+(VLOOKUP($D$1,$T$17:$V$29,3,0)*D49/100)+(VLOOKUP($E$1,$T$17:$V$29,3,0)*E49/100)+(VLOOKUP($F$1,$T$17:$V$29,3,0)*F49/100)+(VLOOKUP($G$1,$T$17:$V$29,3,0)*G49/100)+(VLOOKUP($H$1,$T$17:$V$29,3,0)*H49/100)+(VLOOKUP($I$1,$T$17:$V$29,3,0)*I49/100)+(VLOOKUP($J$1,$T$17:$V$29,3,0)*J49/100)+(VLOOKUP($K$1,$T$17:$V$29,3,0)*K49/100)+(VLOOKUP($L$1,$T$17:$V$29,3,0)*L49/100)+(VLOOKUP($M$1,$T$17:$V$29,3,0)*M49/100)+(VLOOKUP($N$1,$T$17:$V$29,3,0)*N49/100))</f>
        <v>2.5758124000000002</v>
      </c>
      <c r="S49" s="15"/>
      <c r="Y49" s="17">
        <f>100*(C49*VLOOKUP(Y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Z49" s="17">
        <f>100*(D49*VLOOKUP(Z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A49" s="17">
        <f>100*(E49*VLOOKUP(AA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B49" s="17">
        <f>100*(F49*VLOOKUP(AB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C49" s="17">
        <f>100*(G49*VLOOKUP(AC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D49" s="17">
        <f>100*(H49*VLOOKUP(AD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24.992701036216005</v>
      </c>
      <c r="AE49" s="17">
        <f>100*(I49*VLOOKUP(AE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F49" s="17">
        <f>100*(J49*VLOOKUP(AF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G49" s="17">
        <f>100*(K49*VLOOKUP(AG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25.008333268258312</v>
      </c>
      <c r="AH49" s="17">
        <f>100*(L49*VLOOKUP(AH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49.998965695525683</v>
      </c>
      <c r="AI49" s="17">
        <f>100*(M49*VLOOKUP(AI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J49" s="17">
        <f>100*(N49*VLOOKUP(AJ$1,$U$2:$V$13,2,0))/(($C49*VLOOKUP($Y$1,$U$2:$V$13,2,0))+(($D49*VLOOKUP($Z$1,$U$2:$V$13,2,0)))+(($E49*VLOOKUP($AA$1,$U$2:$V$13,2,0)))+(($F49*VLOOKUP($AB$1,$U$2:$V$13,2,0)))+(($G49*VLOOKUP($AC$1,$U$2:$V$13,2,0)))+(($H49*VLOOKUP($AD$1,$U$2:$V$13,2,0)))+(($I49*VLOOKUP($AE$1,$U$2:$V$13,2,0)))+(($J49*VLOOKUP($AF$1,$U$2:$V$13,2,0)))+(($K49*VLOOKUP($AG$1,$U$2:$V$13,2,0)))+(($L49*VLOOKUP($AH$1,$U$2:$V$13,2,0)))+(($M49*VLOOKUP($AI$1,$U$2:$V$13,2,0)))+(($N49*VLOOKUP($AJ$1,$U$2:$V$13,2,0))))</f>
        <v>0</v>
      </c>
      <c r="AK49" s="6"/>
      <c r="AL49" s="6"/>
    </row>
    <row r="50" spans="1:38" x14ac:dyDescent="0.2">
      <c r="A50" s="8" t="s">
        <v>37</v>
      </c>
      <c r="B50" s="9" t="s">
        <v>33</v>
      </c>
      <c r="C50" s="10">
        <v>0</v>
      </c>
      <c r="D50" s="10">
        <v>0</v>
      </c>
      <c r="E50" s="10">
        <v>0</v>
      </c>
      <c r="F50" s="10">
        <v>0</v>
      </c>
      <c r="G50" s="10">
        <v>2</v>
      </c>
      <c r="H50" s="10">
        <v>26</v>
      </c>
      <c r="I50" s="10">
        <v>0</v>
      </c>
      <c r="J50" s="10">
        <v>0</v>
      </c>
      <c r="K50" s="10">
        <v>0</v>
      </c>
      <c r="L50" s="10">
        <v>72</v>
      </c>
      <c r="M50" s="10">
        <v>0</v>
      </c>
      <c r="N50" s="10">
        <v>0</v>
      </c>
      <c r="O50" s="11">
        <v>67</v>
      </c>
      <c r="P50" s="12">
        <f t="shared" si="0"/>
        <v>16.336907031216445</v>
      </c>
      <c r="Q50" s="13">
        <f>((VLOOKUP($C$1,$T$17:$V$29,2,0)*C50/100)+(VLOOKUP($D$1,$T$17:$V$29,2,0)*D50/100)+(VLOOKUP($E$1,$T$17:$V$29,2,0)*E50/100)+(VLOOKUP($F$1,$T$17:$V$29,2,0)*F50/100)+(VLOOKUP($G$1,$T$17:$V$29,2,0)*G50/100)+(VLOOKUP($H$1,$T$17:$V$29,2,0)*H50/100)+(VLOOKUP($I$1,$T$17:$V$29,2,0)*I50/100)+(VLOOKUP($J$1,$T$17:$V$29,2,0)*J50/100)+(VLOOKUP($K$1,$T$17:$V$29,2,0)*K50/100)+(VLOOKUP($L$1,$T$17:$V$29,2,0)*L50/100)+(VLOOKUP($M$1,$T$17:$V$29,2,0)*M50/100)+(VLOOKUP($N$1,$T$17:$V$29,2,0)*N50/100))</f>
        <v>2.7002999999999999</v>
      </c>
      <c r="R50" s="14">
        <f>((VLOOKUP($C$1,$T$17:$V$29,3,0)*C50/100)+(VLOOKUP($D$1,$T$17:$V$29,3,0)*D50/100)+(VLOOKUP($E$1,$T$17:$V$29,3,0)*E50/100)+(VLOOKUP($F$1,$T$17:$V$29,3,0)*F50/100)+(VLOOKUP($G$1,$T$17:$V$29,3,0)*G50/100)+(VLOOKUP($H$1,$T$17:$V$29,3,0)*H50/100)+(VLOOKUP($I$1,$T$17:$V$29,3,0)*I50/100)+(VLOOKUP($J$1,$T$17:$V$29,3,0)*J50/100)+(VLOOKUP($K$1,$T$17:$V$29,3,0)*K50/100)+(VLOOKUP($L$1,$T$17:$V$29,3,0)*L50/100)+(VLOOKUP($M$1,$T$17:$V$29,3,0)*M50/100)+(VLOOKUP($N$1,$T$17:$V$29,3,0)*N50/100))</f>
        <v>2.6068000000000002</v>
      </c>
      <c r="S50" s="15"/>
      <c r="Y50" s="17">
        <f>100*(C50*VLOOKUP(Y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Z50" s="17">
        <f>100*(D50*VLOOKUP(Z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A50" s="17">
        <f>100*(E50*VLOOKUP(AA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B50" s="17">
        <f>100*(F50*VLOOKUP(AB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C50" s="17">
        <f>100*(G50*VLOOKUP(AC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3.169548023905409</v>
      </c>
      <c r="AD50" s="17">
        <f>100*(H50*VLOOKUP(AD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39.901087900942535</v>
      </c>
      <c r="AE50" s="17">
        <f>100*(I50*VLOOKUP(AE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F50" s="17">
        <f>100*(J50*VLOOKUP(AF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G50" s="17">
        <f>100*(K50*VLOOKUP(AG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H50" s="17">
        <f>100*(L50*VLOOKUP(AH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56.929364075152051</v>
      </c>
      <c r="AI50" s="17">
        <f>100*(M50*VLOOKUP(AI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J50" s="17">
        <f>100*(N50*VLOOKUP(AJ$1,$U$2:$V$13,2,0))/(($C50*VLOOKUP($Y$1,$U$2:$V$13,2,0))+(($D50*VLOOKUP($Z$1,$U$2:$V$13,2,0)))+(($E50*VLOOKUP($AA$1,$U$2:$V$13,2,0)))+(($F50*VLOOKUP($AB$1,$U$2:$V$13,2,0)))+(($G50*VLOOKUP($AC$1,$U$2:$V$13,2,0)))+(($H50*VLOOKUP($AD$1,$U$2:$V$13,2,0)))+(($I50*VLOOKUP($AE$1,$U$2:$V$13,2,0)))+(($J50*VLOOKUP($AF$1,$U$2:$V$13,2,0)))+(($K50*VLOOKUP($AG$1,$U$2:$V$13,2,0)))+(($L50*VLOOKUP($AH$1,$U$2:$V$13,2,0)))+(($M50*VLOOKUP($AI$1,$U$2:$V$13,2,0)))+(($N50*VLOOKUP($AJ$1,$U$2:$V$13,2,0))))</f>
        <v>0</v>
      </c>
      <c r="AK50" s="6"/>
      <c r="AL50" s="6"/>
    </row>
    <row r="51" spans="1:38" x14ac:dyDescent="0.2">
      <c r="A51" s="8" t="s">
        <v>37</v>
      </c>
      <c r="B51" s="9" t="s">
        <v>33</v>
      </c>
      <c r="C51" s="10">
        <v>0</v>
      </c>
      <c r="D51" s="10">
        <v>0</v>
      </c>
      <c r="E51" s="10">
        <v>0</v>
      </c>
      <c r="F51" s="10">
        <v>0</v>
      </c>
      <c r="G51" s="10">
        <v>8</v>
      </c>
      <c r="H51" s="10">
        <v>26</v>
      </c>
      <c r="I51" s="10">
        <v>0</v>
      </c>
      <c r="J51" s="10">
        <v>0</v>
      </c>
      <c r="K51" s="10">
        <v>0</v>
      </c>
      <c r="L51" s="10">
        <v>66</v>
      </c>
      <c r="M51" s="10">
        <v>0</v>
      </c>
      <c r="N51" s="10">
        <v>0</v>
      </c>
      <c r="O51" s="11">
        <v>54.5</v>
      </c>
      <c r="P51" s="12">
        <f t="shared" si="0"/>
        <v>24.670135020461039</v>
      </c>
      <c r="Q51" s="13">
        <f>((VLOOKUP($C$1,$T$17:$V$29,2,0)*C51/100)+(VLOOKUP($D$1,$T$17:$V$29,2,0)*D51/100)+(VLOOKUP($E$1,$T$17:$V$29,2,0)*E51/100)+(VLOOKUP($F$1,$T$17:$V$29,2,0)*F51/100)+(VLOOKUP($G$1,$T$17:$V$29,2,0)*G51/100)+(VLOOKUP($H$1,$T$17:$V$29,2,0)*H51/100)+(VLOOKUP($I$1,$T$17:$V$29,2,0)*I51/100)+(VLOOKUP($J$1,$T$17:$V$29,2,0)*J51/100)+(VLOOKUP($K$1,$T$17:$V$29,2,0)*K51/100)+(VLOOKUP($L$1,$T$17:$V$29,2,0)*L51/100)+(VLOOKUP($M$1,$T$17:$V$29,2,0)*M51/100)+(VLOOKUP($N$1,$T$17:$V$29,2,0)*N51/100))</f>
        <v>2.7166800000000002</v>
      </c>
      <c r="R51" s="14">
        <f>((VLOOKUP($C$1,$T$17:$V$29,3,0)*C51/100)+(VLOOKUP($D$1,$T$17:$V$29,3,0)*D51/100)+(VLOOKUP($E$1,$T$17:$V$29,3,0)*E51/100)+(VLOOKUP($F$1,$T$17:$V$29,3,0)*F51/100)+(VLOOKUP($G$1,$T$17:$V$29,3,0)*G51/100)+(VLOOKUP($H$1,$T$17:$V$29,3,0)*H51/100)+(VLOOKUP($I$1,$T$17:$V$29,3,0)*I51/100)+(VLOOKUP($J$1,$T$17:$V$29,3,0)*J51/100)+(VLOOKUP($K$1,$T$17:$V$29,3,0)*K51/100)+(VLOOKUP($L$1,$T$17:$V$29,3,0)*L51/100)+(VLOOKUP($M$1,$T$17:$V$29,3,0)*M51/100)+(VLOOKUP($N$1,$T$17:$V$29,3,0)*N51/100))</f>
        <v>2.5776400000000002</v>
      </c>
      <c r="S51" s="15"/>
      <c r="Y51" s="17">
        <f>100*(C51*VLOOKUP(Y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Z51" s="17">
        <f>100*(D51*VLOOKUP(Z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A51" s="17">
        <f>100*(E51*VLOOKUP(AA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B51" s="17">
        <f>100*(F51*VLOOKUP(AB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C51" s="17">
        <f>100*(G51*VLOOKUP(AC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12.101607335385376</v>
      </c>
      <c r="AD51" s="17">
        <f>100*(H51*VLOOKUP(AD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38.086447530532311</v>
      </c>
      <c r="AE51" s="17">
        <f>100*(I51*VLOOKUP(AE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F51" s="17">
        <f>100*(J51*VLOOKUP(AF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G51" s="17">
        <f>100*(K51*VLOOKUP(AG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H51" s="17">
        <f>100*(L51*VLOOKUP(AH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49.811945134082308</v>
      </c>
      <c r="AI51" s="17">
        <f>100*(M51*VLOOKUP(AI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J51" s="17">
        <f>100*(N51*VLOOKUP(AJ$1,$U$2:$V$13,2,0))/(($C51*VLOOKUP($Y$1,$U$2:$V$13,2,0))+(($D51*VLOOKUP($Z$1,$U$2:$V$13,2,0)))+(($E51*VLOOKUP($AA$1,$U$2:$V$13,2,0)))+(($F51*VLOOKUP($AB$1,$U$2:$V$13,2,0)))+(($G51*VLOOKUP($AC$1,$U$2:$V$13,2,0)))+(($H51*VLOOKUP($AD$1,$U$2:$V$13,2,0)))+(($I51*VLOOKUP($AE$1,$U$2:$V$13,2,0)))+(($J51*VLOOKUP($AF$1,$U$2:$V$13,2,0)))+(($K51*VLOOKUP($AG$1,$U$2:$V$13,2,0)))+(($L51*VLOOKUP($AH$1,$U$2:$V$13,2,0)))+(($M51*VLOOKUP($AI$1,$U$2:$V$13,2,0)))+(($N51*VLOOKUP($AJ$1,$U$2:$V$13,2,0))))</f>
        <v>0</v>
      </c>
      <c r="AK51" s="6"/>
      <c r="AL51" s="6"/>
    </row>
    <row r="52" spans="1:38" x14ac:dyDescent="0.2">
      <c r="A52" s="8" t="s">
        <v>37</v>
      </c>
      <c r="B52" s="9" t="s">
        <v>33</v>
      </c>
      <c r="C52" s="10">
        <v>0</v>
      </c>
      <c r="D52" s="10">
        <v>0</v>
      </c>
      <c r="E52" s="10">
        <v>0</v>
      </c>
      <c r="F52" s="10">
        <v>0</v>
      </c>
      <c r="G52" s="10">
        <v>4</v>
      </c>
      <c r="H52" s="10">
        <v>24</v>
      </c>
      <c r="I52" s="10">
        <v>0</v>
      </c>
      <c r="J52" s="10">
        <v>0</v>
      </c>
      <c r="K52" s="10">
        <v>0</v>
      </c>
      <c r="L52" s="10">
        <v>69</v>
      </c>
      <c r="M52" s="10">
        <v>0</v>
      </c>
      <c r="N52" s="10">
        <v>3</v>
      </c>
      <c r="O52" s="11">
        <v>97.14</v>
      </c>
      <c r="P52" s="12">
        <f t="shared" si="0"/>
        <v>19.457415744332113</v>
      </c>
      <c r="Q52" s="13">
        <f>((VLOOKUP($C$1,$T$17:$V$29,2,0)*C52/100)+(VLOOKUP($D$1,$T$17:$V$29,2,0)*D52/100)+(VLOOKUP($E$1,$T$17:$V$29,2,0)*E52/100)+(VLOOKUP($F$1,$T$17:$V$29,2,0)*F52/100)+(VLOOKUP($G$1,$T$17:$V$29,2,0)*G52/100)+(VLOOKUP($H$1,$T$17:$V$29,2,0)*H52/100)+(VLOOKUP($I$1,$T$17:$V$29,2,0)*I52/100)+(VLOOKUP($J$1,$T$17:$V$29,2,0)*J52/100)+(VLOOKUP($K$1,$T$17:$V$29,2,0)*K52/100)+(VLOOKUP($L$1,$T$17:$V$29,2,0)*L52/100)+(VLOOKUP($M$1,$T$17:$V$29,2,0)*M52/100)+(VLOOKUP($N$1,$T$17:$V$29,2,0)*N52/100))</f>
        <v>2.7219599999999997</v>
      </c>
      <c r="R52" s="14">
        <f>((VLOOKUP($C$1,$T$17:$V$29,3,0)*C52/100)+(VLOOKUP($D$1,$T$17:$V$29,3,0)*D52/100)+(VLOOKUP($E$1,$T$17:$V$29,3,0)*E52/100)+(VLOOKUP($F$1,$T$17:$V$29,3,0)*F52/100)+(VLOOKUP($G$1,$T$17:$V$29,3,0)*G52/100)+(VLOOKUP($H$1,$T$17:$V$29,3,0)*H52/100)+(VLOOKUP($I$1,$T$17:$V$29,3,0)*I52/100)+(VLOOKUP($J$1,$T$17:$V$29,3,0)*J52/100)+(VLOOKUP($K$1,$T$17:$V$29,3,0)*K52/100)+(VLOOKUP($L$1,$T$17:$V$29,3,0)*L52/100)+(VLOOKUP($M$1,$T$17:$V$29,3,0)*M52/100)+(VLOOKUP($N$1,$T$17:$V$29,3,0)*N52/100))</f>
        <v>2.5986500000000001</v>
      </c>
      <c r="S52" s="15"/>
      <c r="Y52" s="17">
        <f>100*(C52*VLOOKUP(Y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Z52" s="17">
        <f>100*(D52*VLOOKUP(Z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A52" s="17">
        <f>100*(E52*VLOOKUP(AA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B52" s="17">
        <f>100*(F52*VLOOKUP(AB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C52" s="17">
        <f>100*(G52*VLOOKUP(AC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6.1996778997864137</v>
      </c>
      <c r="AD52" s="17">
        <f>100*(H52*VLOOKUP(AD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36.021718258759016</v>
      </c>
      <c r="AE52" s="17">
        <f>100*(I52*VLOOKUP(AE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F52" s="17">
        <f>100*(J52*VLOOKUP(AF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G52" s="17">
        <f>100*(K52*VLOOKUP(AG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H52" s="17">
        <f>100*(L52*VLOOKUP(AH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53.357407650631288</v>
      </c>
      <c r="AI52" s="17">
        <f>100*(M52*VLOOKUP(AI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0</v>
      </c>
      <c r="AJ52" s="17">
        <f>100*(N52*VLOOKUP(AJ$1,$U$2:$V$13,2,0))/(($C52*VLOOKUP($Y$1,$U$2:$V$13,2,0))+(($D52*VLOOKUP($Z$1,$U$2:$V$13,2,0)))+(($E52*VLOOKUP($AA$1,$U$2:$V$13,2,0)))+(($F52*VLOOKUP($AB$1,$U$2:$V$13,2,0)))+(($G52*VLOOKUP($AC$1,$U$2:$V$13,2,0)))+(($H52*VLOOKUP($AD$1,$U$2:$V$13,2,0)))+(($I52*VLOOKUP($AE$1,$U$2:$V$13,2,0)))+(($J52*VLOOKUP($AF$1,$U$2:$V$13,2,0)))+(($K52*VLOOKUP($AG$1,$U$2:$V$13,2,0)))+(($L52*VLOOKUP($AH$1,$U$2:$V$13,2,0)))+(($M52*VLOOKUP($AI$1,$U$2:$V$13,2,0)))+(($N52*VLOOKUP($AJ$1,$U$2:$V$13,2,0))))</f>
        <v>4.4211961908232951</v>
      </c>
      <c r="AK52" s="6"/>
      <c r="AL52" s="6"/>
    </row>
    <row r="53" spans="1:38" x14ac:dyDescent="0.2">
      <c r="A53" s="8" t="s">
        <v>37</v>
      </c>
      <c r="B53" s="9" t="s">
        <v>33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11.11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88.89</v>
      </c>
      <c r="O53" s="11">
        <v>75</v>
      </c>
      <c r="P53" s="12">
        <f t="shared" si="0"/>
        <v>31.225834336275685</v>
      </c>
      <c r="Q53" s="13">
        <f>((VLOOKUP($C$1,$T$17:$V$29,2,0)*C53/100)+(VLOOKUP($D$1,$T$17:$V$29,2,0)*D53/100)+(VLOOKUP($E$1,$T$17:$V$29,2,0)*E53/100)+(VLOOKUP($F$1,$T$17:$V$29,2,0)*F53/100)+(VLOOKUP($G$1,$T$17:$V$29,2,0)*G53/100)+(VLOOKUP($H$1,$T$17:$V$29,2,0)*H53/100)+(VLOOKUP($I$1,$T$17:$V$29,2,0)*I53/100)+(VLOOKUP($J$1,$T$17:$V$29,2,0)*J53/100)+(VLOOKUP($K$1,$T$17:$V$29,2,0)*K53/100)+(VLOOKUP($L$1,$T$17:$V$29,2,0)*L53/100)+(VLOOKUP($M$1,$T$17:$V$29,2,0)*M53/100)+(VLOOKUP($N$1,$T$17:$V$29,2,0)*N53/100))</f>
        <v>3.0124517999999996</v>
      </c>
      <c r="R53" s="14">
        <f>((VLOOKUP($C$1,$T$17:$V$29,3,0)*C53/100)+(VLOOKUP($D$1,$T$17:$V$29,3,0)*D53/100)+(VLOOKUP($E$1,$T$17:$V$29,3,0)*E53/100)+(VLOOKUP($F$1,$T$17:$V$29,3,0)*F53/100)+(VLOOKUP($G$1,$T$17:$V$29,3,0)*G53/100)+(VLOOKUP($H$1,$T$17:$V$29,3,0)*H53/100)+(VLOOKUP($I$1,$T$17:$V$29,3,0)*I53/100)+(VLOOKUP($J$1,$T$17:$V$29,3,0)*J53/100)+(VLOOKUP($K$1,$T$17:$V$29,3,0)*K53/100)+(VLOOKUP($L$1,$T$17:$V$29,3,0)*L53/100)+(VLOOKUP($M$1,$T$17:$V$29,3,0)*M53/100)+(VLOOKUP($N$1,$T$17:$V$29,3,0)*N53/100))</f>
        <v>2.9523315000000001</v>
      </c>
      <c r="S53" s="15"/>
      <c r="Y53" s="17">
        <f>100*(C53*VLOOKUP(Y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Z53" s="17">
        <f>100*(D53*VLOOKUP(Z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A53" s="17">
        <f>100*(E53*VLOOKUP(AA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B53" s="17">
        <f>100*(F53*VLOOKUP(AB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C53" s="17">
        <f>100*(G53*VLOOKUP(AC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D53" s="17">
        <f>100*(H53*VLOOKUP(AD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11.291716813784364</v>
      </c>
      <c r="AE53" s="17">
        <f>100*(I53*VLOOKUP(AE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F53" s="17">
        <f>100*(J53*VLOOKUP(AF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G53" s="17">
        <f>100*(K53*VLOOKUP(AG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H53" s="17">
        <f>100*(L53*VLOOKUP(AH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I53" s="17">
        <f>100*(M53*VLOOKUP(AI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0</v>
      </c>
      <c r="AJ53" s="17">
        <f>100*(N53*VLOOKUP(AJ$1,$U$2:$V$13,2,0))/(($C53*VLOOKUP($Y$1,$U$2:$V$13,2,0))+(($D53*VLOOKUP($Z$1,$U$2:$V$13,2,0)))+(($E53*VLOOKUP($AA$1,$U$2:$V$13,2,0)))+(($F53*VLOOKUP($AB$1,$U$2:$V$13,2,0)))+(($G53*VLOOKUP($AC$1,$U$2:$V$13,2,0)))+(($H53*VLOOKUP($AD$1,$U$2:$V$13,2,0)))+(($I53*VLOOKUP($AE$1,$U$2:$V$13,2,0)))+(($J53*VLOOKUP($AF$1,$U$2:$V$13,2,0)))+(($K53*VLOOKUP($AG$1,$U$2:$V$13,2,0)))+(($L53*VLOOKUP($AH$1,$U$2:$V$13,2,0)))+(($M53*VLOOKUP($AI$1,$U$2:$V$13,2,0)))+(($N53*VLOOKUP($AJ$1,$U$2:$V$13,2,0))))</f>
        <v>88.708283186215638</v>
      </c>
      <c r="AK53" s="6"/>
      <c r="AL53" s="6"/>
    </row>
    <row r="54" spans="1:38" x14ac:dyDescent="0.2">
      <c r="A54" s="8" t="s">
        <v>37</v>
      </c>
      <c r="B54" s="9" t="s">
        <v>33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16.670000000000002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83.33</v>
      </c>
      <c r="O54" s="11">
        <v>58</v>
      </c>
      <c r="P54" s="12">
        <f t="shared" si="0"/>
        <v>31.338506825772011</v>
      </c>
      <c r="Q54" s="13">
        <f>((VLOOKUP($C$1,$T$17:$V$29,2,0)*C54/100)+(VLOOKUP($D$1,$T$17:$V$29,2,0)*D54/100)+(VLOOKUP($E$1,$T$17:$V$29,2,0)*E54/100)+(VLOOKUP($F$1,$T$17:$V$29,2,0)*F54/100)+(VLOOKUP($G$1,$T$17:$V$29,2,0)*G54/100)+(VLOOKUP($H$1,$T$17:$V$29,2,0)*H54/100)+(VLOOKUP($I$1,$T$17:$V$29,2,0)*I54/100)+(VLOOKUP($J$1,$T$17:$V$29,2,0)*J54/100)+(VLOOKUP($K$1,$T$17:$V$29,2,0)*K54/100)+(VLOOKUP($L$1,$T$17:$V$29,2,0)*L54/100)+(VLOOKUP($M$1,$T$17:$V$29,2,0)*M54/100)+(VLOOKUP($N$1,$T$17:$V$29,2,0)*N54/100))</f>
        <v>2.9756445999999994</v>
      </c>
      <c r="R54" s="14">
        <f>((VLOOKUP($C$1,$T$17:$V$29,3,0)*C54/100)+(VLOOKUP($D$1,$T$17:$V$29,3,0)*D54/100)+(VLOOKUP($E$1,$T$17:$V$29,3,0)*E54/100)+(VLOOKUP($F$1,$T$17:$V$29,3,0)*F54/100)+(VLOOKUP($G$1,$T$17:$V$29,3,0)*G54/100)+(VLOOKUP($H$1,$T$17:$V$29,3,0)*H54/100)+(VLOOKUP($I$1,$T$17:$V$29,3,0)*I54/100)+(VLOOKUP($J$1,$T$17:$V$29,3,0)*J54/100)+(VLOOKUP($K$1,$T$17:$V$29,3,0)*K54/100)+(VLOOKUP($L$1,$T$17:$V$29,3,0)*L54/100)+(VLOOKUP($M$1,$T$17:$V$29,3,0)*M54/100)+(VLOOKUP($N$1,$T$17:$V$29,3,0)*N54/100))</f>
        <v>2.9615055000000003</v>
      </c>
      <c r="S54" s="15"/>
      <c r="Y54" s="17">
        <f>100*(C54*VLOOKUP(Y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Z54" s="17">
        <f>100*(D54*VLOOKUP(Z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A54" s="17">
        <f>100*(E54*VLOOKUP(AA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B54" s="17">
        <f>100*(F54*VLOOKUP(AB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C54" s="17">
        <f>100*(G54*VLOOKUP(AC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D54" s="17">
        <f>100*(H54*VLOOKUP(AD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16.925341288600524</v>
      </c>
      <c r="AE54" s="17">
        <f>100*(I54*VLOOKUP(AE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F54" s="17">
        <f>100*(J54*VLOOKUP(AF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G54" s="17">
        <f>100*(K54*VLOOKUP(AG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H54" s="17">
        <f>100*(L54*VLOOKUP(AH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I54" s="17">
        <f>100*(M54*VLOOKUP(AI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0</v>
      </c>
      <c r="AJ54" s="17">
        <f>100*(N54*VLOOKUP(AJ$1,$U$2:$V$13,2,0))/(($C54*VLOOKUP($Y$1,$U$2:$V$13,2,0))+(($D54*VLOOKUP($Z$1,$U$2:$V$13,2,0)))+(($E54*VLOOKUP($AA$1,$U$2:$V$13,2,0)))+(($F54*VLOOKUP($AB$1,$U$2:$V$13,2,0)))+(($G54*VLOOKUP($AC$1,$U$2:$V$13,2,0)))+(($H54*VLOOKUP($AD$1,$U$2:$V$13,2,0)))+(($I54*VLOOKUP($AE$1,$U$2:$V$13,2,0)))+(($J54*VLOOKUP($AF$1,$U$2:$V$13,2,0)))+(($K54*VLOOKUP($AG$1,$U$2:$V$13,2,0)))+(($L54*VLOOKUP($AH$1,$U$2:$V$13,2,0)))+(($M54*VLOOKUP($AI$1,$U$2:$V$13,2,0)))+(($N54*VLOOKUP($AJ$1,$U$2:$V$13,2,0))))</f>
        <v>83.074658711399479</v>
      </c>
      <c r="AK54" s="6"/>
      <c r="AL54" s="6"/>
    </row>
    <row r="55" spans="1:38" x14ac:dyDescent="0.2">
      <c r="A55" s="8" t="s">
        <v>37</v>
      </c>
      <c r="B55" s="9" t="s">
        <v>33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11.11</v>
      </c>
      <c r="I55" s="10">
        <v>0</v>
      </c>
      <c r="J55" s="10">
        <v>0</v>
      </c>
      <c r="K55" s="10">
        <v>0</v>
      </c>
      <c r="L55" s="10">
        <v>11.11</v>
      </c>
      <c r="M55" s="10">
        <v>0</v>
      </c>
      <c r="N55" s="10">
        <v>77.78</v>
      </c>
      <c r="O55" s="11">
        <v>64</v>
      </c>
      <c r="P55" s="12">
        <f t="shared" si="0"/>
        <v>29.334582354999974</v>
      </c>
      <c r="Q55" s="13">
        <f>((VLOOKUP($C$1,$T$17:$V$29,2,0)*C55/100)+(VLOOKUP($D$1,$T$17:$V$29,2,0)*D55/100)+(VLOOKUP($E$1,$T$17:$V$29,2,0)*E55/100)+(VLOOKUP($F$1,$T$17:$V$29,2,0)*F55/100)+(VLOOKUP($G$1,$T$17:$V$29,2,0)*G55/100)+(VLOOKUP($H$1,$T$17:$V$29,2,0)*H55/100)+(VLOOKUP($I$1,$T$17:$V$29,2,0)*I55/100)+(VLOOKUP($J$1,$T$17:$V$29,2,0)*J55/100)+(VLOOKUP($K$1,$T$17:$V$29,2,0)*K55/100)+(VLOOKUP($L$1,$T$17:$V$29,2,0)*L55/100)+(VLOOKUP($M$1,$T$17:$V$29,2,0)*M55/100)+(VLOOKUP($N$1,$T$17:$V$29,2,0)*N55/100))</f>
        <v>2.9795661999999998</v>
      </c>
      <c r="R55" s="14">
        <f>((VLOOKUP($C$1,$T$17:$V$29,3,0)*C55/100)+(VLOOKUP($D$1,$T$17:$V$29,3,0)*D55/100)+(VLOOKUP($E$1,$T$17:$V$29,3,0)*E55/100)+(VLOOKUP($F$1,$T$17:$V$29,3,0)*F55/100)+(VLOOKUP($G$1,$T$17:$V$29,3,0)*G55/100)+(VLOOKUP($H$1,$T$17:$V$29,3,0)*H55/100)+(VLOOKUP($I$1,$T$17:$V$29,3,0)*I55/100)+(VLOOKUP($J$1,$T$17:$V$29,3,0)*J55/100)+(VLOOKUP($K$1,$T$17:$V$29,3,0)*K55/100)+(VLOOKUP($L$1,$T$17:$V$29,3,0)*L55/100)+(VLOOKUP($M$1,$T$17:$V$29,3,0)*M55/100)+(VLOOKUP($N$1,$T$17:$V$29,3,0)*N55/100))</f>
        <v>2.8982257999999996</v>
      </c>
      <c r="S55" s="15"/>
      <c r="Y55" s="17">
        <f>100*(C55*VLOOKUP(Y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Z55" s="17">
        <f>100*(D55*VLOOKUP(Z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A55" s="17">
        <f>100*(E55*VLOOKUP(AA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B55" s="17">
        <f>100*(F55*VLOOKUP(AB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C55" s="17">
        <f>100*(G55*VLOOKUP(AC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D55" s="17">
        <f>100*(H55*VLOOKUP(AD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11.919841589317354</v>
      </c>
      <c r="AE55" s="17">
        <f>100*(I55*VLOOKUP(AE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F55" s="17">
        <f>100*(J55*VLOOKUP(AF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G55" s="17">
        <f>100*(K55*VLOOKUP(AG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H55" s="17">
        <f>100*(L55*VLOOKUP(AH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6.1413370218915224</v>
      </c>
      <c r="AI55" s="17">
        <f>100*(M55*VLOOKUP(AI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0</v>
      </c>
      <c r="AJ55" s="17">
        <f>100*(N55*VLOOKUP(AJ$1,$U$2:$V$13,2,0))/(($C55*VLOOKUP($Y$1,$U$2:$V$13,2,0))+(($D55*VLOOKUP($Z$1,$U$2:$V$13,2,0)))+(($E55*VLOOKUP($AA$1,$U$2:$V$13,2,0)))+(($F55*VLOOKUP($AB$1,$U$2:$V$13,2,0)))+(($G55*VLOOKUP($AC$1,$U$2:$V$13,2,0)))+(($H55*VLOOKUP($AD$1,$U$2:$V$13,2,0)))+(($I55*VLOOKUP($AE$1,$U$2:$V$13,2,0)))+(($J55*VLOOKUP($AF$1,$U$2:$V$13,2,0)))+(($K55*VLOOKUP($AG$1,$U$2:$V$13,2,0)))+(($L55*VLOOKUP($AH$1,$U$2:$V$13,2,0)))+(($M55*VLOOKUP($AI$1,$U$2:$V$13,2,0)))+(($N55*VLOOKUP($AJ$1,$U$2:$V$13,2,0))))</f>
        <v>81.938821388791112</v>
      </c>
      <c r="AK55" s="6"/>
      <c r="AL55" s="6"/>
    </row>
    <row r="56" spans="1:38" x14ac:dyDescent="0.2">
      <c r="A56" s="8" t="s">
        <v>37</v>
      </c>
      <c r="B56" s="9" t="s">
        <v>33</v>
      </c>
      <c r="C56" s="10">
        <v>0</v>
      </c>
      <c r="D56" s="10">
        <v>0</v>
      </c>
      <c r="E56" s="10">
        <v>0</v>
      </c>
      <c r="F56" s="10">
        <v>0</v>
      </c>
      <c r="G56" s="10">
        <v>6.18</v>
      </c>
      <c r="H56" s="10">
        <v>6.25</v>
      </c>
      <c r="I56" s="10">
        <v>0</v>
      </c>
      <c r="J56" s="10">
        <v>0</v>
      </c>
      <c r="K56" s="10">
        <v>0</v>
      </c>
      <c r="L56" s="10">
        <v>68.8</v>
      </c>
      <c r="M56" s="10">
        <v>0</v>
      </c>
      <c r="N56" s="10">
        <v>18.760000000000002</v>
      </c>
      <c r="O56" s="11">
        <v>79</v>
      </c>
      <c r="P56" s="12">
        <f t="shared" si="0"/>
        <v>21.285384464314571</v>
      </c>
      <c r="Q56" s="13">
        <f>((VLOOKUP($C$1,$T$17:$V$29,2,0)*C56/100)+(VLOOKUP($D$1,$T$17:$V$29,2,0)*D56/100)+(VLOOKUP($E$1,$T$17:$V$29,2,0)*E56/100)+(VLOOKUP($F$1,$T$17:$V$29,2,0)*F56/100)+(VLOOKUP($G$1,$T$17:$V$29,2,0)*G56/100)+(VLOOKUP($H$1,$T$17:$V$29,2,0)*H56/100)+(VLOOKUP($I$1,$T$17:$V$29,2,0)*I56/100)+(VLOOKUP($J$1,$T$17:$V$29,2,0)*J56/100)+(VLOOKUP($K$1,$T$17:$V$29,2,0)*K56/100)+(VLOOKUP($L$1,$T$17:$V$29,2,0)*L56/100)+(VLOOKUP($M$1,$T$17:$V$29,2,0)*M56/100)+(VLOOKUP($N$1,$T$17:$V$29,2,0)*N56/100))</f>
        <v>2.8392469999999999</v>
      </c>
      <c r="R56" s="14">
        <f>((VLOOKUP($C$1,$T$17:$V$29,3,0)*C56/100)+(VLOOKUP($D$1,$T$17:$V$29,3,0)*D56/100)+(VLOOKUP($E$1,$T$17:$V$29,3,0)*E56/100)+(VLOOKUP($F$1,$T$17:$V$29,3,0)*F56/100)+(VLOOKUP($G$1,$T$17:$V$29,3,0)*G56/100)+(VLOOKUP($H$1,$T$17:$V$29,3,0)*H56/100)+(VLOOKUP($I$1,$T$17:$V$29,3,0)*I56/100)+(VLOOKUP($J$1,$T$17:$V$29,3,0)*J56/100)+(VLOOKUP($K$1,$T$17:$V$29,3,0)*K56/100)+(VLOOKUP($L$1,$T$17:$V$29,3,0)*L56/100)+(VLOOKUP($M$1,$T$17:$V$29,3,0)*M56/100)+(VLOOKUP($N$1,$T$17:$V$29,3,0)*N56/100))</f>
        <v>2.5488317</v>
      </c>
      <c r="S56" s="15"/>
      <c r="Y56" s="17">
        <f>100*(C56*VLOOKUP(Y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Z56" s="17">
        <f>100*(D56*VLOOKUP(Z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A56" s="17">
        <f>100*(E56*VLOOKUP(AA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B56" s="17">
        <f>100*(F56*VLOOKUP(AB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C56" s="17">
        <f>100*(G56*VLOOKUP(AC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9.596820750974322</v>
      </c>
      <c r="AD56" s="17">
        <f>100*(H56*VLOOKUP(AD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9.3985958209328295</v>
      </c>
      <c r="AE56" s="17">
        <f>100*(I56*VLOOKUP(AE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F56" s="17">
        <f>100*(J56*VLOOKUP(AF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G56" s="17">
        <f>100*(K56*VLOOKUP(AG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H56" s="17">
        <f>100*(L56*VLOOKUP(AH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53.304496033149569</v>
      </c>
      <c r="AI56" s="17">
        <f>100*(M56*VLOOKUP(AI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0</v>
      </c>
      <c r="AJ56" s="17">
        <f>100*(N56*VLOOKUP(AJ$1,$U$2:$V$13,2,0))/(($C56*VLOOKUP($Y$1,$U$2:$V$13,2,0))+(($D56*VLOOKUP($Z$1,$U$2:$V$13,2,0)))+(($E56*VLOOKUP($AA$1,$U$2:$V$13,2,0)))+(($F56*VLOOKUP($AB$1,$U$2:$V$13,2,0)))+(($G56*VLOOKUP($AC$1,$U$2:$V$13,2,0)))+(($H56*VLOOKUP($AD$1,$U$2:$V$13,2,0)))+(($I56*VLOOKUP($AE$1,$U$2:$V$13,2,0)))+(($J56*VLOOKUP($AF$1,$U$2:$V$13,2,0)))+(($K56*VLOOKUP($AG$1,$U$2:$V$13,2,0)))+(($L56*VLOOKUP($AH$1,$U$2:$V$13,2,0)))+(($M56*VLOOKUP($AI$1,$U$2:$V$13,2,0)))+(($N56*VLOOKUP($AJ$1,$U$2:$V$13,2,0))))</f>
        <v>27.700087394943274</v>
      </c>
      <c r="AK56" s="6"/>
      <c r="AL56" s="6"/>
    </row>
    <row r="57" spans="1:38" x14ac:dyDescent="0.2">
      <c r="A57" s="8" t="s">
        <v>37</v>
      </c>
      <c r="B57" s="9" t="s">
        <v>33</v>
      </c>
      <c r="C57" s="10">
        <v>0</v>
      </c>
      <c r="D57" s="10">
        <v>0</v>
      </c>
      <c r="E57" s="10">
        <v>0</v>
      </c>
      <c r="F57" s="10">
        <v>0</v>
      </c>
      <c r="G57" s="10">
        <v>3.35</v>
      </c>
      <c r="H57" s="10">
        <v>3.46</v>
      </c>
      <c r="I57" s="10">
        <v>0</v>
      </c>
      <c r="J57" s="10">
        <v>0</v>
      </c>
      <c r="K57" s="10">
        <v>0</v>
      </c>
      <c r="L57" s="10">
        <v>93.19</v>
      </c>
      <c r="M57" s="10">
        <v>0</v>
      </c>
      <c r="N57" s="10">
        <v>0</v>
      </c>
      <c r="O57" s="11">
        <v>92</v>
      </c>
      <c r="P57" s="12">
        <f t="shared" si="0"/>
        <v>8.3760637340440454</v>
      </c>
      <c r="Q57" s="13">
        <f>((VLOOKUP($C$1,$T$17:$V$29,2,0)*C57/100)+(VLOOKUP($D$1,$T$17:$V$29,2,0)*D57/100)+(VLOOKUP($E$1,$T$17:$V$29,2,0)*E57/100)+(VLOOKUP($F$1,$T$17:$V$29,2,0)*F57/100)+(VLOOKUP($G$1,$T$17:$V$29,2,0)*G57/100)+(VLOOKUP($H$1,$T$17:$V$29,2,0)*H57/100)+(VLOOKUP($I$1,$T$17:$V$29,2,0)*I57/100)+(VLOOKUP($J$1,$T$17:$V$29,2,0)*J57/100)+(VLOOKUP($K$1,$T$17:$V$29,2,0)*K57/100)+(VLOOKUP($L$1,$T$17:$V$29,2,0)*L57/100)+(VLOOKUP($M$1,$T$17:$V$29,2,0)*M57/100)+(VLOOKUP($N$1,$T$17:$V$29,2,0)*N57/100))</f>
        <v>2.7864818999999996</v>
      </c>
      <c r="R57" s="14">
        <f>((VLOOKUP($C$1,$T$17:$V$29,3,0)*C57/100)+(VLOOKUP($D$1,$T$17:$V$29,3,0)*D57/100)+(VLOOKUP($E$1,$T$17:$V$29,3,0)*E57/100)+(VLOOKUP($F$1,$T$17:$V$29,3,0)*F57/100)+(VLOOKUP($G$1,$T$17:$V$29,3,0)*G57/100)+(VLOOKUP($H$1,$T$17:$V$29,3,0)*H57/100)+(VLOOKUP($I$1,$T$17:$V$29,3,0)*I57/100)+(VLOOKUP($J$1,$T$17:$V$29,3,0)*J57/100)+(VLOOKUP($K$1,$T$17:$V$29,3,0)*K57/100)+(VLOOKUP($L$1,$T$17:$V$29,3,0)*L57/100)+(VLOOKUP($M$1,$T$17:$V$29,3,0)*M57/100)+(VLOOKUP($N$1,$T$17:$V$29,3,0)*N57/100))</f>
        <v>2.4532782000000002</v>
      </c>
      <c r="S57" s="15"/>
      <c r="Y57" s="17">
        <f>100*(C57*VLOOKUP(Y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Z57" s="17">
        <f>100*(D57*VLOOKUP(Z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A57" s="17">
        <f>100*(E57*VLOOKUP(AA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B57" s="17">
        <f>100*(F57*VLOOKUP(AB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C57" s="17">
        <f>100*(G57*VLOOKUP(AC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6.2975211933066229</v>
      </c>
      <c r="AD57" s="17">
        <f>100*(H57*VLOOKUP(AD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6.2986137598103733</v>
      </c>
      <c r="AE57" s="17">
        <f>100*(I57*VLOOKUP(AE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F57" s="17">
        <f>100*(J57*VLOOKUP(AF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G57" s="17">
        <f>100*(K57*VLOOKUP(AG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H57" s="17">
        <f>100*(L57*VLOOKUP(AH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87.403865046882999</v>
      </c>
      <c r="AI57" s="17">
        <f>100*(M57*VLOOKUP(AI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J57" s="17">
        <f>100*(N57*VLOOKUP(AJ$1,$U$2:$V$13,2,0))/(($C57*VLOOKUP($Y$1,$U$2:$V$13,2,0))+(($D57*VLOOKUP($Z$1,$U$2:$V$13,2,0)))+(($E57*VLOOKUP($AA$1,$U$2:$V$13,2,0)))+(($F57*VLOOKUP($AB$1,$U$2:$V$13,2,0)))+(($G57*VLOOKUP($AC$1,$U$2:$V$13,2,0)))+(($H57*VLOOKUP($AD$1,$U$2:$V$13,2,0)))+(($I57*VLOOKUP($AE$1,$U$2:$V$13,2,0)))+(($J57*VLOOKUP($AF$1,$U$2:$V$13,2,0)))+(($K57*VLOOKUP($AG$1,$U$2:$V$13,2,0)))+(($L57*VLOOKUP($AH$1,$U$2:$V$13,2,0)))+(($M57*VLOOKUP($AI$1,$U$2:$V$13,2,0)))+(($N57*VLOOKUP($AJ$1,$U$2:$V$13,2,0))))</f>
        <v>0</v>
      </c>
      <c r="AK57" s="6"/>
      <c r="AL57" s="6"/>
    </row>
    <row r="58" spans="1:38" x14ac:dyDescent="0.2">
      <c r="A58" s="8" t="s">
        <v>37</v>
      </c>
      <c r="B58" s="9" t="s">
        <v>33</v>
      </c>
      <c r="C58" s="10">
        <v>0</v>
      </c>
      <c r="D58" s="10">
        <v>0</v>
      </c>
      <c r="E58" s="10">
        <v>0</v>
      </c>
      <c r="F58" s="10">
        <v>0</v>
      </c>
      <c r="G58" s="10">
        <v>6.25</v>
      </c>
      <c r="H58" s="10">
        <v>0</v>
      </c>
      <c r="I58" s="10">
        <v>0</v>
      </c>
      <c r="J58" s="10">
        <v>0</v>
      </c>
      <c r="K58" s="10">
        <v>0</v>
      </c>
      <c r="L58" s="10">
        <v>87.52</v>
      </c>
      <c r="M58" s="10">
        <v>0</v>
      </c>
      <c r="N58" s="10">
        <v>6.23</v>
      </c>
      <c r="O58" s="11">
        <v>80</v>
      </c>
      <c r="P58" s="12">
        <f t="shared" si="0"/>
        <v>14.481365678173466</v>
      </c>
      <c r="Q58" s="13">
        <f>((VLOOKUP($C$1,$T$17:$V$29,2,0)*C58/100)+(VLOOKUP($D$1,$T$17:$V$29,2,0)*D58/100)+(VLOOKUP($E$1,$T$17:$V$29,2,0)*E58/100)+(VLOOKUP($F$1,$T$17:$V$29,2,0)*F58/100)+(VLOOKUP($G$1,$T$17:$V$29,2,0)*G58/100)+(VLOOKUP($H$1,$T$17:$V$29,2,0)*H58/100)+(VLOOKUP($I$1,$T$17:$V$29,2,0)*I58/100)+(VLOOKUP($J$1,$T$17:$V$29,2,0)*J58/100)+(VLOOKUP($K$1,$T$17:$V$29,2,0)*K58/100)+(VLOOKUP($L$1,$T$17:$V$29,2,0)*L58/100)+(VLOOKUP($M$1,$T$17:$V$29,2,0)*M58/100)+(VLOOKUP($N$1,$T$17:$V$29,2,0)*N58/100))</f>
        <v>2.8255033000000003</v>
      </c>
      <c r="R58" s="14">
        <f>((VLOOKUP($C$1,$T$17:$V$29,3,0)*C58/100)+(VLOOKUP($D$1,$T$17:$V$29,3,0)*D58/100)+(VLOOKUP($E$1,$T$17:$V$29,3,0)*E58/100)+(VLOOKUP($F$1,$T$17:$V$29,3,0)*F58/100)+(VLOOKUP($G$1,$T$17:$V$29,3,0)*G58/100)+(VLOOKUP($H$1,$T$17:$V$29,3,0)*H58/100)+(VLOOKUP($I$1,$T$17:$V$29,3,0)*I58/100)+(VLOOKUP($J$1,$T$17:$V$29,3,0)*J58/100)+(VLOOKUP($K$1,$T$17:$V$29,3,0)*K58/100)+(VLOOKUP($L$1,$T$17:$V$29,3,0)*L58/100)+(VLOOKUP($M$1,$T$17:$V$29,3,0)*M58/100)+(VLOOKUP($N$1,$T$17:$V$29,3,0)*N58/100))</f>
        <v>2.4469650999999999</v>
      </c>
      <c r="S58" s="15"/>
      <c r="Y58" s="17">
        <f>100*(C58*VLOOKUP(Y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Z58" s="17">
        <f>100*(D58*VLOOKUP(Z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A58" s="17">
        <f>100*(E58*VLOOKUP(AA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B58" s="17">
        <f>100*(F58*VLOOKUP(AB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C58" s="17">
        <f>100*(G58*VLOOKUP(AC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11.192733606970696</v>
      </c>
      <c r="AD58" s="17">
        <f>100*(H58*VLOOKUP(AD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E58" s="17">
        <f>100*(I58*VLOOKUP(AE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F58" s="17">
        <f>100*(J58*VLOOKUP(AF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G58" s="17">
        <f>100*(K58*VLOOKUP(AG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H58" s="17">
        <f>100*(L58*VLOOKUP(AH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78.198775840762309</v>
      </c>
      <c r="AI58" s="17">
        <f>100*(M58*VLOOKUP(AI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0</v>
      </c>
      <c r="AJ58" s="17">
        <f>100*(N58*VLOOKUP(AJ$1,$U$2:$V$13,2,0))/(($C58*VLOOKUP($Y$1,$U$2:$V$13,2,0))+(($D58*VLOOKUP($Z$1,$U$2:$V$13,2,0)))+(($E58*VLOOKUP($AA$1,$U$2:$V$13,2,0)))+(($F58*VLOOKUP($AB$1,$U$2:$V$13,2,0)))+(($G58*VLOOKUP($AC$1,$U$2:$V$13,2,0)))+(($H58*VLOOKUP($AD$1,$U$2:$V$13,2,0)))+(($I58*VLOOKUP($AE$1,$U$2:$V$13,2,0)))+(($J58*VLOOKUP($AF$1,$U$2:$V$13,2,0)))+(($K58*VLOOKUP($AG$1,$U$2:$V$13,2,0)))+(($L58*VLOOKUP($AH$1,$U$2:$V$13,2,0)))+(($M58*VLOOKUP($AI$1,$U$2:$V$13,2,0)))+(($N58*VLOOKUP($AJ$1,$U$2:$V$13,2,0))))</f>
        <v>10.608490552266998</v>
      </c>
      <c r="AK58" s="6"/>
      <c r="AL58" s="6"/>
    </row>
    <row r="59" spans="1:38" x14ac:dyDescent="0.2">
      <c r="A59" s="8" t="s">
        <v>37</v>
      </c>
      <c r="B59" s="9" t="s">
        <v>33</v>
      </c>
      <c r="C59" s="10">
        <v>0</v>
      </c>
      <c r="D59" s="10">
        <v>0</v>
      </c>
      <c r="E59" s="10">
        <v>0</v>
      </c>
      <c r="F59" s="10">
        <v>0</v>
      </c>
      <c r="G59" s="10">
        <v>6.23</v>
      </c>
      <c r="H59" s="10">
        <v>6.25</v>
      </c>
      <c r="I59" s="10">
        <v>0</v>
      </c>
      <c r="J59" s="10">
        <v>0</v>
      </c>
      <c r="K59" s="10">
        <v>0</v>
      </c>
      <c r="L59" s="10">
        <v>81.28</v>
      </c>
      <c r="M59" s="10">
        <v>0</v>
      </c>
      <c r="N59" s="10">
        <v>6.24</v>
      </c>
      <c r="O59" s="11">
        <v>75</v>
      </c>
      <c r="P59" s="12">
        <f t="shared" si="0"/>
        <v>17.129266900420859</v>
      </c>
      <c r="Q59" s="13">
        <f>((VLOOKUP($C$1,$T$17:$V$29,2,0)*C59/100)+(VLOOKUP($D$1,$T$17:$V$29,2,0)*D59/100)+(VLOOKUP($E$1,$T$17:$V$29,2,0)*E59/100)+(VLOOKUP($F$1,$T$17:$V$29,2,0)*F59/100)+(VLOOKUP($G$1,$T$17:$V$29,2,0)*G59/100)+(VLOOKUP($H$1,$T$17:$V$29,2,0)*H59/100)+(VLOOKUP($I$1,$T$17:$V$29,2,0)*I59/100)+(VLOOKUP($J$1,$T$17:$V$29,2,0)*J59/100)+(VLOOKUP($K$1,$T$17:$V$29,2,0)*K59/100)+(VLOOKUP($L$1,$T$17:$V$29,2,0)*L59/100)+(VLOOKUP($M$1,$T$17:$V$29,2,0)*M59/100)+(VLOOKUP($N$1,$T$17:$V$29,2,0)*N59/100))</f>
        <v>2.8026032999999999</v>
      </c>
      <c r="R59" s="14">
        <f>((VLOOKUP($C$1,$T$17:$V$29,3,0)*C59/100)+(VLOOKUP($D$1,$T$17:$V$29,3,0)*D59/100)+(VLOOKUP($E$1,$T$17:$V$29,3,0)*E59/100)+(VLOOKUP($F$1,$T$17:$V$29,3,0)*F59/100)+(VLOOKUP($G$1,$T$17:$V$29,3,0)*G59/100)+(VLOOKUP($H$1,$T$17:$V$29,3,0)*H59/100)+(VLOOKUP($I$1,$T$17:$V$29,3,0)*I59/100)+(VLOOKUP($J$1,$T$17:$V$29,3,0)*J59/100)+(VLOOKUP($K$1,$T$17:$V$29,3,0)*K59/100)+(VLOOKUP($L$1,$T$17:$V$29,3,0)*L59/100)+(VLOOKUP($M$1,$T$17:$V$29,3,0)*M59/100)+(VLOOKUP($N$1,$T$17:$V$29,3,0)*N59/100))</f>
        <v>2.4878610000000001</v>
      </c>
      <c r="S59" s="15"/>
      <c r="Y59" s="17">
        <f>100*(C59*VLOOKUP(Y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Z59" s="17">
        <f>100*(D59*VLOOKUP(Z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A59" s="17">
        <f>100*(E59*VLOOKUP(AA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B59" s="17">
        <f>100*(F59*VLOOKUP(AB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C59" s="17">
        <f>100*(G59*VLOOKUP(AC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10.600942860105995</v>
      </c>
      <c r="AD59" s="17">
        <f>100*(H59*VLOOKUP(AD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10.298655064154088</v>
      </c>
      <c r="AE59" s="17">
        <f>100*(I59*VLOOKUP(AE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F59" s="17">
        <f>100*(J59*VLOOKUP(AF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G59" s="17">
        <f>100*(K59*VLOOKUP(AG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H59" s="17">
        <f>100*(L59*VLOOKUP(AH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69.004376691404389</v>
      </c>
      <c r="AI59" s="17">
        <f>100*(M59*VLOOKUP(AI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0</v>
      </c>
      <c r="AJ59" s="17">
        <f>100*(N59*VLOOKUP(AJ$1,$U$2:$V$13,2,0))/(($C59*VLOOKUP($Y$1,$U$2:$V$13,2,0))+(($D59*VLOOKUP($Z$1,$U$2:$V$13,2,0)))+(($E59*VLOOKUP($AA$1,$U$2:$V$13,2,0)))+(($F59*VLOOKUP($AB$1,$U$2:$V$13,2,0)))+(($G59*VLOOKUP($AC$1,$U$2:$V$13,2,0)))+(($H59*VLOOKUP($AD$1,$U$2:$V$13,2,0)))+(($I59*VLOOKUP($AE$1,$U$2:$V$13,2,0)))+(($J59*VLOOKUP($AF$1,$U$2:$V$13,2,0)))+(($K59*VLOOKUP($AG$1,$U$2:$V$13,2,0)))+(($L59*VLOOKUP($AH$1,$U$2:$V$13,2,0)))+(($M59*VLOOKUP($AI$1,$U$2:$V$13,2,0)))+(($N59*VLOOKUP($AJ$1,$U$2:$V$13,2,0))))</f>
        <v>10.096025384335531</v>
      </c>
      <c r="AK59" s="6"/>
      <c r="AL59" s="6"/>
    </row>
    <row r="60" spans="1:38" x14ac:dyDescent="0.2">
      <c r="A60" s="8" t="s">
        <v>37</v>
      </c>
      <c r="B60" s="9" t="s">
        <v>33</v>
      </c>
      <c r="C60" s="10">
        <v>0</v>
      </c>
      <c r="D60" s="10">
        <v>0</v>
      </c>
      <c r="E60" s="10">
        <v>0</v>
      </c>
      <c r="F60" s="10">
        <v>0</v>
      </c>
      <c r="G60" s="10">
        <v>8.68</v>
      </c>
      <c r="H60" s="10">
        <v>0</v>
      </c>
      <c r="I60" s="10">
        <v>0</v>
      </c>
      <c r="J60" s="10">
        <v>0</v>
      </c>
      <c r="K60" s="10">
        <v>0</v>
      </c>
      <c r="L60" s="10">
        <v>91.32</v>
      </c>
      <c r="M60" s="10">
        <v>0</v>
      </c>
      <c r="N60" s="10">
        <v>0</v>
      </c>
      <c r="O60" s="11">
        <v>75</v>
      </c>
      <c r="P60" s="12">
        <f t="shared" si="0"/>
        <v>16.002371603096744</v>
      </c>
      <c r="Q60" s="13">
        <f>((VLOOKUP($C$1,$T$17:$V$29,2,0)*C60/100)+(VLOOKUP($D$1,$T$17:$V$29,2,0)*D60/100)+(VLOOKUP($E$1,$T$17:$V$29,2,0)*E60/100)+(VLOOKUP($F$1,$T$17:$V$29,2,0)*F60/100)+(VLOOKUP($G$1,$T$17:$V$29,2,0)*G60/100)+(VLOOKUP($H$1,$T$17:$V$29,2,0)*H60/100)+(VLOOKUP($I$1,$T$17:$V$29,2,0)*I60/100)+(VLOOKUP($J$1,$T$17:$V$29,2,0)*J60/100)+(VLOOKUP($K$1,$T$17:$V$29,2,0)*K60/100)+(VLOOKUP($L$1,$T$17:$V$29,2,0)*L60/100)+(VLOOKUP($M$1,$T$17:$V$29,2,0)*M60/100)+(VLOOKUP($N$1,$T$17:$V$29,2,0)*N60/100))</f>
        <v>2.8136964</v>
      </c>
      <c r="R60" s="14">
        <f>((VLOOKUP($C$1,$T$17:$V$29,3,0)*C60/100)+(VLOOKUP($D$1,$T$17:$V$29,3,0)*D60/100)+(VLOOKUP($E$1,$T$17:$V$29,3,0)*E60/100)+(VLOOKUP($F$1,$T$17:$V$29,3,0)*F60/100)+(VLOOKUP($G$1,$T$17:$V$29,3,0)*G60/100)+(VLOOKUP($H$1,$T$17:$V$29,3,0)*H60/100)+(VLOOKUP($I$1,$T$17:$V$29,3,0)*I60/100)+(VLOOKUP($J$1,$T$17:$V$29,3,0)*J60/100)+(VLOOKUP($K$1,$T$17:$V$29,3,0)*K60/100)+(VLOOKUP($L$1,$T$17:$V$29,3,0)*L60/100)+(VLOOKUP($M$1,$T$17:$V$29,3,0)*M60/100)+(VLOOKUP($N$1,$T$17:$V$29,3,0)*N60/100))</f>
        <v>2.4048151999999998</v>
      </c>
      <c r="S60" s="15"/>
      <c r="Y60" s="17">
        <f>100*(C60*VLOOKUP(Y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Z60" s="17">
        <f>100*(D60*VLOOKUP(Z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A60" s="17">
        <f>100*(E60*VLOOKUP(AA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B60" s="17">
        <f>100*(F60*VLOOKUP(AB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C60" s="17">
        <f>100*(G60*VLOOKUP(AC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16.002371603096744</v>
      </c>
      <c r="AD60" s="17">
        <f>100*(H60*VLOOKUP(AD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E60" s="17">
        <f>100*(I60*VLOOKUP(AE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F60" s="17">
        <f>100*(J60*VLOOKUP(AF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G60" s="17">
        <f>100*(K60*VLOOKUP(AG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H60" s="17">
        <f>100*(L60*VLOOKUP(AH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83.997628396903252</v>
      </c>
      <c r="AI60" s="17">
        <f>100*(M60*VLOOKUP(AI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J60" s="17">
        <f>100*(N60*VLOOKUP(AJ$1,$U$2:$V$13,2,0))/(($C60*VLOOKUP($Y$1,$U$2:$V$13,2,0))+(($D60*VLOOKUP($Z$1,$U$2:$V$13,2,0)))+(($E60*VLOOKUP($AA$1,$U$2:$V$13,2,0)))+(($F60*VLOOKUP($AB$1,$U$2:$V$13,2,0)))+(($G60*VLOOKUP($AC$1,$U$2:$V$13,2,0)))+(($H60*VLOOKUP($AD$1,$U$2:$V$13,2,0)))+(($I60*VLOOKUP($AE$1,$U$2:$V$13,2,0)))+(($J60*VLOOKUP($AF$1,$U$2:$V$13,2,0)))+(($K60*VLOOKUP($AG$1,$U$2:$V$13,2,0)))+(($L60*VLOOKUP($AH$1,$U$2:$V$13,2,0)))+(($M60*VLOOKUP($AI$1,$U$2:$V$13,2,0)))+(($N60*VLOOKUP($AJ$1,$U$2:$V$13,2,0))))</f>
        <v>0</v>
      </c>
      <c r="AK60" s="6"/>
      <c r="AL60" s="6"/>
    </row>
    <row r="61" spans="1:38" x14ac:dyDescent="0.2">
      <c r="A61" s="8" t="s">
        <v>37</v>
      </c>
      <c r="B61" s="9" t="s">
        <v>33</v>
      </c>
      <c r="C61" s="10">
        <v>0</v>
      </c>
      <c r="D61" s="10">
        <v>0</v>
      </c>
      <c r="E61" s="10">
        <v>0</v>
      </c>
      <c r="F61" s="10">
        <v>0</v>
      </c>
      <c r="G61" s="10">
        <v>8</v>
      </c>
      <c r="H61" s="10">
        <v>5</v>
      </c>
      <c r="I61" s="10">
        <v>0</v>
      </c>
      <c r="J61" s="10">
        <v>0</v>
      </c>
      <c r="K61" s="10">
        <v>0</v>
      </c>
      <c r="L61" s="10">
        <v>84.03</v>
      </c>
      <c r="M61" s="10">
        <v>0</v>
      </c>
      <c r="N61" s="10">
        <v>2.97</v>
      </c>
      <c r="O61" s="11">
        <v>69</v>
      </c>
      <c r="P61" s="12">
        <f t="shared" si="0"/>
        <v>18.185692338236564</v>
      </c>
      <c r="Q61" s="13">
        <f>((VLOOKUP($C$1,$T$17:$V$29,2,0)*C61/100)+(VLOOKUP($D$1,$T$17:$V$29,2,0)*D61/100)+(VLOOKUP($E$1,$T$17:$V$29,2,0)*E61/100)+(VLOOKUP($F$1,$T$17:$V$29,2,0)*F61/100)+(VLOOKUP($G$1,$T$17:$V$29,2,0)*G61/100)+(VLOOKUP($H$1,$T$17:$V$29,2,0)*H61/100)+(VLOOKUP($I$1,$T$17:$V$29,2,0)*I61/100)+(VLOOKUP($J$1,$T$17:$V$29,2,0)*J61/100)+(VLOOKUP($K$1,$T$17:$V$29,2,0)*K61/100)+(VLOOKUP($L$1,$T$17:$V$29,2,0)*L61/100)+(VLOOKUP($M$1,$T$17:$V$29,2,0)*M61/100)+(VLOOKUP($N$1,$T$17:$V$29,2,0)*N61/100))</f>
        <v>2.8023311999999998</v>
      </c>
      <c r="R61" s="14">
        <f>((VLOOKUP($C$1,$T$17:$V$29,3,0)*C61/100)+(VLOOKUP($D$1,$T$17:$V$29,3,0)*D61/100)+(VLOOKUP($E$1,$T$17:$V$29,3,0)*E61/100)+(VLOOKUP($F$1,$T$17:$V$29,3,0)*F61/100)+(VLOOKUP($G$1,$T$17:$V$29,3,0)*G61/100)+(VLOOKUP($H$1,$T$17:$V$29,3,0)*H61/100)+(VLOOKUP($I$1,$T$17:$V$29,3,0)*I61/100)+(VLOOKUP($J$1,$T$17:$V$29,3,0)*J61/100)+(VLOOKUP($K$1,$T$17:$V$29,3,0)*K61/100)+(VLOOKUP($L$1,$T$17:$V$29,3,0)*L61/100)+(VLOOKUP($M$1,$T$17:$V$29,3,0)*M61/100)+(VLOOKUP($N$1,$T$17:$V$29,3,0)*N61/100))</f>
        <v>2.4551839000000002</v>
      </c>
      <c r="S61" s="15"/>
      <c r="Y61" s="17">
        <f>100*(C61*VLOOKUP(Y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Z61" s="17">
        <f>100*(D61*VLOOKUP(Z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A61" s="17">
        <f>100*(E61*VLOOKUP(AA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B61" s="17">
        <f>100*(F61*VLOOKUP(AB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C61" s="17">
        <f>100*(G61*VLOOKUP(AC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13.891137932710363</v>
      </c>
      <c r="AD61" s="17">
        <f>100*(H61*VLOOKUP(AD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8.40740346034233</v>
      </c>
      <c r="AE61" s="17">
        <f>100*(I61*VLOOKUP(AE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F61" s="17">
        <f>100*(J61*VLOOKUP(AF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G61" s="17">
        <f>100*(K61*VLOOKUP(AG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H61" s="17">
        <f>100*(L61*VLOOKUP(AH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72.797873885614308</v>
      </c>
      <c r="AI61" s="17">
        <f>100*(M61*VLOOKUP(AI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0</v>
      </c>
      <c r="AJ61" s="17">
        <f>100*(N61*VLOOKUP(AJ$1,$U$2:$V$13,2,0))/(($C61*VLOOKUP($Y$1,$U$2:$V$13,2,0))+(($D61*VLOOKUP($Z$1,$U$2:$V$13,2,0)))+(($E61*VLOOKUP($AA$1,$U$2:$V$13,2,0)))+(($F61*VLOOKUP($AB$1,$U$2:$V$13,2,0)))+(($G61*VLOOKUP($AC$1,$U$2:$V$13,2,0)))+(($H61*VLOOKUP($AD$1,$U$2:$V$13,2,0)))+(($I61*VLOOKUP($AE$1,$U$2:$V$13,2,0)))+(($J61*VLOOKUP($AF$1,$U$2:$V$13,2,0)))+(($K61*VLOOKUP($AG$1,$U$2:$V$13,2,0)))+(($L61*VLOOKUP($AH$1,$U$2:$V$13,2,0)))+(($M61*VLOOKUP($AI$1,$U$2:$V$13,2,0)))+(($N61*VLOOKUP($AJ$1,$U$2:$V$13,2,0))))</f>
        <v>4.9035847213329991</v>
      </c>
      <c r="AK61" s="6"/>
      <c r="AL61" s="6"/>
    </row>
    <row r="62" spans="1:38" x14ac:dyDescent="0.2">
      <c r="A62" s="8" t="s">
        <v>37</v>
      </c>
      <c r="B62" s="9" t="s">
        <v>33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23.72</v>
      </c>
      <c r="I62" s="10">
        <v>0</v>
      </c>
      <c r="J62" s="10">
        <v>0</v>
      </c>
      <c r="K62" s="10">
        <v>1.74</v>
      </c>
      <c r="L62" s="10">
        <v>69.709999999999994</v>
      </c>
      <c r="M62" s="10">
        <v>0</v>
      </c>
      <c r="N62" s="10">
        <v>4.83</v>
      </c>
      <c r="O62" s="11">
        <v>66</v>
      </c>
      <c r="P62" s="12">
        <f t="shared" si="0"/>
        <v>14.970346750283605</v>
      </c>
      <c r="Q62" s="13">
        <f>((VLOOKUP($C$1,$T$17:$V$29,2,0)*C62/100)+(VLOOKUP($D$1,$T$17:$V$29,2,0)*D62/100)+(VLOOKUP($E$1,$T$17:$V$29,2,0)*E62/100)+(VLOOKUP($F$1,$T$17:$V$29,2,0)*F62/100)+(VLOOKUP($G$1,$T$17:$V$29,2,0)*G62/100)+(VLOOKUP($H$1,$T$17:$V$29,2,0)*H62/100)+(VLOOKUP($I$1,$T$17:$V$29,2,0)*I62/100)+(VLOOKUP($J$1,$T$17:$V$29,2,0)*J62/100)+(VLOOKUP($K$1,$T$17:$V$29,2,0)*K62/100)+(VLOOKUP($L$1,$T$17:$V$29,2,0)*L62/100)+(VLOOKUP($M$1,$T$17:$V$29,2,0)*M62/100)+(VLOOKUP($N$1,$T$17:$V$29,2,0)*N62/100))</f>
        <v>2.7236411999999994</v>
      </c>
      <c r="R62" s="14">
        <f>((VLOOKUP($C$1,$T$17:$V$29,3,0)*C62/100)+(VLOOKUP($D$1,$T$17:$V$29,3,0)*D62/100)+(VLOOKUP($E$1,$T$17:$V$29,3,0)*E62/100)+(VLOOKUP($F$1,$T$17:$V$29,3,0)*F62/100)+(VLOOKUP($G$1,$T$17:$V$29,3,0)*G62/100)+(VLOOKUP($H$1,$T$17:$V$29,3,0)*H62/100)+(VLOOKUP($I$1,$T$17:$V$29,3,0)*I62/100)+(VLOOKUP($J$1,$T$17:$V$29,3,0)*J62/100)+(VLOOKUP($K$1,$T$17:$V$29,3,0)*K62/100)+(VLOOKUP($L$1,$T$17:$V$29,3,0)*L62/100)+(VLOOKUP($M$1,$T$17:$V$29,3,0)*M62/100)+(VLOOKUP($N$1,$T$17:$V$29,3,0)*N62/100))</f>
        <v>2.6266381000000001</v>
      </c>
      <c r="S62" s="15"/>
      <c r="Y62" s="17">
        <f>100*(C62*VLOOKUP(Y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Z62" s="17">
        <f>100*(D62*VLOOKUP(Z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A62" s="17">
        <f>100*(E62*VLOOKUP(AA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B62" s="17">
        <f>100*(F62*VLOOKUP(AB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C62" s="17">
        <f>100*(G62*VLOOKUP(AC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D62" s="17">
        <f>100*(H62*VLOOKUP(AD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35.002068051035188</v>
      </c>
      <c r="AE62" s="17">
        <f>100*(I62*VLOOKUP(AE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F62" s="17">
        <f>100*(J62*VLOOKUP(AF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G62" s="17">
        <f>100*(K62*VLOOKUP(AG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5.0007862690185085</v>
      </c>
      <c r="AH62" s="17">
        <f>100*(L62*VLOOKUP(AH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52.998862692245119</v>
      </c>
      <c r="AI62" s="17">
        <f>100*(M62*VLOOKUP(AI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0</v>
      </c>
      <c r="AJ62" s="17">
        <f>100*(N62*VLOOKUP(AJ$1,$U$2:$V$13,2,0))/(($C62*VLOOKUP($Y$1,$U$2:$V$13,2,0))+(($D62*VLOOKUP($Z$1,$U$2:$V$13,2,0)))+(($E62*VLOOKUP($AA$1,$U$2:$V$13,2,0)))+(($F62*VLOOKUP($AB$1,$U$2:$V$13,2,0)))+(($G62*VLOOKUP($AC$1,$U$2:$V$13,2,0)))+(($H62*VLOOKUP($AD$1,$U$2:$V$13,2,0)))+(($I62*VLOOKUP($AE$1,$U$2:$V$13,2,0)))+(($J62*VLOOKUP($AF$1,$U$2:$V$13,2,0)))+(($K62*VLOOKUP($AG$1,$U$2:$V$13,2,0)))+(($L62*VLOOKUP($AH$1,$U$2:$V$13,2,0)))+(($M62*VLOOKUP($AI$1,$U$2:$V$13,2,0)))+(($N62*VLOOKUP($AJ$1,$U$2:$V$13,2,0))))</f>
        <v>6.9982829877011783</v>
      </c>
      <c r="AK62" s="6"/>
      <c r="AL62" s="6"/>
    </row>
    <row r="63" spans="1:38" x14ac:dyDescent="0.2">
      <c r="A63" s="8" t="s">
        <v>37</v>
      </c>
      <c r="B63" s="9" t="s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1.95</v>
      </c>
      <c r="L63" s="10">
        <v>78.69</v>
      </c>
      <c r="M63" s="10">
        <v>0</v>
      </c>
      <c r="N63" s="10">
        <v>19.36</v>
      </c>
      <c r="O63" s="11">
        <v>62</v>
      </c>
      <c r="P63" s="12">
        <f t="shared" si="0"/>
        <v>10.800974677945593</v>
      </c>
      <c r="Q63" s="13">
        <f>((VLOOKUP($C$1,$T$17:$V$29,2,0)*C63/100)+(VLOOKUP($D$1,$T$17:$V$29,2,0)*D63/100)+(VLOOKUP($E$1,$T$17:$V$29,2,0)*E63/100)+(VLOOKUP($F$1,$T$17:$V$29,2,0)*F63/100)+(VLOOKUP($G$1,$T$17:$V$29,2,0)*G63/100)+(VLOOKUP($H$1,$T$17:$V$29,2,0)*H63/100)+(VLOOKUP($I$1,$T$17:$V$29,2,0)*I63/100)+(VLOOKUP($J$1,$T$17:$V$29,2,0)*J63/100)+(VLOOKUP($K$1,$T$17:$V$29,2,0)*K63/100)+(VLOOKUP($L$1,$T$17:$V$29,2,0)*L63/100)+(VLOOKUP($M$1,$T$17:$V$29,2,0)*M63/100)+(VLOOKUP($N$1,$T$17:$V$29,2,0)*N63/100))</f>
        <v>2.8542085999999998</v>
      </c>
      <c r="R63" s="14">
        <f>((VLOOKUP($C$1,$T$17:$V$29,3,0)*C63/100)+(VLOOKUP($D$1,$T$17:$V$29,3,0)*D63/100)+(VLOOKUP($E$1,$T$17:$V$29,3,0)*E63/100)+(VLOOKUP($F$1,$T$17:$V$29,3,0)*F63/100)+(VLOOKUP($G$1,$T$17:$V$29,3,0)*G63/100)+(VLOOKUP($H$1,$T$17:$V$29,3,0)*H63/100)+(VLOOKUP($I$1,$T$17:$V$29,3,0)*I63/100)+(VLOOKUP($J$1,$T$17:$V$29,3,0)*J63/100)+(VLOOKUP($K$1,$T$17:$V$29,3,0)*K63/100)+(VLOOKUP($L$1,$T$17:$V$29,3,0)*L63/100)+(VLOOKUP($M$1,$T$17:$V$29,3,0)*M63/100)+(VLOOKUP($N$1,$T$17:$V$29,3,0)*N63/100))</f>
        <v>2.5429211999999999</v>
      </c>
      <c r="S63" s="15"/>
      <c r="Y63" s="17">
        <f>100*(C63*VLOOKUP(Y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Z63" s="17">
        <f>100*(D63*VLOOKUP(Z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A63" s="17">
        <f>100*(E63*VLOOKUP(AA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B63" s="17">
        <f>100*(F63*VLOOKUP(AB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C63" s="17">
        <f>100*(G63*VLOOKUP(AC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D63" s="17">
        <f>100*(H63*VLOOKUP(AD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E63" s="17">
        <f>100*(I63*VLOOKUP(AE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F63" s="17">
        <f>100*(J63*VLOOKUP(AF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G63" s="17">
        <f>100*(K63*VLOOKUP(AG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5.9951174353357768</v>
      </c>
      <c r="AH63" s="17">
        <f>100*(L63*VLOOKUP(AH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63.997800890110518</v>
      </c>
      <c r="AI63" s="17">
        <f>100*(M63*VLOOKUP(AI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0</v>
      </c>
      <c r="AJ63" s="17">
        <f>100*(N63*VLOOKUP(AJ$1,$U$2:$V$13,2,0))/(($C63*VLOOKUP($Y$1,$U$2:$V$13,2,0))+(($D63*VLOOKUP($Z$1,$U$2:$V$13,2,0)))+(($E63*VLOOKUP($AA$1,$U$2:$V$13,2,0)))+(($F63*VLOOKUP($AB$1,$U$2:$V$13,2,0)))+(($G63*VLOOKUP($AC$1,$U$2:$V$13,2,0)))+(($H63*VLOOKUP($AD$1,$U$2:$V$13,2,0)))+(($I63*VLOOKUP($AE$1,$U$2:$V$13,2,0)))+(($J63*VLOOKUP($AF$1,$U$2:$V$13,2,0)))+(($K63*VLOOKUP($AG$1,$U$2:$V$13,2,0)))+(($L63*VLOOKUP($AH$1,$U$2:$V$13,2,0)))+(($M63*VLOOKUP($AI$1,$U$2:$V$13,2,0)))+(($N63*VLOOKUP($AJ$1,$U$2:$V$13,2,0))))</f>
        <v>30.007081674553707</v>
      </c>
      <c r="AK63" s="6"/>
      <c r="AL63" s="6"/>
    </row>
    <row r="64" spans="1:38" x14ac:dyDescent="0.2">
      <c r="A64" s="8" t="s">
        <v>37</v>
      </c>
      <c r="B64" s="9" t="s">
        <v>33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51.41</v>
      </c>
      <c r="L64" s="10">
        <v>48.59</v>
      </c>
      <c r="M64" s="10">
        <v>0</v>
      </c>
      <c r="N64" s="10">
        <v>0</v>
      </c>
      <c r="O64" s="11">
        <v>104</v>
      </c>
      <c r="P64" s="12">
        <f t="shared" si="0"/>
        <v>19.999615836897227</v>
      </c>
      <c r="Q64" s="13">
        <f>((VLOOKUP($C$1,$T$17:$V$29,2,0)*C64/100)+(VLOOKUP($D$1,$T$17:$V$29,2,0)*D64/100)+(VLOOKUP($E$1,$T$17:$V$29,2,0)*E64/100)+(VLOOKUP($F$1,$T$17:$V$29,2,0)*F64/100)+(VLOOKUP($G$1,$T$17:$V$29,2,0)*G64/100)+(VLOOKUP($H$1,$T$17:$V$29,2,0)*H64/100)+(VLOOKUP($I$1,$T$17:$V$29,2,0)*I64/100)+(VLOOKUP($J$1,$T$17:$V$29,2,0)*J64/100)+(VLOOKUP($K$1,$T$17:$V$29,2,0)*K64/100)+(VLOOKUP($L$1,$T$17:$V$29,2,0)*L64/100)+(VLOOKUP($M$1,$T$17:$V$29,2,0)*M64/100)+(VLOOKUP($N$1,$T$17:$V$29,2,0)*N64/100))</f>
        <v>2.9719913999999998</v>
      </c>
      <c r="R64" s="14">
        <f>((VLOOKUP($C$1,$T$17:$V$29,3,0)*C64/100)+(VLOOKUP($D$1,$T$17:$V$29,3,0)*D64/100)+(VLOOKUP($E$1,$T$17:$V$29,3,0)*E64/100)+(VLOOKUP($F$1,$T$17:$V$29,3,0)*F64/100)+(VLOOKUP($G$1,$T$17:$V$29,3,0)*G64/100)+(VLOOKUP($H$1,$T$17:$V$29,3,0)*H64/100)+(VLOOKUP($I$1,$T$17:$V$29,3,0)*I64/100)+(VLOOKUP($J$1,$T$17:$V$29,3,0)*J64/100)+(VLOOKUP($K$1,$T$17:$V$29,3,0)*K64/100)+(VLOOKUP($L$1,$T$17:$V$29,3,0)*L64/100)+(VLOOKUP($M$1,$T$17:$V$29,3,0)*M64/100)+(VLOOKUP($N$1,$T$17:$V$29,3,0)*N64/100))</f>
        <v>2.4901844</v>
      </c>
      <c r="S64" s="15"/>
      <c r="Y64" s="17">
        <f>100*(C64*VLOOKUP(Y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Z64" s="17">
        <f>100*(D64*VLOOKUP(Z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A64" s="17">
        <f>100*(E64*VLOOKUP(AA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B64" s="17">
        <f>100*(F64*VLOOKUP(AB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C64" s="17">
        <f>100*(G64*VLOOKUP(AC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D64" s="17">
        <f>100*(H64*VLOOKUP(AD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E64" s="17">
        <f>100*(I64*VLOOKUP(AE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F64" s="17">
        <f>100*(J64*VLOOKUP(AF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G64" s="17">
        <f>100*(K64*VLOOKUP(AG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79.99846334758891</v>
      </c>
      <c r="AH64" s="17">
        <f>100*(L64*VLOOKUP(AH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20.001536652411104</v>
      </c>
      <c r="AI64" s="17">
        <f>100*(M64*VLOOKUP(AI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J64" s="17">
        <f>100*(N64*VLOOKUP(AJ$1,$U$2:$V$13,2,0))/(($C64*VLOOKUP($Y$1,$U$2:$V$13,2,0))+(($D64*VLOOKUP($Z$1,$U$2:$V$13,2,0)))+(($E64*VLOOKUP($AA$1,$U$2:$V$13,2,0)))+(($F64*VLOOKUP($AB$1,$U$2:$V$13,2,0)))+(($G64*VLOOKUP($AC$1,$U$2:$V$13,2,0)))+(($H64*VLOOKUP($AD$1,$U$2:$V$13,2,0)))+(($I64*VLOOKUP($AE$1,$U$2:$V$13,2,0)))+(($J64*VLOOKUP($AF$1,$U$2:$V$13,2,0)))+(($K64*VLOOKUP($AG$1,$U$2:$V$13,2,0)))+(($L64*VLOOKUP($AH$1,$U$2:$V$13,2,0)))+(($M64*VLOOKUP($AI$1,$U$2:$V$13,2,0)))+(($N64*VLOOKUP($AJ$1,$U$2:$V$13,2,0))))</f>
        <v>0</v>
      </c>
      <c r="AK64" s="6"/>
      <c r="AL64" s="6"/>
    </row>
    <row r="65" spans="1:38" x14ac:dyDescent="0.2">
      <c r="A65" s="8" t="s">
        <v>37</v>
      </c>
      <c r="B65" s="9" t="s">
        <v>33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1.61</v>
      </c>
      <c r="L65" s="10">
        <v>79.209999999999994</v>
      </c>
      <c r="M65" s="10">
        <v>0</v>
      </c>
      <c r="N65" s="10">
        <v>19.18</v>
      </c>
      <c r="O65" s="11">
        <v>70</v>
      </c>
      <c r="P65" s="12">
        <f t="shared" si="0"/>
        <v>10.548241763448802</v>
      </c>
      <c r="Q65" s="13">
        <f>((VLOOKUP($C$1,$T$17:$V$29,2,0)*C65/100)+(VLOOKUP($D$1,$T$17:$V$29,2,0)*D65/100)+(VLOOKUP($E$1,$T$17:$V$29,2,0)*E65/100)+(VLOOKUP($F$1,$T$17:$V$29,2,0)*F65/100)+(VLOOKUP($G$1,$T$17:$V$29,2,0)*G65/100)+(VLOOKUP($H$1,$T$17:$V$29,2,0)*H65/100)+(VLOOKUP($I$1,$T$17:$V$29,2,0)*I65/100)+(VLOOKUP($J$1,$T$17:$V$29,2,0)*J65/100)+(VLOOKUP($K$1,$T$17:$V$29,2,0)*K65/100)+(VLOOKUP($L$1,$T$17:$V$29,2,0)*L65/100)+(VLOOKUP($M$1,$T$17:$V$29,2,0)*M65/100)+(VLOOKUP($N$1,$T$17:$V$29,2,0)*N65/100))</f>
        <v>2.8524721999999993</v>
      </c>
      <c r="R65" s="14">
        <f>((VLOOKUP($C$1,$T$17:$V$29,3,0)*C65/100)+(VLOOKUP($D$1,$T$17:$V$29,3,0)*D65/100)+(VLOOKUP($E$1,$T$17:$V$29,3,0)*E65/100)+(VLOOKUP($F$1,$T$17:$V$29,3,0)*F65/100)+(VLOOKUP($G$1,$T$17:$V$29,3,0)*G65/100)+(VLOOKUP($H$1,$T$17:$V$29,3,0)*H65/100)+(VLOOKUP($I$1,$T$17:$V$29,3,0)*I65/100)+(VLOOKUP($J$1,$T$17:$V$29,3,0)*J65/100)+(VLOOKUP($K$1,$T$17:$V$29,3,0)*K65/100)+(VLOOKUP($L$1,$T$17:$V$29,3,0)*L65/100)+(VLOOKUP($M$1,$T$17:$V$29,3,0)*M65/100)+(VLOOKUP($N$1,$T$17:$V$29,3,0)*N65/100))</f>
        <v>2.5417589999999999</v>
      </c>
      <c r="S65" s="15"/>
      <c r="Y65" s="17">
        <f>100*(C65*VLOOKUP(Y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Z65" s="17">
        <f>100*(D65*VLOOKUP(Z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A65" s="17">
        <f>100*(E65*VLOOKUP(AA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B65" s="17">
        <f>100*(F65*VLOOKUP(AB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C65" s="17">
        <f>100*(G65*VLOOKUP(AC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D65" s="17">
        <f>100*(H65*VLOOKUP(AD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E65" s="17">
        <f>100*(I65*VLOOKUP(AE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F65" s="17">
        <f>100*(J65*VLOOKUP(AF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G65" s="17">
        <f>100*(K65*VLOOKUP(AG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4.9948375304063317</v>
      </c>
      <c r="AH65" s="17">
        <f>100*(L65*VLOOKUP(AH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65.006670918473603</v>
      </c>
      <c r="AI65" s="17">
        <f>100*(M65*VLOOKUP(AI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0</v>
      </c>
      <c r="AJ65" s="17">
        <f>100*(N65*VLOOKUP(AJ$1,$U$2:$V$13,2,0))/(($C65*VLOOKUP($Y$1,$U$2:$V$13,2,0))+(($D65*VLOOKUP($Z$1,$U$2:$V$13,2,0)))+(($E65*VLOOKUP($AA$1,$U$2:$V$13,2,0)))+(($F65*VLOOKUP($AB$1,$U$2:$V$13,2,0)))+(($G65*VLOOKUP($AC$1,$U$2:$V$13,2,0)))+(($H65*VLOOKUP($AD$1,$U$2:$V$13,2,0)))+(($I65*VLOOKUP($AE$1,$U$2:$V$13,2,0)))+(($J65*VLOOKUP($AF$1,$U$2:$V$13,2,0)))+(($K65*VLOOKUP($AG$1,$U$2:$V$13,2,0)))+(($L65*VLOOKUP($AH$1,$U$2:$V$13,2,0)))+(($M65*VLOOKUP($AI$1,$U$2:$V$13,2,0)))+(($N65*VLOOKUP($AJ$1,$U$2:$V$13,2,0))))</f>
        <v>29.998491551120065</v>
      </c>
      <c r="AK65" s="6"/>
      <c r="AL65" s="6"/>
    </row>
    <row r="66" spans="1:38" x14ac:dyDescent="0.2">
      <c r="A66" s="8" t="s">
        <v>37</v>
      </c>
      <c r="B66" s="9" t="s">
        <v>33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2.2999999999999998</v>
      </c>
      <c r="L66" s="10">
        <v>78.17</v>
      </c>
      <c r="M66" s="10">
        <v>0</v>
      </c>
      <c r="N66" s="10">
        <v>19.53</v>
      </c>
      <c r="O66" s="11">
        <v>64</v>
      </c>
      <c r="P66" s="12">
        <f t="shared" ref="P66:P129" si="1">(1.84*$Y66)+(1.51*$Z66+(1.93*$AA66)+(2.26*$AB66)+$AC66+(0.33*$AD66)+(3.01*$AE66)+(0.3*$AF66)+(0.25*$AG66)+(1.25*$AI66)+(0.31*$AJ66))</f>
        <v>11.050378022756483</v>
      </c>
      <c r="Q66" s="13">
        <f>((VLOOKUP($C$1,$T$17:$V$29,2,0)*C66/100)+(VLOOKUP($D$1,$T$17:$V$29,2,0)*D66/100)+(VLOOKUP($E$1,$T$17:$V$29,2,0)*E66/100)+(VLOOKUP($F$1,$T$17:$V$29,2,0)*F66/100)+(VLOOKUP($G$1,$T$17:$V$29,2,0)*G66/100)+(VLOOKUP($H$1,$T$17:$V$29,2,0)*H66/100)+(VLOOKUP($I$1,$T$17:$V$29,2,0)*I66/100)+(VLOOKUP($J$1,$T$17:$V$29,2,0)*J66/100)+(VLOOKUP($K$1,$T$17:$V$29,2,0)*K66/100)+(VLOOKUP($L$1,$T$17:$V$29,2,0)*L66/100)+(VLOOKUP($M$1,$T$17:$V$29,2,0)*M66/100)+(VLOOKUP($N$1,$T$17:$V$29,2,0)*N66/100))</f>
        <v>2.8559508000000005</v>
      </c>
      <c r="R66" s="14">
        <f>((VLOOKUP($C$1,$T$17:$V$29,3,0)*C66/100)+(VLOOKUP($D$1,$T$17:$V$29,3,0)*D66/100)+(VLOOKUP($E$1,$T$17:$V$29,3,0)*E66/100)+(VLOOKUP($F$1,$T$17:$V$29,3,0)*F66/100)+(VLOOKUP($G$1,$T$17:$V$29,3,0)*G66/100)+(VLOOKUP($H$1,$T$17:$V$29,3,0)*H66/100)+(VLOOKUP($I$1,$T$17:$V$29,3,0)*I66/100)+(VLOOKUP($J$1,$T$17:$V$29,3,0)*J66/100)+(VLOOKUP($K$1,$T$17:$V$29,3,0)*K66/100)+(VLOOKUP($L$1,$T$17:$V$29,3,0)*L66/100)+(VLOOKUP($M$1,$T$17:$V$29,3,0)*M66/100)+(VLOOKUP($N$1,$T$17:$V$29,3,0)*N66/100))</f>
        <v>2.5440431000000006</v>
      </c>
      <c r="S66" s="15"/>
      <c r="Y66" s="17">
        <f>100*(C66*VLOOKUP(Y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Z66" s="17">
        <f>100*(D66*VLOOKUP(Z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A66" s="17">
        <f>100*(E66*VLOOKUP(AA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B66" s="17">
        <f>100*(F66*VLOOKUP(AB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C66" s="17">
        <f>100*(G66*VLOOKUP(AC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D66" s="17">
        <f>100*(H66*VLOOKUP(AD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E66" s="17">
        <f>100*(I66*VLOOKUP(AE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F66" s="17">
        <f>100*(J66*VLOOKUP(AF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G66" s="17">
        <f>100*(K66*VLOOKUP(AG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7.0069366265686064</v>
      </c>
      <c r="AH66" s="17">
        <f>100*(L66*VLOOKUP(AH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62.997437998869046</v>
      </c>
      <c r="AI66" s="17">
        <f>100*(M66*VLOOKUP(AI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0</v>
      </c>
      <c r="AJ66" s="17">
        <f>100*(N66*VLOOKUP(AJ$1,$U$2:$V$13,2,0))/(($C66*VLOOKUP($Y$1,$U$2:$V$13,2,0))+(($D66*VLOOKUP($Z$1,$U$2:$V$13,2,0)))+(($E66*VLOOKUP($AA$1,$U$2:$V$13,2,0)))+(($F66*VLOOKUP($AB$1,$U$2:$V$13,2,0)))+(($G66*VLOOKUP($AC$1,$U$2:$V$13,2,0)))+(($H66*VLOOKUP($AD$1,$U$2:$V$13,2,0)))+(($I66*VLOOKUP($AE$1,$U$2:$V$13,2,0)))+(($J66*VLOOKUP($AF$1,$U$2:$V$13,2,0)))+(($K66*VLOOKUP($AG$1,$U$2:$V$13,2,0)))+(($L66*VLOOKUP($AH$1,$U$2:$V$13,2,0)))+(($M66*VLOOKUP($AI$1,$U$2:$V$13,2,0)))+(($N66*VLOOKUP($AJ$1,$U$2:$V$13,2,0))))</f>
        <v>29.995625374562355</v>
      </c>
      <c r="AK66" s="6"/>
      <c r="AL66" s="6"/>
    </row>
    <row r="67" spans="1:38" x14ac:dyDescent="0.2">
      <c r="A67" s="8" t="s">
        <v>37</v>
      </c>
      <c r="B67" s="9" t="s">
        <v>33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2.65</v>
      </c>
      <c r="L67" s="10">
        <v>77.64</v>
      </c>
      <c r="M67" s="10">
        <v>0</v>
      </c>
      <c r="N67" s="10">
        <v>19.71</v>
      </c>
      <c r="O67" s="11">
        <v>67</v>
      </c>
      <c r="P67" s="12">
        <f t="shared" si="1"/>
        <v>11.29919244717647</v>
      </c>
      <c r="Q67" s="13">
        <f>((VLOOKUP($C$1,$T$17:$V$29,2,0)*C67/100)+(VLOOKUP($D$1,$T$17:$V$29,2,0)*D67/100)+(VLOOKUP($E$1,$T$17:$V$29,2,0)*E67/100)+(VLOOKUP($F$1,$T$17:$V$29,2,0)*F67/100)+(VLOOKUP($G$1,$T$17:$V$29,2,0)*G67/100)+(VLOOKUP($H$1,$T$17:$V$29,2,0)*H67/100)+(VLOOKUP($I$1,$T$17:$V$29,2,0)*I67/100)+(VLOOKUP($J$1,$T$17:$V$29,2,0)*J67/100)+(VLOOKUP($K$1,$T$17:$V$29,2,0)*K67/100)+(VLOOKUP($L$1,$T$17:$V$29,2,0)*L67/100)+(VLOOKUP($M$1,$T$17:$V$29,2,0)*M67/100)+(VLOOKUP($N$1,$T$17:$V$29,2,0)*N67/100))</f>
        <v>2.8577225999999998</v>
      </c>
      <c r="R67" s="14">
        <f>((VLOOKUP($C$1,$T$17:$V$29,3,0)*C67/100)+(VLOOKUP($D$1,$T$17:$V$29,3,0)*D67/100)+(VLOOKUP($E$1,$T$17:$V$29,3,0)*E67/100)+(VLOOKUP($F$1,$T$17:$V$29,3,0)*F67/100)+(VLOOKUP($G$1,$T$17:$V$29,3,0)*G67/100)+(VLOOKUP($H$1,$T$17:$V$29,3,0)*H67/100)+(VLOOKUP($I$1,$T$17:$V$29,3,0)*I67/100)+(VLOOKUP($J$1,$T$17:$V$29,3,0)*J67/100)+(VLOOKUP($K$1,$T$17:$V$29,3,0)*K67/100)+(VLOOKUP($L$1,$T$17:$V$29,3,0)*L67/100)+(VLOOKUP($M$1,$T$17:$V$29,3,0)*M67/100)+(VLOOKUP($N$1,$T$17:$V$29,3,0)*N67/100))</f>
        <v>2.5452137000000001</v>
      </c>
      <c r="S67" s="15"/>
      <c r="Y67" s="17">
        <f>100*(C67*VLOOKUP(Y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Z67" s="17">
        <f>100*(D67*VLOOKUP(Z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A67" s="17">
        <f>100*(E67*VLOOKUP(AA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B67" s="17">
        <f>100*(F67*VLOOKUP(AB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C67" s="17">
        <f>100*(G67*VLOOKUP(AC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D67" s="17">
        <f>100*(H67*VLOOKUP(AD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E67" s="17">
        <f>100*(I67*VLOOKUP(AE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F67" s="17">
        <f>100*(J67*VLOOKUP(AF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G67" s="17">
        <f>100*(K67*VLOOKUP(AG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7.9999618013628426</v>
      </c>
      <c r="AH67" s="17">
        <f>100*(L67*VLOOKUP(AH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62.002612402392764</v>
      </c>
      <c r="AI67" s="17">
        <f>100*(M67*VLOOKUP(AI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0</v>
      </c>
      <c r="AJ67" s="17">
        <f>100*(N67*VLOOKUP(AJ$1,$U$2:$V$13,2,0))/(($C67*VLOOKUP($Y$1,$U$2:$V$13,2,0))+(($D67*VLOOKUP($Z$1,$U$2:$V$13,2,0)))+(($E67*VLOOKUP($AA$1,$U$2:$V$13,2,0)))+(($F67*VLOOKUP($AB$1,$U$2:$V$13,2,0)))+(($G67*VLOOKUP($AC$1,$U$2:$V$13,2,0)))+(($H67*VLOOKUP($AD$1,$U$2:$V$13,2,0)))+(($I67*VLOOKUP($AE$1,$U$2:$V$13,2,0)))+(($J67*VLOOKUP($AF$1,$U$2:$V$13,2,0)))+(($K67*VLOOKUP($AG$1,$U$2:$V$13,2,0)))+(($L67*VLOOKUP($AH$1,$U$2:$V$13,2,0)))+(($M67*VLOOKUP($AI$1,$U$2:$V$13,2,0)))+(($N67*VLOOKUP($AJ$1,$U$2:$V$13,2,0))))</f>
        <v>29.997425796244386</v>
      </c>
      <c r="AK67" s="6"/>
      <c r="AL67" s="6"/>
    </row>
    <row r="68" spans="1:38" x14ac:dyDescent="0.2">
      <c r="A68" s="8" t="s">
        <v>37</v>
      </c>
      <c r="B68" s="9" t="s">
        <v>33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23.72</v>
      </c>
      <c r="I68" s="10">
        <v>0</v>
      </c>
      <c r="J68" s="10">
        <v>0</v>
      </c>
      <c r="K68" s="10">
        <v>0.03</v>
      </c>
      <c r="L68" s="10">
        <v>66.17</v>
      </c>
      <c r="M68" s="10">
        <v>0</v>
      </c>
      <c r="N68" s="10">
        <v>10.08</v>
      </c>
      <c r="O68" s="11">
        <v>58</v>
      </c>
      <c r="P68" s="12">
        <f t="shared" si="1"/>
        <v>16.09967985561476</v>
      </c>
      <c r="Q68" s="13">
        <f>((VLOOKUP($C$1,$T$17:$V$29,2,0)*C68/100)+(VLOOKUP($D$1,$T$17:$V$29,2,0)*D68/100)+(VLOOKUP($E$1,$T$17:$V$29,2,0)*E68/100)+(VLOOKUP($F$1,$T$17:$V$29,2,0)*F68/100)+(VLOOKUP($G$1,$T$17:$V$29,2,0)*G68/100)+(VLOOKUP($H$1,$T$17:$V$29,2,0)*H68/100)+(VLOOKUP($I$1,$T$17:$V$29,2,0)*I68/100)+(VLOOKUP($J$1,$T$17:$V$29,2,0)*J68/100)+(VLOOKUP($K$1,$T$17:$V$29,2,0)*K68/100)+(VLOOKUP($L$1,$T$17:$V$29,2,0)*L68/100)+(VLOOKUP($M$1,$T$17:$V$29,2,0)*M68/100)+(VLOOKUP($N$1,$T$17:$V$29,2,0)*N68/100))</f>
        <v>2.7331278000000001</v>
      </c>
      <c r="R68" s="14">
        <f>((VLOOKUP($C$1,$T$17:$V$29,3,0)*C68/100)+(VLOOKUP($D$1,$T$17:$V$29,3,0)*D68/100)+(VLOOKUP($E$1,$T$17:$V$29,3,0)*E68/100)+(VLOOKUP($F$1,$T$17:$V$29,3,0)*F68/100)+(VLOOKUP($G$1,$T$17:$V$29,3,0)*G68/100)+(VLOOKUP($H$1,$T$17:$V$29,3,0)*H68/100)+(VLOOKUP($I$1,$T$17:$V$29,3,0)*I68/100)+(VLOOKUP($J$1,$T$17:$V$29,3,0)*J68/100)+(VLOOKUP($K$1,$T$17:$V$29,3,0)*K68/100)+(VLOOKUP($L$1,$T$17:$V$29,3,0)*L68/100)+(VLOOKUP($M$1,$T$17:$V$29,3,0)*M68/100)+(VLOOKUP($N$1,$T$17:$V$29,3,0)*N68/100))</f>
        <v>2.6507692</v>
      </c>
      <c r="S68" s="15"/>
      <c r="Y68" s="17">
        <f>100*(C68*VLOOKUP(Y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Z68" s="17">
        <f>100*(D68*VLOOKUP(Z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A68" s="17">
        <f>100*(E68*VLOOKUP(AA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B68" s="17">
        <f>100*(F68*VLOOKUP(AB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C68" s="17">
        <f>100*(G68*VLOOKUP(AC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D68" s="17">
        <f>100*(H68*VLOOKUP(AD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35.001758172080578</v>
      </c>
      <c r="AE68" s="17">
        <f>100*(I68*VLOOKUP(AE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F68" s="17">
        <f>100*(J68*VLOOKUP(AF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G68" s="17">
        <f>100*(K68*VLOOKUP(AG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8.6219689590534429E-2</v>
      </c>
      <c r="AH68" s="17">
        <f>100*(L68*VLOOKUP(AH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50.307039117585248</v>
      </c>
      <c r="AI68" s="17">
        <f>100*(M68*VLOOKUP(AI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0</v>
      </c>
      <c r="AJ68" s="17">
        <f>100*(N68*VLOOKUP(AJ$1,$U$2:$V$13,2,0))/(($C68*VLOOKUP($Y$1,$U$2:$V$13,2,0))+(($D68*VLOOKUP($Z$1,$U$2:$V$13,2,0)))+(($E68*VLOOKUP($AA$1,$U$2:$V$13,2,0)))+(($F68*VLOOKUP($AB$1,$U$2:$V$13,2,0)))+(($G68*VLOOKUP($AC$1,$U$2:$V$13,2,0)))+(($H68*VLOOKUP($AD$1,$U$2:$V$13,2,0)))+(($I68*VLOOKUP($AE$1,$U$2:$V$13,2,0)))+(($J68*VLOOKUP($AF$1,$U$2:$V$13,2,0)))+(($K68*VLOOKUP($AG$1,$U$2:$V$13,2,0)))+(($L68*VLOOKUP($AH$1,$U$2:$V$13,2,0)))+(($M68*VLOOKUP($AI$1,$U$2:$V$13,2,0)))+(($N68*VLOOKUP($AJ$1,$U$2:$V$13,2,0))))</f>
        <v>14.604983020743655</v>
      </c>
      <c r="AK68" s="6"/>
      <c r="AL68" s="6"/>
    </row>
    <row r="69" spans="1:38" x14ac:dyDescent="0.2">
      <c r="A69" s="8" t="s">
        <v>37</v>
      </c>
      <c r="B69" s="9" t="s">
        <v>33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19.8</v>
      </c>
      <c r="I69" s="10">
        <v>0</v>
      </c>
      <c r="J69" s="10">
        <v>0</v>
      </c>
      <c r="K69" s="10">
        <v>3.86</v>
      </c>
      <c r="L69" s="10">
        <v>72.87</v>
      </c>
      <c r="M69" s="10">
        <v>0</v>
      </c>
      <c r="N69" s="10">
        <v>3.48</v>
      </c>
      <c r="O69" s="11">
        <v>50</v>
      </c>
      <c r="P69" s="12">
        <f t="shared" si="1"/>
        <v>13.873594755676169</v>
      </c>
      <c r="Q69" s="13">
        <f>((VLOOKUP($C$1,$T$17:$V$29,2,0)*C69/100)+(VLOOKUP($D$1,$T$17:$V$29,2,0)*D69/100)+(VLOOKUP($E$1,$T$17:$V$29,2,0)*E69/100)+(VLOOKUP($F$1,$T$17:$V$29,2,0)*F69/100)+(VLOOKUP($G$1,$T$17:$V$29,2,0)*G69/100)+(VLOOKUP($H$1,$T$17:$V$29,2,0)*H69/100)+(VLOOKUP($I$1,$T$17:$V$29,2,0)*I69/100)+(VLOOKUP($J$1,$T$17:$V$29,2,0)*J69/100)+(VLOOKUP($K$1,$T$17:$V$29,2,0)*K69/100)+(VLOOKUP($L$1,$T$17:$V$29,2,0)*L69/100)+(VLOOKUP($M$1,$T$17:$V$29,2,0)*M69/100)+(VLOOKUP($N$1,$T$17:$V$29,2,0)*N69/100))</f>
        <v>2.7417762000000003</v>
      </c>
      <c r="R69" s="14">
        <f>((VLOOKUP($C$1,$T$17:$V$29,3,0)*C69/100)+(VLOOKUP($D$1,$T$17:$V$29,3,0)*D69/100)+(VLOOKUP($E$1,$T$17:$V$29,3,0)*E69/100)+(VLOOKUP($F$1,$T$17:$V$29,3,0)*F69/100)+(VLOOKUP($G$1,$T$17:$V$29,3,0)*G69/100)+(VLOOKUP($H$1,$T$17:$V$29,3,0)*H69/100)+(VLOOKUP($I$1,$T$17:$V$29,3,0)*I69/100)+(VLOOKUP($J$1,$T$17:$V$29,3,0)*J69/100)+(VLOOKUP($K$1,$T$17:$V$29,3,0)*K69/100)+(VLOOKUP($L$1,$T$17:$V$29,3,0)*L69/100)+(VLOOKUP($M$1,$T$17:$V$29,3,0)*M69/100)+(VLOOKUP($N$1,$T$17:$V$29,3,0)*N69/100))</f>
        <v>2.5965307000000006</v>
      </c>
      <c r="S69" s="15"/>
      <c r="Y69" s="17">
        <f>100*(C69*VLOOKUP(Y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Z69" s="17">
        <f>100*(D69*VLOOKUP(Z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A69" s="17">
        <f>100*(E69*VLOOKUP(AA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B69" s="17">
        <f>100*(F69*VLOOKUP(AB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C69" s="17">
        <f>100*(G69*VLOOKUP(AC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D69" s="17">
        <f>100*(H69*VLOOKUP(AD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28.99868041683046</v>
      </c>
      <c r="AE69" s="17">
        <f>100*(I69*VLOOKUP(AE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F69" s="17">
        <f>100*(J69*VLOOKUP(AF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G69" s="17">
        <f>100*(K69*VLOOKUP(AG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11.010584525256819</v>
      </c>
      <c r="AH69" s="17">
        <f>100*(L69*VLOOKUP(AH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54.986270261758165</v>
      </c>
      <c r="AI69" s="17">
        <f>100*(M69*VLOOKUP(AI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0</v>
      </c>
      <c r="AJ69" s="17">
        <f>100*(N69*VLOOKUP(AJ$1,$U$2:$V$13,2,0))/(($C69*VLOOKUP($Y$1,$U$2:$V$13,2,0))+(($D69*VLOOKUP($Z$1,$U$2:$V$13,2,0)))+(($E69*VLOOKUP($AA$1,$U$2:$V$13,2,0)))+(($F69*VLOOKUP($AB$1,$U$2:$V$13,2,0)))+(($G69*VLOOKUP($AC$1,$U$2:$V$13,2,0)))+(($H69*VLOOKUP($AD$1,$U$2:$V$13,2,0)))+(($I69*VLOOKUP($AE$1,$U$2:$V$13,2,0)))+(($J69*VLOOKUP($AF$1,$U$2:$V$13,2,0)))+(($K69*VLOOKUP($AG$1,$U$2:$V$13,2,0)))+(($L69*VLOOKUP($AH$1,$U$2:$V$13,2,0)))+(($M69*VLOOKUP($AI$1,$U$2:$V$13,2,0)))+(($N69*VLOOKUP($AJ$1,$U$2:$V$13,2,0))))</f>
        <v>5.0044647961545561</v>
      </c>
      <c r="AK69" s="6"/>
      <c r="AL69" s="6"/>
    </row>
    <row r="70" spans="1:38" x14ac:dyDescent="0.2">
      <c r="A70" s="8" t="s">
        <v>37</v>
      </c>
      <c r="B70" s="9" t="s">
        <v>33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19.77</v>
      </c>
      <c r="I70" s="10">
        <v>0</v>
      </c>
      <c r="J70" s="10">
        <v>0</v>
      </c>
      <c r="K70" s="10">
        <v>2.0299999999999998</v>
      </c>
      <c r="L70" s="10">
        <v>74.180000000000007</v>
      </c>
      <c r="M70" s="10">
        <v>0</v>
      </c>
      <c r="N70" s="10">
        <v>4.03</v>
      </c>
      <c r="O70" s="11">
        <v>55</v>
      </c>
      <c r="P70" s="12">
        <f t="shared" si="1"/>
        <v>13.261373024934439</v>
      </c>
      <c r="Q70" s="13">
        <f>((VLOOKUP($C$1,$T$17:$V$29,2,0)*C70/100)+(VLOOKUP($D$1,$T$17:$V$29,2,0)*D70/100)+(VLOOKUP($E$1,$T$17:$V$29,2,0)*E70/100)+(VLOOKUP($F$1,$T$17:$V$29,2,0)*F70/100)+(VLOOKUP($G$1,$T$17:$V$29,2,0)*G70/100)+(VLOOKUP($H$1,$T$17:$V$29,2,0)*H70/100)+(VLOOKUP($I$1,$T$17:$V$29,2,0)*I70/100)+(VLOOKUP($J$1,$T$17:$V$29,2,0)*J70/100)+(VLOOKUP($K$1,$T$17:$V$29,2,0)*K70/100)+(VLOOKUP($L$1,$T$17:$V$29,2,0)*L70/100)+(VLOOKUP($M$1,$T$17:$V$29,2,0)*M70/100)+(VLOOKUP($N$1,$T$17:$V$29,2,0)*N70/100))</f>
        <v>2.7370358000000006</v>
      </c>
      <c r="R70" s="14">
        <f>((VLOOKUP($C$1,$T$17:$V$29,3,0)*C70/100)+(VLOOKUP($D$1,$T$17:$V$29,3,0)*D70/100)+(VLOOKUP($E$1,$T$17:$V$29,3,0)*E70/100)+(VLOOKUP($F$1,$T$17:$V$29,3,0)*F70/100)+(VLOOKUP($G$1,$T$17:$V$29,3,0)*G70/100)+(VLOOKUP($H$1,$T$17:$V$29,3,0)*H70/100)+(VLOOKUP($I$1,$T$17:$V$29,3,0)*I70/100)+(VLOOKUP($J$1,$T$17:$V$29,3,0)*J70/100)+(VLOOKUP($K$1,$T$17:$V$29,3,0)*K70/100)+(VLOOKUP($L$1,$T$17:$V$29,3,0)*L70/100)+(VLOOKUP($M$1,$T$17:$V$29,3,0)*M70/100)+(VLOOKUP($N$1,$T$17:$V$29,3,0)*N70/100))</f>
        <v>2.5974764000000001</v>
      </c>
      <c r="S70" s="15"/>
      <c r="Y70" s="17">
        <f>100*(C70*VLOOKUP(Y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Z70" s="17">
        <f>100*(D70*VLOOKUP(Z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A70" s="17">
        <f>100*(E70*VLOOKUP(AA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B70" s="17">
        <f>100*(F70*VLOOKUP(AB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C70" s="17">
        <f>100*(G70*VLOOKUP(AC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D70" s="17">
        <f>100*(H70*VLOOKUP(AD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30.000110543388637</v>
      </c>
      <c r="AE70" s="17">
        <f>100*(I70*VLOOKUP(AE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F70" s="17">
        <f>100*(J70*VLOOKUP(AF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G70" s="17">
        <f>100*(K70*VLOOKUP(AG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5.9995993390158677</v>
      </c>
      <c r="AH70" s="17">
        <f>100*(L70*VLOOKUP(AH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57.995655566427033</v>
      </c>
      <c r="AI70" s="17">
        <f>100*(M70*VLOOKUP(AI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0</v>
      </c>
      <c r="AJ70" s="17">
        <f>100*(N70*VLOOKUP(AJ$1,$U$2:$V$13,2,0))/(($C70*VLOOKUP($Y$1,$U$2:$V$13,2,0))+(($D70*VLOOKUP($Z$1,$U$2:$V$13,2,0)))+(($E70*VLOOKUP($AA$1,$U$2:$V$13,2,0)))+(($F70*VLOOKUP($AB$1,$U$2:$V$13,2,0)))+(($G70*VLOOKUP($AC$1,$U$2:$V$13,2,0)))+(($H70*VLOOKUP($AD$1,$U$2:$V$13,2,0)))+(($I70*VLOOKUP($AE$1,$U$2:$V$13,2,0)))+(($J70*VLOOKUP($AF$1,$U$2:$V$13,2,0)))+(($K70*VLOOKUP($AG$1,$U$2:$V$13,2,0)))+(($L70*VLOOKUP($AH$1,$U$2:$V$13,2,0)))+(($M70*VLOOKUP($AI$1,$U$2:$V$13,2,0)))+(($N70*VLOOKUP($AJ$1,$U$2:$V$13,2,0))))</f>
        <v>6.0046345511684605</v>
      </c>
      <c r="AK70" s="6"/>
      <c r="AL70" s="6"/>
    </row>
    <row r="71" spans="1:38" x14ac:dyDescent="0.2">
      <c r="A71" s="8" t="s">
        <v>37</v>
      </c>
      <c r="B71" s="9" t="s">
        <v>33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20.95</v>
      </c>
      <c r="I71" s="10">
        <v>0</v>
      </c>
      <c r="J71" s="10">
        <v>0</v>
      </c>
      <c r="K71" s="10">
        <v>4.3</v>
      </c>
      <c r="L71" s="10">
        <v>70.48</v>
      </c>
      <c r="M71" s="10">
        <v>0</v>
      </c>
      <c r="N71" s="10">
        <v>4.2699999999999996</v>
      </c>
      <c r="O71" s="11">
        <v>49</v>
      </c>
      <c r="P71" s="12">
        <f t="shared" si="1"/>
        <v>14.760012919563069</v>
      </c>
      <c r="Q71" s="13">
        <f>((VLOOKUP($C$1,$T$17:$V$29,2,0)*C71/100)+(VLOOKUP($D$1,$T$17:$V$29,2,0)*D71/100)+(VLOOKUP($E$1,$T$17:$V$29,2,0)*E71/100)+(VLOOKUP($F$1,$T$17:$V$29,2,0)*F71/100)+(VLOOKUP($G$1,$T$17:$V$29,2,0)*G71/100)+(VLOOKUP($H$1,$T$17:$V$29,2,0)*H71/100)+(VLOOKUP($I$1,$T$17:$V$29,2,0)*I71/100)+(VLOOKUP($J$1,$T$17:$V$29,2,0)*J71/100)+(VLOOKUP($K$1,$T$17:$V$29,2,0)*K71/100)+(VLOOKUP($L$1,$T$17:$V$29,2,0)*L71/100)+(VLOOKUP($M$1,$T$17:$V$29,2,0)*M71/100)+(VLOOKUP($N$1,$T$17:$V$29,2,0)*N71/100))</f>
        <v>2.7411841999999997</v>
      </c>
      <c r="R71" s="14">
        <f>((VLOOKUP($C$1,$T$17:$V$29,3,0)*C71/100)+(VLOOKUP($D$1,$T$17:$V$29,3,0)*D71/100)+(VLOOKUP($E$1,$T$17:$V$29,3,0)*E71/100)+(VLOOKUP($F$1,$T$17:$V$29,3,0)*F71/100)+(VLOOKUP($G$1,$T$17:$V$29,3,0)*G71/100)+(VLOOKUP($H$1,$T$17:$V$29,3,0)*H71/100)+(VLOOKUP($I$1,$T$17:$V$29,3,0)*I71/100)+(VLOOKUP($J$1,$T$17:$V$29,3,0)*J71/100)+(VLOOKUP($K$1,$T$17:$V$29,3,0)*K71/100)+(VLOOKUP($L$1,$T$17:$V$29,3,0)*L71/100)+(VLOOKUP($M$1,$T$17:$V$29,3,0)*M71/100)+(VLOOKUP($N$1,$T$17:$V$29,3,0)*N71/100))</f>
        <v>2.6080009000000004</v>
      </c>
      <c r="S71" s="15"/>
      <c r="Y71" s="17">
        <f>100*(C71*VLOOKUP(Y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Z71" s="17">
        <f>100*(D71*VLOOKUP(Z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A71" s="17">
        <f>100*(E71*VLOOKUP(AA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B71" s="17">
        <f>100*(F71*VLOOKUP(AB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C71" s="17">
        <f>100*(G71*VLOOKUP(AC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D71" s="17">
        <f>100*(H71*VLOOKUP(AD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30.001322173721416</v>
      </c>
      <c r="AE71" s="17">
        <f>100*(I71*VLOOKUP(AE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F71" s="17">
        <f>100*(J71*VLOOKUP(AF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G71" s="17">
        <f>100*(K71*VLOOKUP(AG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11.993193701606954</v>
      </c>
      <c r="AH71" s="17">
        <f>100*(L71*VLOOKUP(AH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52.001360973596583</v>
      </c>
      <c r="AI71" s="17">
        <f>100*(M71*VLOOKUP(AI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0</v>
      </c>
      <c r="AJ71" s="17">
        <f>100*(N71*VLOOKUP(AJ$1,$U$2:$V$13,2,0))/(($C71*VLOOKUP($Y$1,$U$2:$V$13,2,0))+(($D71*VLOOKUP($Z$1,$U$2:$V$13,2,0)))+(($E71*VLOOKUP($AA$1,$U$2:$V$13,2,0)))+(($F71*VLOOKUP($AB$1,$U$2:$V$13,2,0)))+(($G71*VLOOKUP($AC$1,$U$2:$V$13,2,0)))+(($H71*VLOOKUP($AD$1,$U$2:$V$13,2,0)))+(($I71*VLOOKUP($AE$1,$U$2:$V$13,2,0)))+(($J71*VLOOKUP($AF$1,$U$2:$V$13,2,0)))+(($K71*VLOOKUP($AG$1,$U$2:$V$13,2,0)))+(($L71*VLOOKUP($AH$1,$U$2:$V$13,2,0)))+(($M71*VLOOKUP($AI$1,$U$2:$V$13,2,0)))+(($N71*VLOOKUP($AJ$1,$U$2:$V$13,2,0))))</f>
        <v>6.0041231510750448</v>
      </c>
      <c r="AK71" s="6"/>
      <c r="AL71" s="6"/>
    </row>
    <row r="72" spans="1:38" x14ac:dyDescent="0.2">
      <c r="A72" s="8" t="s">
        <v>37</v>
      </c>
      <c r="B72" s="9" t="s">
        <v>33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20.13</v>
      </c>
      <c r="I72" s="10">
        <v>0</v>
      </c>
      <c r="J72" s="10">
        <v>0</v>
      </c>
      <c r="K72" s="10">
        <v>4.63</v>
      </c>
      <c r="L72" s="10">
        <v>72.06</v>
      </c>
      <c r="M72" s="10">
        <v>0</v>
      </c>
      <c r="N72" s="10">
        <v>3.18</v>
      </c>
      <c r="O72" s="11">
        <v>55</v>
      </c>
      <c r="P72" s="12">
        <f t="shared" si="1"/>
        <v>14.215725708887531</v>
      </c>
      <c r="Q72" s="13">
        <f>((VLOOKUP($C$1,$T$17:$V$29,2,0)*C72/100)+(VLOOKUP($D$1,$T$17:$V$29,2,0)*D72/100)+(VLOOKUP($E$1,$T$17:$V$29,2,0)*E72/100)+(VLOOKUP($F$1,$T$17:$V$29,2,0)*F72/100)+(VLOOKUP($G$1,$T$17:$V$29,2,0)*G72/100)+(VLOOKUP($H$1,$T$17:$V$29,2,0)*H72/100)+(VLOOKUP($I$1,$T$17:$V$29,2,0)*I72/100)+(VLOOKUP($J$1,$T$17:$V$29,2,0)*J72/100)+(VLOOKUP($K$1,$T$17:$V$29,2,0)*K72/100)+(VLOOKUP($L$1,$T$17:$V$29,2,0)*L72/100)+(VLOOKUP($M$1,$T$17:$V$29,2,0)*M72/100)+(VLOOKUP($N$1,$T$17:$V$29,2,0)*N72/100))</f>
        <v>2.7421272000000001</v>
      </c>
      <c r="R72" s="14">
        <f>((VLOOKUP($C$1,$T$17:$V$29,3,0)*C72/100)+(VLOOKUP($D$1,$T$17:$V$29,3,0)*D72/100)+(VLOOKUP($E$1,$T$17:$V$29,3,0)*E72/100)+(VLOOKUP($F$1,$T$17:$V$29,3,0)*F72/100)+(VLOOKUP($G$1,$T$17:$V$29,3,0)*G72/100)+(VLOOKUP($H$1,$T$17:$V$29,3,0)*H72/100)+(VLOOKUP($I$1,$T$17:$V$29,3,0)*I72/100)+(VLOOKUP($J$1,$T$17:$V$29,3,0)*J72/100)+(VLOOKUP($K$1,$T$17:$V$29,3,0)*K72/100)+(VLOOKUP($L$1,$T$17:$V$29,3,0)*L72/100)+(VLOOKUP($M$1,$T$17:$V$29,3,0)*M72/100)+(VLOOKUP($N$1,$T$17:$V$29,3,0)*N72/100))</f>
        <v>2.5976234000000002</v>
      </c>
      <c r="S72" s="15"/>
      <c r="Y72" s="17">
        <f>100*(C72*VLOOKUP(Y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Z72" s="17">
        <f>100*(D72*VLOOKUP(Z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A72" s="17">
        <f>100*(E72*VLOOKUP(AA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B72" s="17">
        <f>100*(F72*VLOOKUP(AB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C72" s="17">
        <f>100*(G72*VLOOKUP(AC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D72" s="17">
        <f>100*(H72*VLOOKUP(AD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29.00711802205355</v>
      </c>
      <c r="AE72" s="17">
        <f>100*(I72*VLOOKUP(AE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F72" s="17">
        <f>100*(J72*VLOOKUP(AF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G72" s="17">
        <f>100*(K72*VLOOKUP(AG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12.994268104781169</v>
      </c>
      <c r="AH72" s="17">
        <f>100*(L72*VLOOKUP(AH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53.499227629892474</v>
      </c>
      <c r="AI72" s="17">
        <f>100*(M72*VLOOKUP(AI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0</v>
      </c>
      <c r="AJ72" s="17">
        <f>100*(N72*VLOOKUP(AJ$1,$U$2:$V$13,2,0))/(($C72*VLOOKUP($Y$1,$U$2:$V$13,2,0))+(($D72*VLOOKUP($Z$1,$U$2:$V$13,2,0)))+(($E72*VLOOKUP($AA$1,$U$2:$V$13,2,0)))+(($F72*VLOOKUP($AB$1,$U$2:$V$13,2,0)))+(($G72*VLOOKUP($AC$1,$U$2:$V$13,2,0)))+(($H72*VLOOKUP($AD$1,$U$2:$V$13,2,0)))+(($I72*VLOOKUP($AE$1,$U$2:$V$13,2,0)))+(($J72*VLOOKUP($AF$1,$U$2:$V$13,2,0)))+(($K72*VLOOKUP($AG$1,$U$2:$V$13,2,0)))+(($L72*VLOOKUP($AH$1,$U$2:$V$13,2,0)))+(($M72*VLOOKUP($AI$1,$U$2:$V$13,2,0)))+(($N72*VLOOKUP($AJ$1,$U$2:$V$13,2,0))))</f>
        <v>4.4993862432727978</v>
      </c>
      <c r="AK72" s="6"/>
      <c r="AL72" s="6"/>
    </row>
    <row r="73" spans="1:38" x14ac:dyDescent="0.2">
      <c r="A73" s="8" t="s">
        <v>37</v>
      </c>
      <c r="B73" s="9" t="s">
        <v>33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24.01</v>
      </c>
      <c r="I73" s="10">
        <v>0</v>
      </c>
      <c r="J73" s="10">
        <v>0</v>
      </c>
      <c r="K73" s="10">
        <v>1.78</v>
      </c>
      <c r="L73" s="10">
        <v>69.3</v>
      </c>
      <c r="M73" s="10">
        <v>0</v>
      </c>
      <c r="N73" s="10">
        <v>4.92</v>
      </c>
      <c r="O73" s="11">
        <v>63</v>
      </c>
      <c r="P73" s="12">
        <f t="shared" si="1"/>
        <v>15.126036681898292</v>
      </c>
      <c r="Q73" s="13">
        <f>((VLOOKUP($C$1,$T$17:$V$29,2,0)*C73/100)+(VLOOKUP($D$1,$T$17:$V$29,2,0)*D73/100)+(VLOOKUP($E$1,$T$17:$V$29,2,0)*E73/100)+(VLOOKUP($F$1,$T$17:$V$29,2,0)*F73/100)+(VLOOKUP($G$1,$T$17:$V$29,2,0)*G73/100)+(VLOOKUP($H$1,$T$17:$V$29,2,0)*H73/100)+(VLOOKUP($I$1,$T$17:$V$29,2,0)*I73/100)+(VLOOKUP($J$1,$T$17:$V$29,2,0)*J73/100)+(VLOOKUP($K$1,$T$17:$V$29,2,0)*K73/100)+(VLOOKUP($L$1,$T$17:$V$29,2,0)*L73/100)+(VLOOKUP($M$1,$T$17:$V$29,2,0)*M73/100)+(VLOOKUP($N$1,$T$17:$V$29,2,0)*N73/100))</f>
        <v>2.7232668000000002</v>
      </c>
      <c r="R73" s="14">
        <f>((VLOOKUP($C$1,$T$17:$V$29,3,0)*C73/100)+(VLOOKUP($D$1,$T$17:$V$29,3,0)*D73/100)+(VLOOKUP($E$1,$T$17:$V$29,3,0)*E73/100)+(VLOOKUP($F$1,$T$17:$V$29,3,0)*F73/100)+(VLOOKUP($G$1,$T$17:$V$29,3,0)*G73/100)+(VLOOKUP($H$1,$T$17:$V$29,3,0)*H73/100)+(VLOOKUP($I$1,$T$17:$V$29,3,0)*I73/100)+(VLOOKUP($J$1,$T$17:$V$29,3,0)*J73/100)+(VLOOKUP($K$1,$T$17:$V$29,3,0)*K73/100)+(VLOOKUP($L$1,$T$17:$V$29,3,0)*L73/100)+(VLOOKUP($M$1,$T$17:$V$29,3,0)*M73/100)+(VLOOKUP($N$1,$T$17:$V$29,3,0)*N73/100))</f>
        <v>2.6292455000000001</v>
      </c>
      <c r="S73" s="15"/>
      <c r="Y73" s="17">
        <f>100*(C73*VLOOKUP(Y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Z73" s="17">
        <f>100*(D73*VLOOKUP(Z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A73" s="17">
        <f>100*(E73*VLOOKUP(AA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B73" s="17">
        <f>100*(F73*VLOOKUP(AB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C73" s="17">
        <f>100*(G73*VLOOKUP(AC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D73" s="17">
        <f>100*(H73*VLOOKUP(AD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35.302354494018836</v>
      </c>
      <c r="AE73" s="17">
        <f>100*(I73*VLOOKUP(AE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F73" s="17">
        <f>100*(J73*VLOOKUP(AF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G73" s="17">
        <f>100*(K73*VLOOKUP(AG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5.0973157782929528</v>
      </c>
      <c r="AH73" s="17">
        <f>100*(L73*VLOOKUP(AH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52.497327294466153</v>
      </c>
      <c r="AI73" s="17">
        <f>100*(M73*VLOOKUP(AI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0</v>
      </c>
      <c r="AJ73" s="17">
        <f>100*(N73*VLOOKUP(AJ$1,$U$2:$V$13,2,0))/(($C73*VLOOKUP($Y$1,$U$2:$V$13,2,0))+(($D73*VLOOKUP($Z$1,$U$2:$V$13,2,0)))+(($E73*VLOOKUP($AA$1,$U$2:$V$13,2,0)))+(($F73*VLOOKUP($AB$1,$U$2:$V$13,2,0)))+(($G73*VLOOKUP($AC$1,$U$2:$V$13,2,0)))+(($H73*VLOOKUP($AD$1,$U$2:$V$13,2,0)))+(($I73*VLOOKUP($AE$1,$U$2:$V$13,2,0)))+(($J73*VLOOKUP($AF$1,$U$2:$V$13,2,0)))+(($K73*VLOOKUP($AG$1,$U$2:$V$13,2,0)))+(($L73*VLOOKUP($AH$1,$U$2:$V$13,2,0)))+(($M73*VLOOKUP($AI$1,$U$2:$V$13,2,0)))+(($N73*VLOOKUP($AJ$1,$U$2:$V$13,2,0))))</f>
        <v>7.1030024332220538</v>
      </c>
      <c r="AK73" s="6"/>
      <c r="AL73" s="6"/>
    </row>
    <row r="74" spans="1:38" x14ac:dyDescent="0.2">
      <c r="A74" s="8" t="s">
        <v>37</v>
      </c>
      <c r="B74" s="9" t="s">
        <v>33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19.47</v>
      </c>
      <c r="I74" s="10">
        <v>0</v>
      </c>
      <c r="J74" s="10">
        <v>0</v>
      </c>
      <c r="K74" s="10">
        <v>1.67</v>
      </c>
      <c r="L74" s="10">
        <v>75.56</v>
      </c>
      <c r="M74" s="10">
        <v>0</v>
      </c>
      <c r="N74" s="10">
        <v>3.3</v>
      </c>
      <c r="O74" s="11">
        <v>73</v>
      </c>
      <c r="P74" s="12">
        <f t="shared" si="1"/>
        <v>12.702053924071835</v>
      </c>
      <c r="Q74" s="13">
        <f>((VLOOKUP($C$1,$T$17:$V$29,2,0)*C74/100)+(VLOOKUP($D$1,$T$17:$V$29,2,0)*D74/100)+(VLOOKUP($E$1,$T$17:$V$29,2,0)*E74/100)+(VLOOKUP($F$1,$T$17:$V$29,2,0)*F74/100)+(VLOOKUP($G$1,$T$17:$V$29,2,0)*G74/100)+(VLOOKUP($H$1,$T$17:$V$29,2,0)*H74/100)+(VLOOKUP($I$1,$T$17:$V$29,2,0)*I74/100)+(VLOOKUP($J$1,$T$17:$V$29,2,0)*J74/100)+(VLOOKUP($K$1,$T$17:$V$29,2,0)*K74/100)+(VLOOKUP($L$1,$T$17:$V$29,2,0)*L74/100)+(VLOOKUP($M$1,$T$17:$V$29,2,0)*M74/100)+(VLOOKUP($N$1,$T$17:$V$29,2,0)*N74/100))</f>
        <v>2.7344195999999998</v>
      </c>
      <c r="R74" s="14">
        <f>((VLOOKUP($C$1,$T$17:$V$29,3,0)*C74/100)+(VLOOKUP($D$1,$T$17:$V$29,3,0)*D74/100)+(VLOOKUP($E$1,$T$17:$V$29,3,0)*E74/100)+(VLOOKUP($F$1,$T$17:$V$29,3,0)*F74/100)+(VLOOKUP($G$1,$T$17:$V$29,3,0)*G74/100)+(VLOOKUP($H$1,$T$17:$V$29,3,0)*H74/100)+(VLOOKUP($I$1,$T$17:$V$29,3,0)*I74/100)+(VLOOKUP($J$1,$T$17:$V$29,3,0)*J74/100)+(VLOOKUP($K$1,$T$17:$V$29,3,0)*K74/100)+(VLOOKUP($L$1,$T$17:$V$29,3,0)*L74/100)+(VLOOKUP($M$1,$T$17:$V$29,3,0)*M74/100)+(VLOOKUP($N$1,$T$17:$V$29,3,0)*N74/100))</f>
        <v>2.5914182000000001</v>
      </c>
      <c r="S74" s="15"/>
      <c r="Y74" s="17">
        <f>100*(C74*VLOOKUP(Y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Z74" s="17">
        <f>100*(D74*VLOOKUP(Z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A74" s="17">
        <f>100*(E74*VLOOKUP(AA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B74" s="17">
        <f>100*(F74*VLOOKUP(AB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C74" s="17">
        <f>100*(G74*VLOOKUP(AC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D74" s="17">
        <f>100*(H74*VLOOKUP(AD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30.003317502615349</v>
      </c>
      <c r="AE74" s="17">
        <f>100*(I74*VLOOKUP(AE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F74" s="17">
        <f>100*(J74*VLOOKUP(AF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G74" s="17">
        <f>100*(K74*VLOOKUP(AG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5.0122165072434788</v>
      </c>
      <c r="AH74" s="17">
        <f>100*(L74*VLOOKUP(AH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59.991223985631819</v>
      </c>
      <c r="AI74" s="17">
        <f>100*(M74*VLOOKUP(AI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0</v>
      </c>
      <c r="AJ74" s="17">
        <f>100*(N74*VLOOKUP(AJ$1,$U$2:$V$13,2,0))/(($C74*VLOOKUP($Y$1,$U$2:$V$13,2,0))+(($D74*VLOOKUP($Z$1,$U$2:$V$13,2,0)))+(($E74*VLOOKUP($AA$1,$U$2:$V$13,2,0)))+(($F74*VLOOKUP($AB$1,$U$2:$V$13,2,0)))+(($G74*VLOOKUP($AC$1,$U$2:$V$13,2,0)))+(($H74*VLOOKUP($AD$1,$U$2:$V$13,2,0)))+(($I74*VLOOKUP($AE$1,$U$2:$V$13,2,0)))+(($J74*VLOOKUP($AF$1,$U$2:$V$13,2,0)))+(($K74*VLOOKUP($AG$1,$U$2:$V$13,2,0)))+(($L74*VLOOKUP($AH$1,$U$2:$V$13,2,0)))+(($M74*VLOOKUP($AI$1,$U$2:$V$13,2,0)))+(($N74*VLOOKUP($AJ$1,$U$2:$V$13,2,0))))</f>
        <v>4.9932420045093551</v>
      </c>
      <c r="AK74" s="6"/>
      <c r="AL74" s="6"/>
    </row>
    <row r="75" spans="1:38" x14ac:dyDescent="0.2">
      <c r="A75" s="8" t="s">
        <v>37</v>
      </c>
      <c r="B75" s="9" t="s">
        <v>33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22.51</v>
      </c>
      <c r="I75" s="10">
        <v>0</v>
      </c>
      <c r="J75" s="10">
        <v>0</v>
      </c>
      <c r="K75" s="10">
        <v>0.7</v>
      </c>
      <c r="L75" s="10">
        <v>74.78</v>
      </c>
      <c r="M75" s="10">
        <v>0</v>
      </c>
      <c r="N75" s="10">
        <v>2.0099999999999998</v>
      </c>
      <c r="O75" s="11">
        <v>57</v>
      </c>
      <c r="P75" s="12">
        <f t="shared" si="1"/>
        <v>13.018944410571791</v>
      </c>
      <c r="Q75" s="13">
        <f>((VLOOKUP($C$1,$T$17:$V$29,2,0)*C75/100)+(VLOOKUP($D$1,$T$17:$V$29,2,0)*D75/100)+(VLOOKUP($E$1,$T$17:$V$29,2,0)*E75/100)+(VLOOKUP($F$1,$T$17:$V$29,2,0)*F75/100)+(VLOOKUP($G$1,$T$17:$V$29,2,0)*G75/100)+(VLOOKUP($H$1,$T$17:$V$29,2,0)*H75/100)+(VLOOKUP($I$1,$T$17:$V$29,2,0)*I75/100)+(VLOOKUP($J$1,$T$17:$V$29,2,0)*J75/100)+(VLOOKUP($K$1,$T$17:$V$29,2,0)*K75/100)+(VLOOKUP($L$1,$T$17:$V$29,2,0)*L75/100)+(VLOOKUP($M$1,$T$17:$V$29,2,0)*M75/100)+(VLOOKUP($N$1,$T$17:$V$29,2,0)*N75/100))</f>
        <v>2.7160410000000001</v>
      </c>
      <c r="R75" s="14">
        <f>((VLOOKUP($C$1,$T$17:$V$29,3,0)*C75/100)+(VLOOKUP($D$1,$T$17:$V$29,3,0)*D75/100)+(VLOOKUP($E$1,$T$17:$V$29,3,0)*E75/100)+(VLOOKUP($F$1,$T$17:$V$29,3,0)*F75/100)+(VLOOKUP($G$1,$T$17:$V$29,3,0)*G75/100)+(VLOOKUP($H$1,$T$17:$V$29,3,0)*H75/100)+(VLOOKUP($I$1,$T$17:$V$29,3,0)*I75/100)+(VLOOKUP($J$1,$T$17:$V$29,3,0)*J75/100)+(VLOOKUP($K$1,$T$17:$V$29,3,0)*K75/100)+(VLOOKUP($L$1,$T$17:$V$29,3,0)*L75/100)+(VLOOKUP($M$1,$T$17:$V$29,3,0)*M75/100)+(VLOOKUP($N$1,$T$17:$V$29,3,0)*N75/100))</f>
        <v>2.6041419000000001</v>
      </c>
      <c r="S75" s="15"/>
      <c r="Y75" s="17">
        <f>100*(C75*VLOOKUP(Y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Z75" s="17">
        <f>100*(D75*VLOOKUP(Z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A75" s="17">
        <f>100*(E75*VLOOKUP(AA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B75" s="17">
        <f>100*(F75*VLOOKUP(AB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C75" s="17">
        <f>100*(G75*VLOOKUP(AC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D75" s="17">
        <f>100*(H75*VLOOKUP(AD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34.966941122119707</v>
      </c>
      <c r="AE75" s="17">
        <f>100*(I75*VLOOKUP(AE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F75" s="17">
        <f>100*(J75*VLOOKUP(AF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G75" s="17">
        <f>100*(K75*VLOOKUP(AG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2.1178256906644242</v>
      </c>
      <c r="AH75" s="17">
        <f>100*(L75*VLOOKUP(AH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59.84943506590561</v>
      </c>
      <c r="AI75" s="17">
        <f>100*(M75*VLOOKUP(AI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0</v>
      </c>
      <c r="AJ75" s="17">
        <f>100*(N75*VLOOKUP(AJ$1,$U$2:$V$13,2,0))/(($C75*VLOOKUP($Y$1,$U$2:$V$13,2,0))+(($D75*VLOOKUP($Z$1,$U$2:$V$13,2,0)))+(($E75*VLOOKUP($AA$1,$U$2:$V$13,2,0)))+(($F75*VLOOKUP($AB$1,$U$2:$V$13,2,0)))+(($G75*VLOOKUP($AC$1,$U$2:$V$13,2,0)))+(($H75*VLOOKUP($AD$1,$U$2:$V$13,2,0)))+(($I75*VLOOKUP($AE$1,$U$2:$V$13,2,0)))+(($J75*VLOOKUP($AF$1,$U$2:$V$13,2,0)))+(($K75*VLOOKUP($AG$1,$U$2:$V$13,2,0)))+(($L75*VLOOKUP($AH$1,$U$2:$V$13,2,0)))+(($M75*VLOOKUP($AI$1,$U$2:$V$13,2,0)))+(($N75*VLOOKUP($AJ$1,$U$2:$V$13,2,0))))</f>
        <v>3.0657981213102623</v>
      </c>
      <c r="AK75" s="6"/>
      <c r="AL75" s="6"/>
    </row>
    <row r="76" spans="1:38" x14ac:dyDescent="0.2">
      <c r="A76" s="8" t="s">
        <v>37</v>
      </c>
      <c r="B76" s="9" t="s">
        <v>33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28.82</v>
      </c>
      <c r="I76" s="10">
        <v>0</v>
      </c>
      <c r="J76" s="10">
        <v>0</v>
      </c>
      <c r="K76" s="10">
        <v>0</v>
      </c>
      <c r="L76" s="10">
        <v>71.180000000000007</v>
      </c>
      <c r="M76" s="10">
        <v>0</v>
      </c>
      <c r="N76" s="10">
        <v>0</v>
      </c>
      <c r="O76" s="11">
        <v>64</v>
      </c>
      <c r="P76" s="12">
        <f t="shared" si="1"/>
        <v>14.521477169782811</v>
      </c>
      <c r="Q76" s="13">
        <f>((VLOOKUP($C$1,$T$17:$V$29,2,0)*C76/100)+(VLOOKUP($D$1,$T$17:$V$29,2,0)*D76/100)+(VLOOKUP($E$1,$T$17:$V$29,2,0)*E76/100)+(VLOOKUP($F$1,$T$17:$V$29,2,0)*F76/100)+(VLOOKUP($G$1,$T$17:$V$29,2,0)*G76/100)+(VLOOKUP($H$1,$T$17:$V$29,2,0)*H76/100)+(VLOOKUP($I$1,$T$17:$V$29,2,0)*I76/100)+(VLOOKUP($J$1,$T$17:$V$29,2,0)*J76/100)+(VLOOKUP($K$1,$T$17:$V$29,2,0)*K76/100)+(VLOOKUP($L$1,$T$17:$V$29,2,0)*L76/100)+(VLOOKUP($M$1,$T$17:$V$29,2,0)*M76/100)+(VLOOKUP($N$1,$T$17:$V$29,2,0)*N76/100))</f>
        <v>2.6845188000000002</v>
      </c>
      <c r="R76" s="14">
        <f>((VLOOKUP($C$1,$T$17:$V$29,3,0)*C76/100)+(VLOOKUP($D$1,$T$17:$V$29,3,0)*D76/100)+(VLOOKUP($E$1,$T$17:$V$29,3,0)*E76/100)+(VLOOKUP($F$1,$T$17:$V$29,3,0)*F76/100)+(VLOOKUP($G$1,$T$17:$V$29,3,0)*G76/100)+(VLOOKUP($H$1,$T$17:$V$29,3,0)*H76/100)+(VLOOKUP($I$1,$T$17:$V$29,3,0)*I76/100)+(VLOOKUP($J$1,$T$17:$V$29,3,0)*J76/100)+(VLOOKUP($K$1,$T$17:$V$29,3,0)*K76/100)+(VLOOKUP($L$1,$T$17:$V$29,3,0)*L76/100)+(VLOOKUP($M$1,$T$17:$V$29,3,0)*M76/100)+(VLOOKUP($N$1,$T$17:$V$29,3,0)*N76/100))</f>
        <v>2.6349064000000002</v>
      </c>
      <c r="S76" s="15"/>
      <c r="Y76" s="17">
        <f>100*(C76*VLOOKUP(Y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Z76" s="17">
        <f>100*(D76*VLOOKUP(Z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A76" s="17">
        <f>100*(E76*VLOOKUP(AA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B76" s="17">
        <f>100*(F76*VLOOKUP(AB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C76" s="17">
        <f>100*(G76*VLOOKUP(AC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D76" s="17">
        <f>100*(H76*VLOOKUP(AD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44.00447627206912</v>
      </c>
      <c r="AE76" s="17">
        <f>100*(I76*VLOOKUP(AE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F76" s="17">
        <f>100*(J76*VLOOKUP(AF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G76" s="17">
        <f>100*(K76*VLOOKUP(AG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H76" s="17">
        <f>100*(L76*VLOOKUP(AH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55.995523727930866</v>
      </c>
      <c r="AI76" s="17">
        <f>100*(M76*VLOOKUP(AI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J76" s="17">
        <f>100*(N76*VLOOKUP(AJ$1,$U$2:$V$13,2,0))/(($C76*VLOOKUP($Y$1,$U$2:$V$13,2,0))+(($D76*VLOOKUP($Z$1,$U$2:$V$13,2,0)))+(($E76*VLOOKUP($AA$1,$U$2:$V$13,2,0)))+(($F76*VLOOKUP($AB$1,$U$2:$V$13,2,0)))+(($G76*VLOOKUP($AC$1,$U$2:$V$13,2,0)))+(($H76*VLOOKUP($AD$1,$U$2:$V$13,2,0)))+(($I76*VLOOKUP($AE$1,$U$2:$V$13,2,0)))+(($J76*VLOOKUP($AF$1,$U$2:$V$13,2,0)))+(($K76*VLOOKUP($AG$1,$U$2:$V$13,2,0)))+(($L76*VLOOKUP($AH$1,$U$2:$V$13,2,0)))+(($M76*VLOOKUP($AI$1,$U$2:$V$13,2,0)))+(($N76*VLOOKUP($AJ$1,$U$2:$V$13,2,0))))</f>
        <v>0</v>
      </c>
      <c r="AK76" s="6"/>
      <c r="AL76" s="6"/>
    </row>
    <row r="77" spans="1:38" x14ac:dyDescent="0.2">
      <c r="A77" s="8" t="s">
        <v>37</v>
      </c>
      <c r="B77" s="9" t="s">
        <v>33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29.65</v>
      </c>
      <c r="I77" s="10">
        <v>0</v>
      </c>
      <c r="J77" s="10">
        <v>0</v>
      </c>
      <c r="K77" s="10">
        <v>0</v>
      </c>
      <c r="L77" s="10">
        <v>70.349999999999994</v>
      </c>
      <c r="M77" s="10">
        <v>0</v>
      </c>
      <c r="N77" s="10">
        <v>0</v>
      </c>
      <c r="O77" s="11">
        <v>68</v>
      </c>
      <c r="P77" s="12">
        <f t="shared" si="1"/>
        <v>14.848463993115704</v>
      </c>
      <c r="Q77" s="13">
        <f>((VLOOKUP($C$1,$T$17:$V$29,2,0)*C77/100)+(VLOOKUP($D$1,$T$17:$V$29,2,0)*D77/100)+(VLOOKUP($E$1,$T$17:$V$29,2,0)*E77/100)+(VLOOKUP($F$1,$T$17:$V$29,2,0)*F77/100)+(VLOOKUP($G$1,$T$17:$V$29,2,0)*G77/100)+(VLOOKUP($H$1,$T$17:$V$29,2,0)*H77/100)+(VLOOKUP($I$1,$T$17:$V$29,2,0)*I77/100)+(VLOOKUP($J$1,$T$17:$V$29,2,0)*J77/100)+(VLOOKUP($K$1,$T$17:$V$29,2,0)*K77/100)+(VLOOKUP($L$1,$T$17:$V$29,2,0)*L77/100)+(VLOOKUP($M$1,$T$17:$V$29,2,0)*M77/100)+(VLOOKUP($N$1,$T$17:$V$29,2,0)*N77/100))</f>
        <v>2.6814810000000002</v>
      </c>
      <c r="R77" s="14">
        <f>((VLOOKUP($C$1,$T$17:$V$29,3,0)*C77/100)+(VLOOKUP($D$1,$T$17:$V$29,3,0)*D77/100)+(VLOOKUP($E$1,$T$17:$V$29,3,0)*E77/100)+(VLOOKUP($F$1,$T$17:$V$29,3,0)*F77/100)+(VLOOKUP($G$1,$T$17:$V$29,3,0)*G77/100)+(VLOOKUP($H$1,$T$17:$V$29,3,0)*H77/100)+(VLOOKUP($I$1,$T$17:$V$29,3,0)*I77/100)+(VLOOKUP($J$1,$T$17:$V$29,3,0)*J77/100)+(VLOOKUP($K$1,$T$17:$V$29,3,0)*K77/100)+(VLOOKUP($L$1,$T$17:$V$29,3,0)*L77/100)+(VLOOKUP($M$1,$T$17:$V$29,3,0)*M77/100)+(VLOOKUP($N$1,$T$17:$V$29,3,0)*N77/100))</f>
        <v>2.6403179999999997</v>
      </c>
      <c r="S77" s="15"/>
      <c r="Y77" s="17">
        <f>100*(C77*VLOOKUP(Y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Z77" s="17">
        <f>100*(D77*VLOOKUP(Z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A77" s="17">
        <f>100*(E77*VLOOKUP(AA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B77" s="17">
        <f>100*(F77*VLOOKUP(AB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C77" s="17">
        <f>100*(G77*VLOOKUP(AC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D77" s="17">
        <f>100*(H77*VLOOKUP(AD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44.995345433683951</v>
      </c>
      <c r="AE77" s="17">
        <f>100*(I77*VLOOKUP(AE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F77" s="17">
        <f>100*(J77*VLOOKUP(AF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G77" s="17">
        <f>100*(K77*VLOOKUP(AG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H77" s="17">
        <f>100*(L77*VLOOKUP(AH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55.004654566316049</v>
      </c>
      <c r="AI77" s="17">
        <f>100*(M77*VLOOKUP(AI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J77" s="17">
        <f>100*(N77*VLOOKUP(AJ$1,$U$2:$V$13,2,0))/(($C77*VLOOKUP($Y$1,$U$2:$V$13,2,0))+(($D77*VLOOKUP($Z$1,$U$2:$V$13,2,0)))+(($E77*VLOOKUP($AA$1,$U$2:$V$13,2,0)))+(($F77*VLOOKUP($AB$1,$U$2:$V$13,2,0)))+(($G77*VLOOKUP($AC$1,$U$2:$V$13,2,0)))+(($H77*VLOOKUP($AD$1,$U$2:$V$13,2,0)))+(($I77*VLOOKUP($AE$1,$U$2:$V$13,2,0)))+(($J77*VLOOKUP($AF$1,$U$2:$V$13,2,0)))+(($K77*VLOOKUP($AG$1,$U$2:$V$13,2,0)))+(($L77*VLOOKUP($AH$1,$U$2:$V$13,2,0)))+(($M77*VLOOKUP($AI$1,$U$2:$V$13,2,0)))+(($N77*VLOOKUP($AJ$1,$U$2:$V$13,2,0))))</f>
        <v>0</v>
      </c>
      <c r="AK77" s="6"/>
      <c r="AL77" s="6"/>
    </row>
    <row r="78" spans="1:38" x14ac:dyDescent="0.2">
      <c r="A78" s="8" t="s">
        <v>37</v>
      </c>
      <c r="B78" s="9" t="s">
        <v>33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43.59</v>
      </c>
      <c r="I78" s="10">
        <v>0</v>
      </c>
      <c r="J78" s="10">
        <v>0</v>
      </c>
      <c r="K78" s="10">
        <v>0</v>
      </c>
      <c r="L78" s="10">
        <v>56.41</v>
      </c>
      <c r="M78" s="10">
        <v>0</v>
      </c>
      <c r="N78" s="10">
        <v>0</v>
      </c>
      <c r="O78" s="11">
        <v>82</v>
      </c>
      <c r="P78" s="12">
        <f t="shared" si="1"/>
        <v>19.799034603517011</v>
      </c>
      <c r="Q78" s="13">
        <f>((VLOOKUP($C$1,$T$17:$V$29,2,0)*C78/100)+(VLOOKUP($D$1,$T$17:$V$29,2,0)*D78/100)+(VLOOKUP($E$1,$T$17:$V$29,2,0)*E78/100)+(VLOOKUP($F$1,$T$17:$V$29,2,0)*F78/100)+(VLOOKUP($G$1,$T$17:$V$29,2,0)*G78/100)+(VLOOKUP($H$1,$T$17:$V$29,2,0)*H78/100)+(VLOOKUP($I$1,$T$17:$V$29,2,0)*I78/100)+(VLOOKUP($J$1,$T$17:$V$29,2,0)*J78/100)+(VLOOKUP($K$1,$T$17:$V$29,2,0)*K78/100)+(VLOOKUP($L$1,$T$17:$V$29,2,0)*L78/100)+(VLOOKUP($M$1,$T$17:$V$29,2,0)*M78/100)+(VLOOKUP($N$1,$T$17:$V$29,2,0)*N78/100))</f>
        <v>2.6304605999999997</v>
      </c>
      <c r="R78" s="14">
        <f>((VLOOKUP($C$1,$T$17:$V$29,3,0)*C78/100)+(VLOOKUP($D$1,$T$17:$V$29,3,0)*D78/100)+(VLOOKUP($E$1,$T$17:$V$29,3,0)*E78/100)+(VLOOKUP($F$1,$T$17:$V$29,3,0)*F78/100)+(VLOOKUP($G$1,$T$17:$V$29,3,0)*G78/100)+(VLOOKUP($H$1,$T$17:$V$29,3,0)*H78/100)+(VLOOKUP($I$1,$T$17:$V$29,3,0)*I78/100)+(VLOOKUP($J$1,$T$17:$V$29,3,0)*J78/100)+(VLOOKUP($K$1,$T$17:$V$29,3,0)*K78/100)+(VLOOKUP($L$1,$T$17:$V$29,3,0)*L78/100)+(VLOOKUP($M$1,$T$17:$V$29,3,0)*M78/100)+(VLOOKUP($N$1,$T$17:$V$29,3,0)*N78/100))</f>
        <v>2.7312068000000003</v>
      </c>
      <c r="S78" s="15"/>
      <c r="Y78" s="17">
        <f>100*(C78*VLOOKUP(Y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Z78" s="17">
        <f>100*(D78*VLOOKUP(Z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A78" s="17">
        <f>100*(E78*VLOOKUP(AA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B78" s="17">
        <f>100*(F78*VLOOKUP(AB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C78" s="17">
        <f>100*(G78*VLOOKUP(AC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D78" s="17">
        <f>100*(H78*VLOOKUP(AD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59.997074556112153</v>
      </c>
      <c r="AE78" s="17">
        <f>100*(I78*VLOOKUP(AE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F78" s="17">
        <f>100*(J78*VLOOKUP(AF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G78" s="17">
        <f>100*(K78*VLOOKUP(AG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H78" s="17">
        <f>100*(L78*VLOOKUP(AH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40.00292544388784</v>
      </c>
      <c r="AI78" s="17">
        <f>100*(M78*VLOOKUP(AI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J78" s="17">
        <f>100*(N78*VLOOKUP(AJ$1,$U$2:$V$13,2,0))/(($C78*VLOOKUP($Y$1,$U$2:$V$13,2,0))+(($D78*VLOOKUP($Z$1,$U$2:$V$13,2,0)))+(($E78*VLOOKUP($AA$1,$U$2:$V$13,2,0)))+(($F78*VLOOKUP($AB$1,$U$2:$V$13,2,0)))+(($G78*VLOOKUP($AC$1,$U$2:$V$13,2,0)))+(($H78*VLOOKUP($AD$1,$U$2:$V$13,2,0)))+(($I78*VLOOKUP($AE$1,$U$2:$V$13,2,0)))+(($J78*VLOOKUP($AF$1,$U$2:$V$13,2,0)))+(($K78*VLOOKUP($AG$1,$U$2:$V$13,2,0)))+(($L78*VLOOKUP($AH$1,$U$2:$V$13,2,0)))+(($M78*VLOOKUP($AI$1,$U$2:$V$13,2,0)))+(($N78*VLOOKUP($AJ$1,$U$2:$V$13,2,0))))</f>
        <v>0</v>
      </c>
      <c r="AK78" s="6"/>
      <c r="AL78" s="6"/>
    </row>
    <row r="79" spans="1:38" x14ac:dyDescent="0.2">
      <c r="A79" s="8" t="s">
        <v>37</v>
      </c>
      <c r="B79" s="9" t="s">
        <v>33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22.47</v>
      </c>
      <c r="I79" s="10">
        <v>0</v>
      </c>
      <c r="J79" s="10">
        <v>0</v>
      </c>
      <c r="K79" s="10">
        <v>0</v>
      </c>
      <c r="L79" s="10">
        <v>77.53</v>
      </c>
      <c r="M79" s="10">
        <v>0</v>
      </c>
      <c r="N79" s="10">
        <v>0</v>
      </c>
      <c r="O79" s="11">
        <v>77</v>
      </c>
      <c r="P79" s="12">
        <f t="shared" si="1"/>
        <v>11.880320632410328</v>
      </c>
      <c r="Q79" s="13">
        <f>((VLOOKUP($C$1,$T$17:$V$29,2,0)*C79/100)+(VLOOKUP($D$1,$T$17:$V$29,2,0)*D79/100)+(VLOOKUP($E$1,$T$17:$V$29,2,0)*E79/100)+(VLOOKUP($F$1,$T$17:$V$29,2,0)*F79/100)+(VLOOKUP($G$1,$T$17:$V$29,2,0)*G79/100)+(VLOOKUP($H$1,$T$17:$V$29,2,0)*H79/100)+(VLOOKUP($I$1,$T$17:$V$29,2,0)*I79/100)+(VLOOKUP($J$1,$T$17:$V$29,2,0)*J79/100)+(VLOOKUP($K$1,$T$17:$V$29,2,0)*K79/100)+(VLOOKUP($L$1,$T$17:$V$29,2,0)*L79/100)+(VLOOKUP($M$1,$T$17:$V$29,2,0)*M79/100)+(VLOOKUP($N$1,$T$17:$V$29,2,0)*N79/100))</f>
        <v>2.7077597999999998</v>
      </c>
      <c r="R79" s="14">
        <f>((VLOOKUP($C$1,$T$17:$V$29,3,0)*C79/100)+(VLOOKUP($D$1,$T$17:$V$29,3,0)*D79/100)+(VLOOKUP($E$1,$T$17:$V$29,3,0)*E79/100)+(VLOOKUP($F$1,$T$17:$V$29,3,0)*F79/100)+(VLOOKUP($G$1,$T$17:$V$29,3,0)*G79/100)+(VLOOKUP($H$1,$T$17:$V$29,3,0)*H79/100)+(VLOOKUP($I$1,$T$17:$V$29,3,0)*I79/100)+(VLOOKUP($J$1,$T$17:$V$29,3,0)*J79/100)+(VLOOKUP($K$1,$T$17:$V$29,3,0)*K79/100)+(VLOOKUP($L$1,$T$17:$V$29,3,0)*L79/100)+(VLOOKUP($M$1,$T$17:$V$29,3,0)*M79/100)+(VLOOKUP($N$1,$T$17:$V$29,3,0)*N79/100))</f>
        <v>2.5935044</v>
      </c>
      <c r="S79" s="15"/>
      <c r="Y79" s="17">
        <f>100*(C79*VLOOKUP(Y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Z79" s="17">
        <f>100*(D79*VLOOKUP(Z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A79" s="17">
        <f>100*(E79*VLOOKUP(AA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B79" s="17">
        <f>100*(F79*VLOOKUP(AB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C79" s="17">
        <f>100*(G79*VLOOKUP(AC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D79" s="17">
        <f>100*(H79*VLOOKUP(AD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36.000971613364626</v>
      </c>
      <c r="AE79" s="17">
        <f>100*(I79*VLOOKUP(AE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F79" s="17">
        <f>100*(J79*VLOOKUP(AF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G79" s="17">
        <f>100*(K79*VLOOKUP(AG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H79" s="17">
        <f>100*(L79*VLOOKUP(AH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63.999028386635388</v>
      </c>
      <c r="AI79" s="17">
        <f>100*(M79*VLOOKUP(AI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J79" s="17">
        <f>100*(N79*VLOOKUP(AJ$1,$U$2:$V$13,2,0))/(($C79*VLOOKUP($Y$1,$U$2:$V$13,2,0))+(($D79*VLOOKUP($Z$1,$U$2:$V$13,2,0)))+(($E79*VLOOKUP($AA$1,$U$2:$V$13,2,0)))+(($F79*VLOOKUP($AB$1,$U$2:$V$13,2,0)))+(($G79*VLOOKUP($AC$1,$U$2:$V$13,2,0)))+(($H79*VLOOKUP($AD$1,$U$2:$V$13,2,0)))+(($I79*VLOOKUP($AE$1,$U$2:$V$13,2,0)))+(($J79*VLOOKUP($AF$1,$U$2:$V$13,2,0)))+(($K79*VLOOKUP($AG$1,$U$2:$V$13,2,0)))+(($L79*VLOOKUP($AH$1,$U$2:$V$13,2,0)))+(($M79*VLOOKUP($AI$1,$U$2:$V$13,2,0)))+(($N79*VLOOKUP($AJ$1,$U$2:$V$13,2,0))))</f>
        <v>0</v>
      </c>
      <c r="AK79" s="6"/>
      <c r="AL79" s="6"/>
    </row>
    <row r="80" spans="1:38" x14ac:dyDescent="0.2">
      <c r="A80" s="8" t="s">
        <v>37</v>
      </c>
      <c r="B80" s="9" t="s">
        <v>33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25.57</v>
      </c>
      <c r="I80" s="10">
        <v>0</v>
      </c>
      <c r="J80" s="10">
        <v>0</v>
      </c>
      <c r="K80" s="10">
        <v>0</v>
      </c>
      <c r="L80" s="10">
        <v>74.430000000000007</v>
      </c>
      <c r="M80" s="10">
        <v>0</v>
      </c>
      <c r="N80" s="10">
        <v>0</v>
      </c>
      <c r="O80" s="11">
        <v>58</v>
      </c>
      <c r="P80" s="12">
        <f t="shared" si="1"/>
        <v>13.201486680326708</v>
      </c>
      <c r="Q80" s="13">
        <f>((VLOOKUP($C$1,$T$17:$V$29,2,0)*C80/100)+(VLOOKUP($D$1,$T$17:$V$29,2,0)*D80/100)+(VLOOKUP($E$1,$T$17:$V$29,2,0)*E80/100)+(VLOOKUP($F$1,$T$17:$V$29,2,0)*F80/100)+(VLOOKUP($G$1,$T$17:$V$29,2,0)*G80/100)+(VLOOKUP($H$1,$T$17:$V$29,2,0)*H80/100)+(VLOOKUP($I$1,$T$17:$V$29,2,0)*I80/100)+(VLOOKUP($J$1,$T$17:$V$29,2,0)*J80/100)+(VLOOKUP($K$1,$T$17:$V$29,2,0)*K80/100)+(VLOOKUP($L$1,$T$17:$V$29,2,0)*L80/100)+(VLOOKUP($M$1,$T$17:$V$29,2,0)*M80/100)+(VLOOKUP($N$1,$T$17:$V$29,2,0)*N80/100))</f>
        <v>2.6964138000000002</v>
      </c>
      <c r="R80" s="14">
        <f>((VLOOKUP($C$1,$T$17:$V$29,3,0)*C80/100)+(VLOOKUP($D$1,$T$17:$V$29,3,0)*D80/100)+(VLOOKUP($E$1,$T$17:$V$29,3,0)*E80/100)+(VLOOKUP($F$1,$T$17:$V$29,3,0)*F80/100)+(VLOOKUP($G$1,$T$17:$V$29,3,0)*G80/100)+(VLOOKUP($H$1,$T$17:$V$29,3,0)*H80/100)+(VLOOKUP($I$1,$T$17:$V$29,3,0)*I80/100)+(VLOOKUP($J$1,$T$17:$V$29,3,0)*J80/100)+(VLOOKUP($K$1,$T$17:$V$29,3,0)*K80/100)+(VLOOKUP($L$1,$T$17:$V$29,3,0)*L80/100)+(VLOOKUP($M$1,$T$17:$V$29,3,0)*M80/100)+(VLOOKUP($N$1,$T$17:$V$29,3,0)*N80/100))</f>
        <v>2.6137164000000004</v>
      </c>
      <c r="S80" s="15"/>
      <c r="Y80" s="17">
        <f>100*(C80*VLOOKUP(Y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Z80" s="17">
        <f>100*(D80*VLOOKUP(Z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A80" s="17">
        <f>100*(E80*VLOOKUP(AA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B80" s="17">
        <f>100*(F80*VLOOKUP(AB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C80" s="17">
        <f>100*(G80*VLOOKUP(AC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D80" s="17">
        <f>100*(H80*VLOOKUP(AD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40.004505091899112</v>
      </c>
      <c r="AE80" s="17">
        <f>100*(I80*VLOOKUP(AE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F80" s="17">
        <f>100*(J80*VLOOKUP(AF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G80" s="17">
        <f>100*(K80*VLOOKUP(AG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H80" s="17">
        <f>100*(L80*VLOOKUP(AH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59.995494908100881</v>
      </c>
      <c r="AI80" s="17">
        <f>100*(M80*VLOOKUP(AI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J80" s="17">
        <f>100*(N80*VLOOKUP(AJ$1,$U$2:$V$13,2,0))/(($C80*VLOOKUP($Y$1,$U$2:$V$13,2,0))+(($D80*VLOOKUP($Z$1,$U$2:$V$13,2,0)))+(($E80*VLOOKUP($AA$1,$U$2:$V$13,2,0)))+(($F80*VLOOKUP($AB$1,$U$2:$V$13,2,0)))+(($G80*VLOOKUP($AC$1,$U$2:$V$13,2,0)))+(($H80*VLOOKUP($AD$1,$U$2:$V$13,2,0)))+(($I80*VLOOKUP($AE$1,$U$2:$V$13,2,0)))+(($J80*VLOOKUP($AF$1,$U$2:$V$13,2,0)))+(($K80*VLOOKUP($AG$1,$U$2:$V$13,2,0)))+(($L80*VLOOKUP($AH$1,$U$2:$V$13,2,0)))+(($M80*VLOOKUP($AI$1,$U$2:$V$13,2,0)))+(($N80*VLOOKUP($AJ$1,$U$2:$V$13,2,0))))</f>
        <v>0</v>
      </c>
      <c r="AK80" s="6"/>
      <c r="AL80" s="6"/>
    </row>
    <row r="81" spans="1:38" x14ac:dyDescent="0.2">
      <c r="A81" s="8" t="s">
        <v>37</v>
      </c>
      <c r="B81" s="9" t="s">
        <v>33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18.71</v>
      </c>
      <c r="I81" s="10">
        <v>0</v>
      </c>
      <c r="J81" s="10">
        <v>0</v>
      </c>
      <c r="K81" s="10">
        <v>0</v>
      </c>
      <c r="L81" s="10">
        <v>77.48</v>
      </c>
      <c r="M81" s="10">
        <v>0</v>
      </c>
      <c r="N81" s="10">
        <v>3.81</v>
      </c>
      <c r="O81" s="11">
        <v>50</v>
      </c>
      <c r="P81" s="12">
        <f t="shared" si="1"/>
        <v>11.758839718259949</v>
      </c>
      <c r="Q81" s="13">
        <f>((VLOOKUP($C$1,$T$17:$V$29,2,0)*C81/100)+(VLOOKUP($D$1,$T$17:$V$29,2,0)*D81/100)+(VLOOKUP($E$1,$T$17:$V$29,2,0)*E81/100)+(VLOOKUP($F$1,$T$17:$V$29,2,0)*F81/100)+(VLOOKUP($G$1,$T$17:$V$29,2,0)*G81/100)+(VLOOKUP($H$1,$T$17:$V$29,2,0)*H81/100)+(VLOOKUP($I$1,$T$17:$V$29,2,0)*I81/100)+(VLOOKUP($J$1,$T$17:$V$29,2,0)*J81/100)+(VLOOKUP($K$1,$T$17:$V$29,2,0)*K81/100)+(VLOOKUP($L$1,$T$17:$V$29,2,0)*L81/100)+(VLOOKUP($M$1,$T$17:$V$29,2,0)*M81/100)+(VLOOKUP($N$1,$T$17:$V$29,2,0)*N81/100))</f>
        <v>2.7327990000000004</v>
      </c>
      <c r="R81" s="14">
        <f>((VLOOKUP($C$1,$T$17:$V$29,3,0)*C81/100)+(VLOOKUP($D$1,$T$17:$V$29,3,0)*D81/100)+(VLOOKUP($E$1,$T$17:$V$29,3,0)*E81/100)+(VLOOKUP($F$1,$T$17:$V$29,3,0)*F81/100)+(VLOOKUP($G$1,$T$17:$V$29,3,0)*G81/100)+(VLOOKUP($H$1,$T$17:$V$29,3,0)*H81/100)+(VLOOKUP($I$1,$T$17:$V$29,3,0)*I81/100)+(VLOOKUP($J$1,$T$17:$V$29,3,0)*J81/100)+(VLOOKUP($K$1,$T$17:$V$29,3,0)*K81/100)+(VLOOKUP($L$1,$T$17:$V$29,3,0)*L81/100)+(VLOOKUP($M$1,$T$17:$V$29,3,0)*M81/100)+(VLOOKUP($N$1,$T$17:$V$29,3,0)*N81/100))</f>
        <v>2.5875439000000005</v>
      </c>
      <c r="S81" s="15"/>
      <c r="Y81" s="17">
        <f>100*(C81*VLOOKUP(Y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Z81" s="17">
        <f>100*(D81*VLOOKUP(Z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A81" s="17">
        <f>100*(E81*VLOOKUP(AA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B81" s="17">
        <f>100*(F81*VLOOKUP(AB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C81" s="17">
        <f>100*(G81*VLOOKUP(AC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D81" s="17">
        <f>100*(H81*VLOOKUP(AD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29.998279458140832</v>
      </c>
      <c r="AE81" s="17">
        <f>100*(I81*VLOOKUP(AE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F81" s="17">
        <f>100*(J81*VLOOKUP(AF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G81" s="17">
        <f>100*(K81*VLOOKUP(AG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H81" s="17">
        <f>100*(L81*VLOOKUP(AH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64.003631841622138</v>
      </c>
      <c r="AI81" s="17">
        <f>100*(M81*VLOOKUP(AI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0</v>
      </c>
      <c r="AJ81" s="17">
        <f>100*(N81*VLOOKUP(AJ$1,$U$2:$V$13,2,0))/(($C81*VLOOKUP($Y$1,$U$2:$V$13,2,0))+(($D81*VLOOKUP($Z$1,$U$2:$V$13,2,0)))+(($E81*VLOOKUP($AA$1,$U$2:$V$13,2,0)))+(($F81*VLOOKUP($AB$1,$U$2:$V$13,2,0)))+(($G81*VLOOKUP($AC$1,$U$2:$V$13,2,0)))+(($H81*VLOOKUP($AD$1,$U$2:$V$13,2,0)))+(($I81*VLOOKUP($AE$1,$U$2:$V$13,2,0)))+(($J81*VLOOKUP($AF$1,$U$2:$V$13,2,0)))+(($K81*VLOOKUP($AG$1,$U$2:$V$13,2,0)))+(($L81*VLOOKUP($AH$1,$U$2:$V$13,2,0)))+(($M81*VLOOKUP($AI$1,$U$2:$V$13,2,0)))+(($N81*VLOOKUP($AJ$1,$U$2:$V$13,2,0))))</f>
        <v>5.9980887002370187</v>
      </c>
      <c r="AK81" s="6"/>
      <c r="AL81" s="6"/>
    </row>
    <row r="82" spans="1:38" x14ac:dyDescent="0.2">
      <c r="A82" s="8" t="s">
        <v>37</v>
      </c>
      <c r="B82" s="9" t="s">
        <v>33</v>
      </c>
      <c r="C82" s="10">
        <v>0</v>
      </c>
      <c r="D82" s="10">
        <v>0</v>
      </c>
      <c r="E82" s="10">
        <v>0</v>
      </c>
      <c r="F82" s="10">
        <v>0</v>
      </c>
      <c r="G82" s="10">
        <v>0.8</v>
      </c>
      <c r="H82" s="10">
        <v>22.34</v>
      </c>
      <c r="I82" s="10">
        <v>0</v>
      </c>
      <c r="J82" s="10">
        <v>0</v>
      </c>
      <c r="K82" s="10">
        <v>0</v>
      </c>
      <c r="L82" s="10">
        <v>74.58</v>
      </c>
      <c r="M82" s="10">
        <v>0</v>
      </c>
      <c r="N82" s="10">
        <v>2.2799999999999998</v>
      </c>
      <c r="O82" s="11">
        <v>54</v>
      </c>
      <c r="P82" s="12">
        <f t="shared" si="1"/>
        <v>13.931284245798786</v>
      </c>
      <c r="Q82" s="13">
        <f>((VLOOKUP($C$1,$T$17:$V$29,2,0)*C82/100)+(VLOOKUP($D$1,$T$17:$V$29,2,0)*D82/100)+(VLOOKUP($E$1,$T$17:$V$29,2,0)*E82/100)+(VLOOKUP($F$1,$T$17:$V$29,2,0)*F82/100)+(VLOOKUP($G$1,$T$17:$V$29,2,0)*G82/100)+(VLOOKUP($H$1,$T$17:$V$29,2,0)*H82/100)+(VLOOKUP($I$1,$T$17:$V$29,2,0)*I82/100)+(VLOOKUP($J$1,$T$17:$V$29,2,0)*J82/100)+(VLOOKUP($K$1,$T$17:$V$29,2,0)*K82/100)+(VLOOKUP($L$1,$T$17:$V$29,2,0)*L82/100)+(VLOOKUP($M$1,$T$17:$V$29,2,0)*M82/100)+(VLOOKUP($N$1,$T$17:$V$29,2,0)*N82/100))</f>
        <v>2.7171683999999998</v>
      </c>
      <c r="R82" s="14">
        <f>((VLOOKUP($C$1,$T$17:$V$29,3,0)*C82/100)+(VLOOKUP($D$1,$T$17:$V$29,3,0)*D82/100)+(VLOOKUP($E$1,$T$17:$V$29,3,0)*E82/100)+(VLOOKUP($F$1,$T$17:$V$29,3,0)*F82/100)+(VLOOKUP($G$1,$T$17:$V$29,3,0)*G82/100)+(VLOOKUP($H$1,$T$17:$V$29,3,0)*H82/100)+(VLOOKUP($I$1,$T$17:$V$29,3,0)*I82/100)+(VLOOKUP($J$1,$T$17:$V$29,3,0)*J82/100)+(VLOOKUP($K$1,$T$17:$V$29,3,0)*K82/100)+(VLOOKUP($L$1,$T$17:$V$29,3,0)*L82/100)+(VLOOKUP($M$1,$T$17:$V$29,3,0)*M82/100)+(VLOOKUP($N$1,$T$17:$V$29,3,0)*N82/100))</f>
        <v>2.5998724000000002</v>
      </c>
      <c r="S82" s="15"/>
      <c r="Y82" s="17">
        <f>100*(C82*VLOOKUP(Y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Z82" s="17">
        <f>100*(D82*VLOOKUP(Z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A82" s="17">
        <f>100*(E82*VLOOKUP(AA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B82" s="17">
        <f>100*(F82*VLOOKUP(AB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C82" s="17">
        <f>100*(G82*VLOOKUP(AC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1.2942600924050309</v>
      </c>
      <c r="AD82" s="17">
        <f>100*(H82*VLOOKUP(AD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34.999254205218023</v>
      </c>
      <c r="AE82" s="17">
        <f>100*(I82*VLOOKUP(AE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F82" s="17">
        <f>100*(J82*VLOOKUP(AF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G82" s="17">
        <f>100*(K82*VLOOKUP(AG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H82" s="17">
        <f>100*(L82*VLOOKUP(AH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60.199162264725956</v>
      </c>
      <c r="AI82" s="17">
        <f>100*(M82*VLOOKUP(AI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0</v>
      </c>
      <c r="AJ82" s="17">
        <f>100*(N82*VLOOKUP(AJ$1,$U$2:$V$13,2,0))/(($C82*VLOOKUP($Y$1,$U$2:$V$13,2,0))+(($D82*VLOOKUP($Z$1,$U$2:$V$13,2,0)))+(($E82*VLOOKUP($AA$1,$U$2:$V$13,2,0)))+(($F82*VLOOKUP($AB$1,$U$2:$V$13,2,0)))+(($G82*VLOOKUP($AC$1,$U$2:$V$13,2,0)))+(($H82*VLOOKUP($AD$1,$U$2:$V$13,2,0)))+(($I82*VLOOKUP($AE$1,$U$2:$V$13,2,0)))+(($J82*VLOOKUP($AF$1,$U$2:$V$13,2,0)))+(($K82*VLOOKUP($AG$1,$U$2:$V$13,2,0)))+(($L82*VLOOKUP($AH$1,$U$2:$V$13,2,0)))+(($M82*VLOOKUP($AI$1,$U$2:$V$13,2,0)))+(($N82*VLOOKUP($AJ$1,$U$2:$V$13,2,0))))</f>
        <v>3.507323437650991</v>
      </c>
      <c r="AK82" s="6"/>
      <c r="AL82" s="6"/>
    </row>
    <row r="83" spans="1:38" x14ac:dyDescent="0.2">
      <c r="A83" s="8" t="s">
        <v>37</v>
      </c>
      <c r="B83" s="9" t="s">
        <v>33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18.87</v>
      </c>
      <c r="I83" s="10">
        <v>0</v>
      </c>
      <c r="J83" s="10">
        <v>0</v>
      </c>
      <c r="K83" s="10">
        <v>0</v>
      </c>
      <c r="L83" s="10">
        <v>76.319999999999993</v>
      </c>
      <c r="M83" s="10">
        <v>0</v>
      </c>
      <c r="N83" s="10">
        <v>4.8099999999999996</v>
      </c>
      <c r="O83" s="11">
        <v>65</v>
      </c>
      <c r="P83" s="12">
        <f t="shared" si="1"/>
        <v>12.224855221859706</v>
      </c>
      <c r="Q83" s="13">
        <f>((VLOOKUP($C$1,$T$17:$V$29,2,0)*C83/100)+(VLOOKUP($D$1,$T$17:$V$29,2,0)*D83/100)+(VLOOKUP($E$1,$T$17:$V$29,2,0)*E83/100)+(VLOOKUP($F$1,$T$17:$V$29,2,0)*F83/100)+(VLOOKUP($G$1,$T$17:$V$29,2,0)*G83/100)+(VLOOKUP($H$1,$T$17:$V$29,2,0)*H83/100)+(VLOOKUP($I$1,$T$17:$V$29,2,0)*I83/100)+(VLOOKUP($J$1,$T$17:$V$29,2,0)*J83/100)+(VLOOKUP($K$1,$T$17:$V$29,2,0)*K83/100)+(VLOOKUP($L$1,$T$17:$V$29,2,0)*L83/100)+(VLOOKUP($M$1,$T$17:$V$29,2,0)*M83/100)+(VLOOKUP($N$1,$T$17:$V$29,2,0)*N83/100))</f>
        <v>2.7351733999999999</v>
      </c>
      <c r="R83" s="14">
        <f>((VLOOKUP($C$1,$T$17:$V$29,3,0)*C83/100)+(VLOOKUP($D$1,$T$17:$V$29,3,0)*D83/100)+(VLOOKUP($E$1,$T$17:$V$29,3,0)*E83/100)+(VLOOKUP($F$1,$T$17:$V$29,3,0)*F83/100)+(VLOOKUP($G$1,$T$17:$V$29,3,0)*G83/100)+(VLOOKUP($H$1,$T$17:$V$29,3,0)*H83/100)+(VLOOKUP($I$1,$T$17:$V$29,3,0)*I83/100)+(VLOOKUP($J$1,$T$17:$V$29,3,0)*J83/100)+(VLOOKUP($K$1,$T$17:$V$29,3,0)*K83/100)+(VLOOKUP($L$1,$T$17:$V$29,3,0)*L83/100)+(VLOOKUP($M$1,$T$17:$V$29,3,0)*M83/100)+(VLOOKUP($N$1,$T$17:$V$29,3,0)*N83/100))</f>
        <v>2.5934570999999997</v>
      </c>
      <c r="S83" s="15"/>
      <c r="Y83" s="17">
        <f>100*(C83*VLOOKUP(Y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Z83" s="17">
        <f>100*(D83*VLOOKUP(Z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A83" s="17">
        <f>100*(E83*VLOOKUP(AA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B83" s="17">
        <f>100*(F83*VLOOKUP(AB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C83" s="17">
        <f>100*(G83*VLOOKUP(AC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D83" s="17">
        <f>100*(H83*VLOOKUP(AD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29.993093228279097</v>
      </c>
      <c r="AE83" s="17">
        <f>100*(I83*VLOOKUP(AE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F83" s="17">
        <f>100*(J83*VLOOKUP(AF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G83" s="17">
        <f>100*(K83*VLOOKUP(AG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H83" s="17">
        <f>100*(L83*VLOOKUP(AH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62.500021428083471</v>
      </c>
      <c r="AI83" s="17">
        <f>100*(M83*VLOOKUP(AI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0</v>
      </c>
      <c r="AJ83" s="17">
        <f>100*(N83*VLOOKUP(AJ$1,$U$2:$V$13,2,0))/(($C83*VLOOKUP($Y$1,$U$2:$V$13,2,0))+(($D83*VLOOKUP($Z$1,$U$2:$V$13,2,0)))+(($E83*VLOOKUP($AA$1,$U$2:$V$13,2,0)))+(($F83*VLOOKUP($AB$1,$U$2:$V$13,2,0)))+(($G83*VLOOKUP($AC$1,$U$2:$V$13,2,0)))+(($H83*VLOOKUP($AD$1,$U$2:$V$13,2,0)))+(($I83*VLOOKUP($AE$1,$U$2:$V$13,2,0)))+(($J83*VLOOKUP($AF$1,$U$2:$V$13,2,0)))+(($K83*VLOOKUP($AG$1,$U$2:$V$13,2,0)))+(($L83*VLOOKUP($AH$1,$U$2:$V$13,2,0)))+(($M83*VLOOKUP($AI$1,$U$2:$V$13,2,0)))+(($N83*VLOOKUP($AJ$1,$U$2:$V$13,2,0))))</f>
        <v>7.5068853436374265</v>
      </c>
      <c r="AK83" s="6"/>
      <c r="AL83" s="6"/>
    </row>
    <row r="84" spans="1:38" x14ac:dyDescent="0.2">
      <c r="A84" s="8" t="s">
        <v>37</v>
      </c>
      <c r="B84" s="9" t="s">
        <v>33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20.67</v>
      </c>
      <c r="I84" s="10">
        <v>0</v>
      </c>
      <c r="J84" s="10">
        <v>0</v>
      </c>
      <c r="K84" s="10">
        <v>3.54</v>
      </c>
      <c r="L84" s="10">
        <v>70.88</v>
      </c>
      <c r="M84" s="10">
        <v>0</v>
      </c>
      <c r="N84" s="10">
        <v>4.91</v>
      </c>
      <c r="O84" s="11">
        <v>66</v>
      </c>
      <c r="P84" s="12">
        <f t="shared" si="1"/>
        <v>14.569880697584498</v>
      </c>
      <c r="Q84" s="13">
        <f>((VLOOKUP($C$1,$T$17:$V$29,2,0)*C84/100)+(VLOOKUP($D$1,$T$17:$V$29,2,0)*D84/100)+(VLOOKUP($E$1,$T$17:$V$29,2,0)*E84/100)+(VLOOKUP($F$1,$T$17:$V$29,2,0)*F84/100)+(VLOOKUP($G$1,$T$17:$V$29,2,0)*G84/100)+(VLOOKUP($H$1,$T$17:$V$29,2,0)*H84/100)+(VLOOKUP($I$1,$T$17:$V$29,2,0)*I84/100)+(VLOOKUP($J$1,$T$17:$V$29,2,0)*J84/100)+(VLOOKUP($K$1,$T$17:$V$29,2,0)*K84/100)+(VLOOKUP($L$1,$T$17:$V$29,2,0)*L84/100)+(VLOOKUP($M$1,$T$17:$V$29,2,0)*M84/100)+(VLOOKUP($N$1,$T$17:$V$29,2,0)*N84/100))</f>
        <v>2.7414129999999997</v>
      </c>
      <c r="R84" s="14">
        <f>((VLOOKUP($C$1,$T$17:$V$29,3,0)*C84/100)+(VLOOKUP($D$1,$T$17:$V$29,3,0)*D84/100)+(VLOOKUP($E$1,$T$17:$V$29,3,0)*E84/100)+(VLOOKUP($F$1,$T$17:$V$29,3,0)*F84/100)+(VLOOKUP($G$1,$T$17:$V$29,3,0)*G84/100)+(VLOOKUP($H$1,$T$17:$V$29,3,0)*H84/100)+(VLOOKUP($I$1,$T$17:$V$29,3,0)*I84/100)+(VLOOKUP($J$1,$T$17:$V$29,3,0)*J84/100)+(VLOOKUP($K$1,$T$17:$V$29,3,0)*K84/100)+(VLOOKUP($L$1,$T$17:$V$29,3,0)*L84/100)+(VLOOKUP($M$1,$T$17:$V$29,3,0)*M84/100)+(VLOOKUP($N$1,$T$17:$V$29,3,0)*N84/100))</f>
        <v>2.6086537000000001</v>
      </c>
      <c r="S84" s="15"/>
      <c r="Y84" s="17">
        <f>100*(C84*VLOOKUP(Y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Z84" s="17">
        <f>100*(D84*VLOOKUP(Z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A84" s="17">
        <f>100*(E84*VLOOKUP(AA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B84" s="17">
        <f>100*(F84*VLOOKUP(AB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C84" s="17">
        <f>100*(G84*VLOOKUP(AC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D84" s="17">
        <f>100*(H84*VLOOKUP(AD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29.998020790197625</v>
      </c>
      <c r="AE84" s="17">
        <f>100*(I84*VLOOKUP(AE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F84" s="17">
        <f>100*(J84*VLOOKUP(AF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G84" s="17">
        <f>100*(K84*VLOOKUP(AG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10.006113209257345</v>
      </c>
      <c r="AH84" s="17">
        <f>100*(L84*VLOOKUP(AH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52.999073953754895</v>
      </c>
      <c r="AI84" s="17">
        <f>100*(M84*VLOOKUP(AI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0</v>
      </c>
      <c r="AJ84" s="17">
        <f>100*(N84*VLOOKUP(AJ$1,$U$2:$V$13,2,0))/(($C84*VLOOKUP($Y$1,$U$2:$V$13,2,0))+(($D84*VLOOKUP($Z$1,$U$2:$V$13,2,0)))+(($E84*VLOOKUP($AA$1,$U$2:$V$13,2,0)))+(($F84*VLOOKUP($AB$1,$U$2:$V$13,2,0)))+(($G84*VLOOKUP($AC$1,$U$2:$V$13,2,0)))+(($H84*VLOOKUP($AD$1,$U$2:$V$13,2,0)))+(($I84*VLOOKUP($AE$1,$U$2:$V$13,2,0)))+(($J84*VLOOKUP($AF$1,$U$2:$V$13,2,0)))+(($K84*VLOOKUP($AG$1,$U$2:$V$13,2,0)))+(($L84*VLOOKUP($AH$1,$U$2:$V$13,2,0)))+(($M84*VLOOKUP($AI$1,$U$2:$V$13,2,0)))+(($N84*VLOOKUP($AJ$1,$U$2:$V$13,2,0))))</f>
        <v>6.9967920467901434</v>
      </c>
      <c r="AK84" s="6"/>
      <c r="AL84" s="6"/>
    </row>
    <row r="85" spans="1:38" x14ac:dyDescent="0.2">
      <c r="A85" s="8" t="s">
        <v>37</v>
      </c>
      <c r="B85" s="9" t="s">
        <v>33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21.07</v>
      </c>
      <c r="I85" s="10">
        <v>0</v>
      </c>
      <c r="J85" s="10">
        <v>0</v>
      </c>
      <c r="K85" s="10">
        <v>3.61</v>
      </c>
      <c r="L85" s="10">
        <v>68.17</v>
      </c>
      <c r="M85" s="10">
        <v>0</v>
      </c>
      <c r="N85" s="10">
        <v>7.15</v>
      </c>
      <c r="O85" s="11">
        <v>68</v>
      </c>
      <c r="P85" s="12">
        <f t="shared" si="1"/>
        <v>15.499130991269453</v>
      </c>
      <c r="Q85" s="13">
        <f>((VLOOKUP($C$1,$T$17:$V$29,2,0)*C85/100)+(VLOOKUP($D$1,$T$17:$V$29,2,0)*D85/100)+(VLOOKUP($E$1,$T$17:$V$29,2,0)*E85/100)+(VLOOKUP($F$1,$T$17:$V$29,2,0)*F85/100)+(VLOOKUP($G$1,$T$17:$V$29,2,0)*G85/100)+(VLOOKUP($H$1,$T$17:$V$29,2,0)*H85/100)+(VLOOKUP($I$1,$T$17:$V$29,2,0)*I85/100)+(VLOOKUP($J$1,$T$17:$V$29,2,0)*J85/100)+(VLOOKUP($K$1,$T$17:$V$29,2,0)*K85/100)+(VLOOKUP($L$1,$T$17:$V$29,2,0)*L85/100)+(VLOOKUP($M$1,$T$17:$V$29,2,0)*M85/100)+(VLOOKUP($N$1,$T$17:$V$29,2,0)*N85/100))</f>
        <v>2.7468271999999998</v>
      </c>
      <c r="R85" s="14">
        <f>((VLOOKUP($C$1,$T$17:$V$29,3,0)*C85/100)+(VLOOKUP($D$1,$T$17:$V$29,3,0)*D85/100)+(VLOOKUP($E$1,$T$17:$V$29,3,0)*E85/100)+(VLOOKUP($F$1,$T$17:$V$29,3,0)*F85/100)+(VLOOKUP($G$1,$T$17:$V$29,3,0)*G85/100)+(VLOOKUP($H$1,$T$17:$V$29,3,0)*H85/100)+(VLOOKUP($I$1,$T$17:$V$29,3,0)*I85/100)+(VLOOKUP($J$1,$T$17:$V$29,3,0)*J85/100)+(VLOOKUP($K$1,$T$17:$V$29,3,0)*K85/100)+(VLOOKUP($L$1,$T$17:$V$29,3,0)*L85/100)+(VLOOKUP($M$1,$T$17:$V$29,3,0)*M85/100)+(VLOOKUP($N$1,$T$17:$V$29,3,0)*N85/100))</f>
        <v>2.6222292999999999</v>
      </c>
      <c r="S85" s="15"/>
      <c r="Y85" s="17">
        <f>100*(C85*VLOOKUP(Y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Z85" s="17">
        <f>100*(D85*VLOOKUP(Z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A85" s="17">
        <f>100*(E85*VLOOKUP(AA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B85" s="17">
        <f>100*(F85*VLOOKUP(AB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C85" s="17">
        <f>100*(G85*VLOOKUP(AC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D85" s="17">
        <f>100*(H85*VLOOKUP(AD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29.995409399918039</v>
      </c>
      <c r="AE85" s="17">
        <f>100*(I85*VLOOKUP(AE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F85" s="17">
        <f>100*(J85*VLOOKUP(AF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G85" s="17">
        <f>100*(K85*VLOOKUP(AG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10.009387096592341</v>
      </c>
      <c r="AH85" s="17">
        <f>100*(L85*VLOOKUP(AH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50.000690228817305</v>
      </c>
      <c r="AI85" s="17">
        <f>100*(M85*VLOOKUP(AI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0</v>
      </c>
      <c r="AJ85" s="17">
        <f>100*(N85*VLOOKUP(AJ$1,$U$2:$V$13,2,0))/(($C85*VLOOKUP($Y$1,$U$2:$V$13,2,0))+(($D85*VLOOKUP($Z$1,$U$2:$V$13,2,0)))+(($E85*VLOOKUP($AA$1,$U$2:$V$13,2,0)))+(($F85*VLOOKUP($AB$1,$U$2:$V$13,2,0)))+(($G85*VLOOKUP($AC$1,$U$2:$V$13,2,0)))+(($H85*VLOOKUP($AD$1,$U$2:$V$13,2,0)))+(($I85*VLOOKUP($AE$1,$U$2:$V$13,2,0)))+(($J85*VLOOKUP($AF$1,$U$2:$V$13,2,0)))+(($K85*VLOOKUP($AG$1,$U$2:$V$13,2,0)))+(($L85*VLOOKUP($AH$1,$U$2:$V$13,2,0)))+(($M85*VLOOKUP($AI$1,$U$2:$V$13,2,0)))+(($N85*VLOOKUP($AJ$1,$U$2:$V$13,2,0))))</f>
        <v>9.9945132746723058</v>
      </c>
      <c r="AK85" s="6"/>
      <c r="AL85" s="6"/>
    </row>
    <row r="86" spans="1:38" x14ac:dyDescent="0.2">
      <c r="A86" s="8" t="s">
        <v>37</v>
      </c>
      <c r="B86" s="9" t="s">
        <v>33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24.6</v>
      </c>
      <c r="I86" s="10">
        <v>0</v>
      </c>
      <c r="J86" s="10">
        <v>0</v>
      </c>
      <c r="K86" s="10">
        <v>3.61</v>
      </c>
      <c r="L86" s="10">
        <v>68.209999999999994</v>
      </c>
      <c r="M86" s="10">
        <v>0</v>
      </c>
      <c r="N86" s="10">
        <v>3.58</v>
      </c>
      <c r="O86" s="11">
        <v>65</v>
      </c>
      <c r="P86" s="12">
        <f t="shared" si="1"/>
        <v>15.600460828455038</v>
      </c>
      <c r="Q86" s="13">
        <f>((VLOOKUP($C$1,$T$17:$V$29,2,0)*C86/100)+(VLOOKUP($D$1,$T$17:$V$29,2,0)*D86/100)+(VLOOKUP($E$1,$T$17:$V$29,2,0)*E86/100)+(VLOOKUP($F$1,$T$17:$V$29,2,0)*F86/100)+(VLOOKUP($G$1,$T$17:$V$29,2,0)*G86/100)+(VLOOKUP($H$1,$T$17:$V$29,2,0)*H86/100)+(VLOOKUP($I$1,$T$17:$V$29,2,0)*I86/100)+(VLOOKUP($J$1,$T$17:$V$29,2,0)*J86/100)+(VLOOKUP($K$1,$T$17:$V$29,2,0)*K86/100)+(VLOOKUP($L$1,$T$17:$V$29,2,0)*L86/100)+(VLOOKUP($M$1,$T$17:$V$29,2,0)*M86/100)+(VLOOKUP($N$1,$T$17:$V$29,2,0)*N86/100))</f>
        <v>2.7233402</v>
      </c>
      <c r="R86" s="14">
        <f>((VLOOKUP($C$1,$T$17:$V$29,3,0)*C86/100)+(VLOOKUP($D$1,$T$17:$V$29,3,0)*D86/100)+(VLOOKUP($E$1,$T$17:$V$29,3,0)*E86/100)+(VLOOKUP($F$1,$T$17:$V$29,3,0)*F86/100)+(VLOOKUP($G$1,$T$17:$V$29,3,0)*G86/100)+(VLOOKUP($H$1,$T$17:$V$29,3,0)*H86/100)+(VLOOKUP($I$1,$T$17:$V$29,3,0)*I86/100)+(VLOOKUP($J$1,$T$17:$V$29,3,0)*J86/100)+(VLOOKUP($K$1,$T$17:$V$29,3,0)*K86/100)+(VLOOKUP($L$1,$T$17:$V$29,3,0)*L86/100)+(VLOOKUP($M$1,$T$17:$V$29,3,0)*M86/100)+(VLOOKUP($N$1,$T$17:$V$29,3,0)*N86/100))</f>
        <v>2.6278589999999999</v>
      </c>
      <c r="S86" s="15"/>
      <c r="Y86" s="17">
        <f>100*(C86*VLOOKUP(Y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Z86" s="17">
        <f>100*(D86*VLOOKUP(Z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A86" s="17">
        <f>100*(E86*VLOOKUP(AA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B86" s="17">
        <f>100*(F86*VLOOKUP(AB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C86" s="17">
        <f>100*(G86*VLOOKUP(AC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D86" s="17">
        <f>100*(H86*VLOOKUP(AD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34.998202923260251</v>
      </c>
      <c r="AE86" s="17">
        <f>100*(I86*VLOOKUP(AE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F86" s="17">
        <f>100*(J86*VLOOKUP(AF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G86" s="17">
        <f>100*(K86*VLOOKUP(AG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10.002944627411114</v>
      </c>
      <c r="AH86" s="17">
        <f>100*(L86*VLOOKUP(AH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49.997827588275811</v>
      </c>
      <c r="AI86" s="17">
        <f>100*(M86*VLOOKUP(AI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0</v>
      </c>
      <c r="AJ86" s="17">
        <f>100*(N86*VLOOKUP(AJ$1,$U$2:$V$13,2,0))/(($C86*VLOOKUP($Y$1,$U$2:$V$13,2,0))+(($D86*VLOOKUP($Z$1,$U$2:$V$13,2,0)))+(($E86*VLOOKUP($AA$1,$U$2:$V$13,2,0)))+(($F86*VLOOKUP($AB$1,$U$2:$V$13,2,0)))+(($G86*VLOOKUP($AC$1,$U$2:$V$13,2,0)))+(($H86*VLOOKUP($AD$1,$U$2:$V$13,2,0)))+(($I86*VLOOKUP($AE$1,$U$2:$V$13,2,0)))+(($J86*VLOOKUP($AF$1,$U$2:$V$13,2,0)))+(($K86*VLOOKUP($AG$1,$U$2:$V$13,2,0)))+(($L86*VLOOKUP($AH$1,$U$2:$V$13,2,0)))+(($M86*VLOOKUP($AI$1,$U$2:$V$13,2,0)))+(($N86*VLOOKUP($AJ$1,$U$2:$V$13,2,0))))</f>
        <v>5.0010248610528212</v>
      </c>
      <c r="AK86" s="6"/>
      <c r="AL86" s="6"/>
    </row>
    <row r="87" spans="1:38" x14ac:dyDescent="0.2">
      <c r="A87" s="8" t="s">
        <v>37</v>
      </c>
      <c r="B87" s="9" t="s">
        <v>33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21.6</v>
      </c>
      <c r="I87" s="10">
        <v>0</v>
      </c>
      <c r="J87" s="10">
        <v>0</v>
      </c>
      <c r="K87" s="10">
        <v>5.54</v>
      </c>
      <c r="L87" s="10">
        <v>68.459999999999994</v>
      </c>
      <c r="M87" s="10">
        <v>0</v>
      </c>
      <c r="N87" s="10">
        <v>4.4000000000000004</v>
      </c>
      <c r="O87" s="11">
        <v>57</v>
      </c>
      <c r="P87" s="12">
        <f t="shared" si="1"/>
        <v>15.51048635076612</v>
      </c>
      <c r="Q87" s="13">
        <f>((VLOOKUP($C$1,$T$17:$V$29,2,0)*C87/100)+(VLOOKUP($D$1,$T$17:$V$29,2,0)*D87/100)+(VLOOKUP($E$1,$T$17:$V$29,2,0)*E87/100)+(VLOOKUP($F$1,$T$17:$V$29,2,0)*F87/100)+(VLOOKUP($G$1,$T$17:$V$29,2,0)*G87/100)+(VLOOKUP($H$1,$T$17:$V$29,2,0)*H87/100)+(VLOOKUP($I$1,$T$17:$V$29,2,0)*I87/100)+(VLOOKUP($J$1,$T$17:$V$29,2,0)*J87/100)+(VLOOKUP($K$1,$T$17:$V$29,2,0)*K87/100)+(VLOOKUP($L$1,$T$17:$V$29,2,0)*L87/100)+(VLOOKUP($M$1,$T$17:$V$29,2,0)*M87/100)+(VLOOKUP($N$1,$T$17:$V$29,2,0)*N87/100))</f>
        <v>2.7435796000000003</v>
      </c>
      <c r="R87" s="14">
        <f>((VLOOKUP($C$1,$T$17:$V$29,3,0)*C87/100)+(VLOOKUP($D$1,$T$17:$V$29,3,0)*D87/100)+(VLOOKUP($E$1,$T$17:$V$29,3,0)*E87/100)+(VLOOKUP($F$1,$T$17:$V$29,3,0)*F87/100)+(VLOOKUP($G$1,$T$17:$V$29,3,0)*G87/100)+(VLOOKUP($H$1,$T$17:$V$29,3,0)*H87/100)+(VLOOKUP($I$1,$T$17:$V$29,3,0)*I87/100)+(VLOOKUP($J$1,$T$17:$V$29,3,0)*J87/100)+(VLOOKUP($K$1,$T$17:$V$29,3,0)*K87/100)+(VLOOKUP($L$1,$T$17:$V$29,3,0)*L87/100)+(VLOOKUP($M$1,$T$17:$V$29,3,0)*M87/100)+(VLOOKUP($N$1,$T$17:$V$29,3,0)*N87/100))</f>
        <v>2.6139136000000005</v>
      </c>
      <c r="S87" s="15"/>
      <c r="Y87" s="17">
        <f>100*(C87*VLOOKUP(Y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Z87" s="17">
        <f>100*(D87*VLOOKUP(Z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A87" s="17">
        <f>100*(E87*VLOOKUP(AA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B87" s="17">
        <f>100*(F87*VLOOKUP(AB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C87" s="17">
        <f>100*(G87*VLOOKUP(AC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D87" s="17">
        <f>100*(H87*VLOOKUP(AD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30.007402047622616</v>
      </c>
      <c r="AE87" s="17">
        <f>100*(I87*VLOOKUP(AE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F87" s="17">
        <f>100*(J87*VLOOKUP(AF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G87" s="17">
        <f>100*(K87*VLOOKUP(AG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14.989751587253076</v>
      </c>
      <c r="AH87" s="17">
        <f>100*(L87*VLOOKUP(AH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49.000892241777898</v>
      </c>
      <c r="AI87" s="17">
        <f>100*(M87*VLOOKUP(AI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0</v>
      </c>
      <c r="AJ87" s="17">
        <f>100*(N87*VLOOKUP(AJ$1,$U$2:$V$13,2,0))/(($C87*VLOOKUP($Y$1,$U$2:$V$13,2,0))+(($D87*VLOOKUP($Z$1,$U$2:$V$13,2,0)))+(($E87*VLOOKUP($AA$1,$U$2:$V$13,2,0)))+(($F87*VLOOKUP($AB$1,$U$2:$V$13,2,0)))+(($G87*VLOOKUP($AC$1,$U$2:$V$13,2,0)))+(($H87*VLOOKUP($AD$1,$U$2:$V$13,2,0)))+(($I87*VLOOKUP($AE$1,$U$2:$V$13,2,0)))+(($J87*VLOOKUP($AF$1,$U$2:$V$13,2,0)))+(($K87*VLOOKUP($AG$1,$U$2:$V$13,2,0)))+(($L87*VLOOKUP($AH$1,$U$2:$V$13,2,0)))+(($M87*VLOOKUP($AI$1,$U$2:$V$13,2,0)))+(($N87*VLOOKUP($AJ$1,$U$2:$V$13,2,0))))</f>
        <v>6.0019541233464135</v>
      </c>
      <c r="AK87" s="6"/>
      <c r="AL87" s="6"/>
    </row>
    <row r="88" spans="1:38" x14ac:dyDescent="0.2">
      <c r="A88" s="8" t="s">
        <v>37</v>
      </c>
      <c r="B88" s="9" t="s">
        <v>33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11.78</v>
      </c>
      <c r="I88" s="10">
        <v>0</v>
      </c>
      <c r="J88" s="10">
        <v>0</v>
      </c>
      <c r="K88" s="10">
        <v>0</v>
      </c>
      <c r="L88" s="10">
        <v>84.62</v>
      </c>
      <c r="M88" s="10">
        <v>0</v>
      </c>
      <c r="N88" s="10">
        <v>3.6</v>
      </c>
      <c r="O88" s="11">
        <v>64</v>
      </c>
      <c r="P88" s="12">
        <f t="shared" si="1"/>
        <v>8.4586080457692816</v>
      </c>
      <c r="Q88" s="13">
        <f>((VLOOKUP($C$1,$T$17:$V$29,2,0)*C88/100)+(VLOOKUP($D$1,$T$17:$V$29,2,0)*D88/100)+(VLOOKUP($E$1,$T$17:$V$29,2,0)*E88/100)+(VLOOKUP($F$1,$T$17:$V$29,2,0)*F88/100)+(VLOOKUP($G$1,$T$17:$V$29,2,0)*G88/100)+(VLOOKUP($H$1,$T$17:$V$29,2,0)*H88/100)+(VLOOKUP($I$1,$T$17:$V$29,2,0)*I88/100)+(VLOOKUP($J$1,$T$17:$V$29,2,0)*J88/100)+(VLOOKUP($K$1,$T$17:$V$29,2,0)*K88/100)+(VLOOKUP($L$1,$T$17:$V$29,2,0)*L88/100)+(VLOOKUP($M$1,$T$17:$V$29,2,0)*M88/100)+(VLOOKUP($N$1,$T$17:$V$29,2,0)*N88/100))</f>
        <v>2.7575411999999999</v>
      </c>
      <c r="R88" s="14">
        <f>((VLOOKUP($C$1,$T$17:$V$29,3,0)*C88/100)+(VLOOKUP($D$1,$T$17:$V$29,3,0)*D88/100)+(VLOOKUP($E$1,$T$17:$V$29,3,0)*E88/100)+(VLOOKUP($F$1,$T$17:$V$29,3,0)*F88/100)+(VLOOKUP($G$1,$T$17:$V$29,3,0)*G88/100)+(VLOOKUP($H$1,$T$17:$V$29,3,0)*H88/100)+(VLOOKUP($I$1,$T$17:$V$29,3,0)*I88/100)+(VLOOKUP($J$1,$T$17:$V$29,3,0)*J88/100)+(VLOOKUP($K$1,$T$17:$V$29,3,0)*K88/100)+(VLOOKUP($L$1,$T$17:$V$29,3,0)*L88/100)+(VLOOKUP($M$1,$T$17:$V$29,3,0)*M88/100)+(VLOOKUP($N$1,$T$17:$V$29,3,0)*N88/100))</f>
        <v>2.5413376000000003</v>
      </c>
      <c r="S88" s="15"/>
      <c r="Y88" s="17">
        <f>100*(C88*VLOOKUP(Y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Z88" s="17">
        <f>100*(D88*VLOOKUP(Z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A88" s="17">
        <f>100*(E88*VLOOKUP(AA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B88" s="17">
        <f>100*(F88*VLOOKUP(AB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C88" s="17">
        <f>100*(G88*VLOOKUP(AC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D88" s="17">
        <f>100*(H88*VLOOKUP(AD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19.995683736062652</v>
      </c>
      <c r="AE88" s="17">
        <f>100*(I88*VLOOKUP(AE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F88" s="17">
        <f>100*(J88*VLOOKUP(AF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G88" s="17">
        <f>100*(K88*VLOOKUP(AG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H88" s="17">
        <f>100*(L88*VLOOKUP(AH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74.004211706296687</v>
      </c>
      <c r="AI88" s="17">
        <f>100*(M88*VLOOKUP(AI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0</v>
      </c>
      <c r="AJ88" s="17">
        <f>100*(N88*VLOOKUP(AJ$1,$U$2:$V$13,2,0))/(($C88*VLOOKUP($Y$1,$U$2:$V$13,2,0))+(($D88*VLOOKUP($Z$1,$U$2:$V$13,2,0)))+(($E88*VLOOKUP($AA$1,$U$2:$V$13,2,0)))+(($F88*VLOOKUP($AB$1,$U$2:$V$13,2,0)))+(($G88*VLOOKUP($AC$1,$U$2:$V$13,2,0)))+(($H88*VLOOKUP($AD$1,$U$2:$V$13,2,0)))+(($I88*VLOOKUP($AE$1,$U$2:$V$13,2,0)))+(($J88*VLOOKUP($AF$1,$U$2:$V$13,2,0)))+(($K88*VLOOKUP($AG$1,$U$2:$V$13,2,0)))+(($L88*VLOOKUP($AH$1,$U$2:$V$13,2,0)))+(($M88*VLOOKUP($AI$1,$U$2:$V$13,2,0)))+(($N88*VLOOKUP($AJ$1,$U$2:$V$13,2,0))))</f>
        <v>6.0001045576406629</v>
      </c>
      <c r="AK88" s="6"/>
      <c r="AL88" s="6"/>
    </row>
    <row r="89" spans="1:38" x14ac:dyDescent="0.2">
      <c r="A89" s="8" t="s">
        <v>37</v>
      </c>
      <c r="B89" s="9" t="s">
        <v>33</v>
      </c>
      <c r="C89" s="10">
        <v>0</v>
      </c>
      <c r="D89" s="10">
        <v>0</v>
      </c>
      <c r="E89" s="10">
        <v>0</v>
      </c>
      <c r="F89" s="10">
        <v>0</v>
      </c>
      <c r="G89" s="10">
        <v>1.74</v>
      </c>
      <c r="H89" s="10">
        <v>11.99</v>
      </c>
      <c r="I89" s="10">
        <v>0</v>
      </c>
      <c r="J89" s="10">
        <v>0</v>
      </c>
      <c r="K89" s="10">
        <v>0</v>
      </c>
      <c r="L89" s="10">
        <v>82.61</v>
      </c>
      <c r="M89" s="10">
        <v>0</v>
      </c>
      <c r="N89" s="10">
        <v>3.66</v>
      </c>
      <c r="O89" s="11">
        <v>85</v>
      </c>
      <c r="P89" s="12">
        <f t="shared" si="1"/>
        <v>11.45688003140571</v>
      </c>
      <c r="Q89" s="13">
        <f>((VLOOKUP($C$1,$T$17:$V$29,2,0)*C89/100)+(VLOOKUP($D$1,$T$17:$V$29,2,0)*D89/100)+(VLOOKUP($E$1,$T$17:$V$29,2,0)*E89/100)+(VLOOKUP($F$1,$T$17:$V$29,2,0)*F89/100)+(VLOOKUP($G$1,$T$17:$V$29,2,0)*G89/100)+(VLOOKUP($H$1,$T$17:$V$29,2,0)*H89/100)+(VLOOKUP($I$1,$T$17:$V$29,2,0)*I89/100)+(VLOOKUP($J$1,$T$17:$V$29,2,0)*J89/100)+(VLOOKUP($K$1,$T$17:$V$29,2,0)*K89/100)+(VLOOKUP($L$1,$T$17:$V$29,2,0)*L89/100)+(VLOOKUP($M$1,$T$17:$V$29,2,0)*M89/100)+(VLOOKUP($N$1,$T$17:$V$29,2,0)*N89/100))</f>
        <v>2.7617004000000001</v>
      </c>
      <c r="R89" s="14">
        <f>((VLOOKUP($C$1,$T$17:$V$29,3,0)*C89/100)+(VLOOKUP($D$1,$T$17:$V$29,3,0)*D89/100)+(VLOOKUP($E$1,$T$17:$V$29,3,0)*E89/100)+(VLOOKUP($F$1,$T$17:$V$29,3,0)*F89/100)+(VLOOKUP($G$1,$T$17:$V$29,3,0)*G89/100)+(VLOOKUP($H$1,$T$17:$V$29,3,0)*H89/100)+(VLOOKUP($I$1,$T$17:$V$29,3,0)*I89/100)+(VLOOKUP($J$1,$T$17:$V$29,3,0)*J89/100)+(VLOOKUP($K$1,$T$17:$V$29,3,0)*K89/100)+(VLOOKUP($L$1,$T$17:$V$29,3,0)*L89/100)+(VLOOKUP($M$1,$T$17:$V$29,3,0)*M89/100)+(VLOOKUP($N$1,$T$17:$V$29,3,0)*N89/100))</f>
        <v>2.5345426</v>
      </c>
      <c r="S89" s="15"/>
      <c r="Y89" s="17">
        <f>100*(C89*VLOOKUP(Y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Z89" s="17">
        <f>100*(D89*VLOOKUP(Z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A89" s="17">
        <f>100*(E89*VLOOKUP(AA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B89" s="17">
        <f>100*(F89*VLOOKUP(AB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C89" s="17">
        <f>100*(G89*VLOOKUP(AC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2.9975590546055755</v>
      </c>
      <c r="AD89" s="17">
        <f>100*(H89*VLOOKUP(AD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20.002382632050661</v>
      </c>
      <c r="AE89" s="17">
        <f>100*(I89*VLOOKUP(AE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F89" s="17">
        <f>100*(J89*VLOOKUP(AF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G89" s="17">
        <f>100*(K89*VLOOKUP(AG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H89" s="17">
        <f>100*(L89*VLOOKUP(AH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71.004785061010168</v>
      </c>
      <c r="AI89" s="17">
        <f>100*(M89*VLOOKUP(AI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0</v>
      </c>
      <c r="AJ89" s="17">
        <f>100*(N89*VLOOKUP(AJ$1,$U$2:$V$13,2,0))/(($C89*VLOOKUP($Y$1,$U$2:$V$13,2,0))+(($D89*VLOOKUP($Z$1,$U$2:$V$13,2,0)))+(($E89*VLOOKUP($AA$1,$U$2:$V$13,2,0)))+(($F89*VLOOKUP($AB$1,$U$2:$V$13,2,0)))+(($G89*VLOOKUP($AC$1,$U$2:$V$13,2,0)))+(($H89*VLOOKUP($AD$1,$U$2:$V$13,2,0)))+(($I89*VLOOKUP($AE$1,$U$2:$V$13,2,0)))+(($J89*VLOOKUP($AF$1,$U$2:$V$13,2,0)))+(($K89*VLOOKUP($AG$1,$U$2:$V$13,2,0)))+(($L89*VLOOKUP($AH$1,$U$2:$V$13,2,0)))+(($M89*VLOOKUP($AI$1,$U$2:$V$13,2,0)))+(($N89*VLOOKUP($AJ$1,$U$2:$V$13,2,0))))</f>
        <v>5.9952732523335994</v>
      </c>
      <c r="AK89" s="6"/>
      <c r="AL89" s="6"/>
    </row>
    <row r="90" spans="1:38" x14ac:dyDescent="0.2">
      <c r="A90" s="8" t="s">
        <v>37</v>
      </c>
      <c r="B90" s="9" t="s">
        <v>33</v>
      </c>
      <c r="C90" s="10">
        <v>0</v>
      </c>
      <c r="D90" s="10">
        <v>0</v>
      </c>
      <c r="E90" s="10">
        <v>0</v>
      </c>
      <c r="F90" s="10">
        <v>0</v>
      </c>
      <c r="G90" s="10">
        <v>3.54</v>
      </c>
      <c r="H90" s="10">
        <v>12.2</v>
      </c>
      <c r="I90" s="10">
        <v>0</v>
      </c>
      <c r="J90" s="10">
        <v>0</v>
      </c>
      <c r="K90" s="10">
        <v>0</v>
      </c>
      <c r="L90" s="10">
        <v>80.53</v>
      </c>
      <c r="M90" s="10">
        <v>0</v>
      </c>
      <c r="N90" s="10">
        <v>3.73</v>
      </c>
      <c r="O90" s="11">
        <v>59</v>
      </c>
      <c r="P90" s="12">
        <f t="shared" si="1"/>
        <v>14.451984972826308</v>
      </c>
      <c r="Q90" s="13">
        <f>((VLOOKUP($C$1,$T$17:$V$29,2,0)*C90/100)+(VLOOKUP($D$1,$T$17:$V$29,2,0)*D90/100)+(VLOOKUP($E$1,$T$17:$V$29,2,0)*E90/100)+(VLOOKUP($F$1,$T$17:$V$29,2,0)*F90/100)+(VLOOKUP($G$1,$T$17:$V$29,2,0)*G90/100)+(VLOOKUP($H$1,$T$17:$V$29,2,0)*H90/100)+(VLOOKUP($I$1,$T$17:$V$29,2,0)*I90/100)+(VLOOKUP($J$1,$T$17:$V$29,2,0)*J90/100)+(VLOOKUP($K$1,$T$17:$V$29,2,0)*K90/100)+(VLOOKUP($L$1,$T$17:$V$29,2,0)*L90/100)+(VLOOKUP($M$1,$T$17:$V$29,2,0)*M90/100)+(VLOOKUP($N$1,$T$17:$V$29,2,0)*N90/100))</f>
        <v>2.7660529999999999</v>
      </c>
      <c r="R90" s="14">
        <f>((VLOOKUP($C$1,$T$17:$V$29,3,0)*C90/100)+(VLOOKUP($D$1,$T$17:$V$29,3,0)*D90/100)+(VLOOKUP($E$1,$T$17:$V$29,3,0)*E90/100)+(VLOOKUP($F$1,$T$17:$V$29,3,0)*F90/100)+(VLOOKUP($G$1,$T$17:$V$29,3,0)*G90/100)+(VLOOKUP($H$1,$T$17:$V$29,3,0)*H90/100)+(VLOOKUP($I$1,$T$17:$V$29,3,0)*I90/100)+(VLOOKUP($J$1,$T$17:$V$29,3,0)*J90/100)+(VLOOKUP($K$1,$T$17:$V$29,3,0)*K90/100)+(VLOOKUP($L$1,$T$17:$V$29,3,0)*L90/100)+(VLOOKUP($M$1,$T$17:$V$29,3,0)*M90/100)+(VLOOKUP($N$1,$T$17:$V$29,3,0)*N90/100))</f>
        <v>2.5275047000000002</v>
      </c>
      <c r="S90" s="15"/>
      <c r="Y90" s="17">
        <f>100*(C90*VLOOKUP(Y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Z90" s="17">
        <f>100*(D90*VLOOKUP(Z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A90" s="17">
        <f>100*(E90*VLOOKUP(AA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B90" s="17">
        <f>100*(F90*VLOOKUP(AB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C90" s="17">
        <f>100*(G90*VLOOKUP(AC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5.9919381847790127</v>
      </c>
      <c r="AD90" s="17">
        <f>100*(H90*VLOOKUP(AD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19.997142487065137</v>
      </c>
      <c r="AE90" s="17">
        <f>100*(I90*VLOOKUP(AE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F90" s="17">
        <f>100*(J90*VLOOKUP(AF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G90" s="17">
        <f>100*(K90*VLOOKUP(AG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H90" s="17">
        <f>100*(L90*VLOOKUP(AH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68.007726530362945</v>
      </c>
      <c r="AI90" s="17">
        <f>100*(M90*VLOOKUP(AI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0</v>
      </c>
      <c r="AJ90" s="17">
        <f>100*(N90*VLOOKUP(AJ$1,$U$2:$V$13,2,0))/(($C90*VLOOKUP($Y$1,$U$2:$V$13,2,0))+(($D90*VLOOKUP($Z$1,$U$2:$V$13,2,0)))+(($E90*VLOOKUP($AA$1,$U$2:$V$13,2,0)))+(($F90*VLOOKUP($AB$1,$U$2:$V$13,2,0)))+(($G90*VLOOKUP($AC$1,$U$2:$V$13,2,0)))+(($H90*VLOOKUP($AD$1,$U$2:$V$13,2,0)))+(($I90*VLOOKUP($AE$1,$U$2:$V$13,2,0)))+(($J90*VLOOKUP($AF$1,$U$2:$V$13,2,0)))+(($K90*VLOOKUP($AG$1,$U$2:$V$13,2,0)))+(($L90*VLOOKUP($AH$1,$U$2:$V$13,2,0)))+(($M90*VLOOKUP($AI$1,$U$2:$V$13,2,0)))+(($N90*VLOOKUP($AJ$1,$U$2:$V$13,2,0))))</f>
        <v>6.0031927977928987</v>
      </c>
      <c r="AK90" s="6"/>
      <c r="AL90" s="6"/>
    </row>
    <row r="91" spans="1:38" x14ac:dyDescent="0.2">
      <c r="A91" s="8" t="s">
        <v>37</v>
      </c>
      <c r="B91" s="9" t="s">
        <v>33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18.88</v>
      </c>
      <c r="I91" s="10">
        <v>0</v>
      </c>
      <c r="J91" s="10">
        <v>0</v>
      </c>
      <c r="K91" s="10">
        <v>2.0099999999999998</v>
      </c>
      <c r="L91" s="10">
        <v>75.8</v>
      </c>
      <c r="M91" s="10">
        <v>0</v>
      </c>
      <c r="N91" s="10">
        <v>3.31</v>
      </c>
      <c r="O91" s="11">
        <v>43</v>
      </c>
      <c r="P91" s="12">
        <f t="shared" si="1"/>
        <v>12.621820586924613</v>
      </c>
      <c r="Q91" s="13">
        <f>((VLOOKUP($C$1,$T$17:$V$29,2,0)*C91/100)+(VLOOKUP($D$1,$T$17:$V$29,2,0)*D91/100)+(VLOOKUP($E$1,$T$17:$V$29,2,0)*E91/100)+(VLOOKUP($F$1,$T$17:$V$29,2,0)*F91/100)+(VLOOKUP($G$1,$T$17:$V$29,2,0)*G91/100)+(VLOOKUP($H$1,$T$17:$V$29,2,0)*H91/100)+(VLOOKUP($I$1,$T$17:$V$29,2,0)*I91/100)+(VLOOKUP($J$1,$T$17:$V$29,2,0)*J91/100)+(VLOOKUP($K$1,$T$17:$V$29,2,0)*K91/100)+(VLOOKUP($L$1,$T$17:$V$29,2,0)*L91/100)+(VLOOKUP($M$1,$T$17:$V$29,2,0)*M91/100)+(VLOOKUP($N$1,$T$17:$V$29,2,0)*N91/100))</f>
        <v>2.7378122</v>
      </c>
      <c r="R91" s="14">
        <f>((VLOOKUP($C$1,$T$17:$V$29,3,0)*C91/100)+(VLOOKUP($D$1,$T$17:$V$29,3,0)*D91/100)+(VLOOKUP($E$1,$T$17:$V$29,3,0)*E91/100)+(VLOOKUP($F$1,$T$17:$V$29,3,0)*F91/100)+(VLOOKUP($G$1,$T$17:$V$29,3,0)*G91/100)+(VLOOKUP($H$1,$T$17:$V$29,3,0)*H91/100)+(VLOOKUP($I$1,$T$17:$V$29,3,0)*I91/100)+(VLOOKUP($J$1,$T$17:$V$29,3,0)*J91/100)+(VLOOKUP($K$1,$T$17:$V$29,3,0)*K91/100)+(VLOOKUP($L$1,$T$17:$V$29,3,0)*L91/100)+(VLOOKUP($M$1,$T$17:$V$29,3,0)*M91/100)+(VLOOKUP($N$1,$T$17:$V$29,3,0)*N91/100))</f>
        <v>2.5879056999999999</v>
      </c>
      <c r="S91" s="15"/>
      <c r="Y91" s="17">
        <f>100*(C91*VLOOKUP(Y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Z91" s="17">
        <f>100*(D91*VLOOKUP(Z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A91" s="17">
        <f>100*(E91*VLOOKUP(AA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B91" s="17">
        <f>100*(F91*VLOOKUP(AB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C91" s="17">
        <f>100*(G91*VLOOKUP(AC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D91" s="17">
        <f>100*(H91*VLOOKUP(AD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29.002206466596586</v>
      </c>
      <c r="AE91" s="17">
        <f>100*(I91*VLOOKUP(AE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F91" s="17">
        <f>100*(J91*VLOOKUP(AF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G91" s="17">
        <f>100*(K91*VLOOKUP(AG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6.0136082415317036</v>
      </c>
      <c r="AH91" s="17">
        <f>100*(L91*VLOOKUP(AH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59.991635638436833</v>
      </c>
      <c r="AI91" s="17">
        <f>100*(M91*VLOOKUP(AI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0</v>
      </c>
      <c r="AJ91" s="17">
        <f>100*(N91*VLOOKUP(AJ$1,$U$2:$V$13,2,0))/(($C91*VLOOKUP($Y$1,$U$2:$V$13,2,0))+(($D91*VLOOKUP($Z$1,$U$2:$V$13,2,0)))+(($E91*VLOOKUP($AA$1,$U$2:$V$13,2,0)))+(($F91*VLOOKUP($AB$1,$U$2:$V$13,2,0)))+(($G91*VLOOKUP($AC$1,$U$2:$V$13,2,0)))+(($H91*VLOOKUP($AD$1,$U$2:$V$13,2,0)))+(($I91*VLOOKUP($AE$1,$U$2:$V$13,2,0)))+(($J91*VLOOKUP($AF$1,$U$2:$V$13,2,0)))+(($K91*VLOOKUP($AG$1,$U$2:$V$13,2,0)))+(($L91*VLOOKUP($AH$1,$U$2:$V$13,2,0)))+(($M91*VLOOKUP($AI$1,$U$2:$V$13,2,0)))+(($N91*VLOOKUP($AJ$1,$U$2:$V$13,2,0))))</f>
        <v>4.9925496534348781</v>
      </c>
      <c r="AK91" s="6"/>
      <c r="AL91" s="6"/>
    </row>
    <row r="92" spans="1:38" x14ac:dyDescent="0.2">
      <c r="A92" s="8" t="s">
        <v>37</v>
      </c>
      <c r="B92" s="9" t="s">
        <v>33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23.43</v>
      </c>
      <c r="I92" s="10">
        <v>0</v>
      </c>
      <c r="J92" s="10">
        <v>0</v>
      </c>
      <c r="K92" s="10">
        <v>1.72</v>
      </c>
      <c r="L92" s="10">
        <v>71.45</v>
      </c>
      <c r="M92" s="10">
        <v>0</v>
      </c>
      <c r="N92" s="10">
        <v>3.41</v>
      </c>
      <c r="O92" s="11">
        <v>62</v>
      </c>
      <c r="P92" s="12">
        <f t="shared" si="1"/>
        <v>14.352038716661447</v>
      </c>
      <c r="Q92" s="13">
        <f>((VLOOKUP($C$1,$T$17:$V$29,2,0)*C92/100)+(VLOOKUP($D$1,$T$17:$V$29,2,0)*D92/100)+(VLOOKUP($E$1,$T$17:$V$29,2,0)*E92/100)+(VLOOKUP($F$1,$T$17:$V$29,2,0)*F92/100)+(VLOOKUP($G$1,$T$17:$V$29,2,0)*G92/100)+(VLOOKUP($H$1,$T$17:$V$29,2,0)*H92/100)+(VLOOKUP($I$1,$T$17:$V$29,2,0)*I92/100)+(VLOOKUP($J$1,$T$17:$V$29,2,0)*J92/100)+(VLOOKUP($K$1,$T$17:$V$29,2,0)*K92/100)+(VLOOKUP($L$1,$T$17:$V$29,2,0)*L92/100)+(VLOOKUP($M$1,$T$17:$V$29,2,0)*M92/100)+(VLOOKUP($N$1,$T$17:$V$29,2,0)*N92/100))</f>
        <v>2.7207075999999999</v>
      </c>
      <c r="R92" s="14">
        <f>((VLOOKUP($C$1,$T$17:$V$29,3,0)*C92/100)+(VLOOKUP($D$1,$T$17:$V$29,3,0)*D92/100)+(VLOOKUP($E$1,$T$17:$V$29,3,0)*E92/100)+(VLOOKUP($F$1,$T$17:$V$29,3,0)*F92/100)+(VLOOKUP($G$1,$T$17:$V$29,3,0)*G92/100)+(VLOOKUP($H$1,$T$17:$V$29,3,0)*H92/100)+(VLOOKUP($I$1,$T$17:$V$29,3,0)*I92/100)+(VLOOKUP($J$1,$T$17:$V$29,3,0)*J92/100)+(VLOOKUP($K$1,$T$17:$V$29,3,0)*K92/100)+(VLOOKUP($L$1,$T$17:$V$29,3,0)*L92/100)+(VLOOKUP($M$1,$T$17:$V$29,3,0)*M92/100)+(VLOOKUP($N$1,$T$17:$V$29,3,0)*N92/100))</f>
        <v>2.6180598000000002</v>
      </c>
      <c r="S92" s="15"/>
      <c r="Y92" s="17">
        <f>100*(C92*VLOOKUP(Y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Z92" s="17">
        <f>100*(D92*VLOOKUP(Z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A92" s="17">
        <f>100*(E92*VLOOKUP(AA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B92" s="17">
        <f>100*(F92*VLOOKUP(AB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C92" s="17">
        <f>100*(G92*VLOOKUP(AC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D92" s="17">
        <f>100*(H92*VLOOKUP(AD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35.001147810405961</v>
      </c>
      <c r="AE92" s="17">
        <f>100*(I92*VLOOKUP(AE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F92" s="17">
        <f>100*(J92*VLOOKUP(AF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G92" s="17">
        <f>100*(K92*VLOOKUP(AG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5.0043591454502057</v>
      </c>
      <c r="AH92" s="17">
        <f>100*(L92*VLOOKUP(AH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54.992653841353757</v>
      </c>
      <c r="AI92" s="17">
        <f>100*(M92*VLOOKUP(AI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0</v>
      </c>
      <c r="AJ92" s="17">
        <f>100*(N92*VLOOKUP(AJ$1,$U$2:$V$13,2,0))/(($C92*VLOOKUP($Y$1,$U$2:$V$13,2,0))+(($D92*VLOOKUP($Z$1,$U$2:$V$13,2,0)))+(($E92*VLOOKUP($AA$1,$U$2:$V$13,2,0)))+(($F92*VLOOKUP($AB$1,$U$2:$V$13,2,0)))+(($G92*VLOOKUP($AC$1,$U$2:$V$13,2,0)))+(($H92*VLOOKUP($AD$1,$U$2:$V$13,2,0)))+(($I92*VLOOKUP($AE$1,$U$2:$V$13,2,0)))+(($J92*VLOOKUP($AF$1,$U$2:$V$13,2,0)))+(($K92*VLOOKUP($AG$1,$U$2:$V$13,2,0)))+(($L92*VLOOKUP($AH$1,$U$2:$V$13,2,0)))+(($M92*VLOOKUP($AI$1,$U$2:$V$13,2,0)))+(($N92*VLOOKUP($AJ$1,$U$2:$V$13,2,0))))</f>
        <v>5.0018392027900918</v>
      </c>
      <c r="AK92" s="6"/>
      <c r="AL92" s="6"/>
    </row>
    <row r="93" spans="1:38" x14ac:dyDescent="0.2">
      <c r="A93" s="8" t="s">
        <v>37</v>
      </c>
      <c r="B93" s="9" t="s">
        <v>33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27.61</v>
      </c>
      <c r="I93" s="10">
        <v>0</v>
      </c>
      <c r="J93" s="10">
        <v>0</v>
      </c>
      <c r="K93" s="10">
        <v>0</v>
      </c>
      <c r="L93" s="10">
        <v>67.53</v>
      </c>
      <c r="M93" s="10">
        <v>0</v>
      </c>
      <c r="N93" s="10">
        <v>4.8600000000000003</v>
      </c>
      <c r="O93" s="11">
        <v>65</v>
      </c>
      <c r="P93" s="12">
        <f t="shared" si="1"/>
        <v>15.765769753267417</v>
      </c>
      <c r="Q93" s="13">
        <f>((VLOOKUP($C$1,$T$17:$V$29,2,0)*C93/100)+(VLOOKUP($D$1,$T$17:$V$29,2,0)*D93/100)+(VLOOKUP($E$1,$T$17:$V$29,2,0)*E93/100)+(VLOOKUP($F$1,$T$17:$V$29,2,0)*F93/100)+(VLOOKUP($G$1,$T$17:$V$29,2,0)*G93/100)+(VLOOKUP($H$1,$T$17:$V$29,2,0)*H93/100)+(VLOOKUP($I$1,$T$17:$V$29,2,0)*I93/100)+(VLOOKUP($J$1,$T$17:$V$29,2,0)*J93/100)+(VLOOKUP($K$1,$T$17:$V$29,2,0)*K93/100)+(VLOOKUP($L$1,$T$17:$V$29,2,0)*L93/100)+(VLOOKUP($M$1,$T$17:$V$29,2,0)*M93/100)+(VLOOKUP($N$1,$T$17:$V$29,2,0)*N93/100))</f>
        <v>2.7033329999999998</v>
      </c>
      <c r="R93" s="14">
        <f>((VLOOKUP($C$1,$T$17:$V$29,3,0)*C93/100)+(VLOOKUP($D$1,$T$17:$V$29,3,0)*D93/100)+(VLOOKUP($E$1,$T$17:$V$29,3,0)*E93/100)+(VLOOKUP($F$1,$T$17:$V$29,3,0)*F93/100)+(VLOOKUP($G$1,$T$17:$V$29,3,0)*G93/100)+(VLOOKUP($H$1,$T$17:$V$29,3,0)*H93/100)+(VLOOKUP($I$1,$T$17:$V$29,3,0)*I93/100)+(VLOOKUP($J$1,$T$17:$V$29,3,0)*J93/100)+(VLOOKUP($K$1,$T$17:$V$29,3,0)*K93/100)+(VLOOKUP($L$1,$T$17:$V$29,3,0)*L93/100)+(VLOOKUP($M$1,$T$17:$V$29,3,0)*M93/100)+(VLOOKUP($N$1,$T$17:$V$29,3,0)*N93/100))</f>
        <v>2.6506854</v>
      </c>
      <c r="S93" s="15"/>
      <c r="Y93" s="17">
        <f>100*(C93*VLOOKUP(Y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Z93" s="17">
        <f>100*(D93*VLOOKUP(Z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A93" s="17">
        <f>100*(E93*VLOOKUP(AA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B93" s="17">
        <f>100*(F93*VLOOKUP(AB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C93" s="17">
        <f>100*(G93*VLOOKUP(AC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D93" s="17">
        <f>100*(H93*VLOOKUP(AD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41.101723715639004</v>
      </c>
      <c r="AE93" s="17">
        <f>100*(I93*VLOOKUP(AE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F93" s="17">
        <f>100*(J93*VLOOKUP(AF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G93" s="17">
        <f>100*(K93*VLOOKUP(AG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H93" s="17">
        <f>100*(L93*VLOOKUP(AH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51.794402325952781</v>
      </c>
      <c r="AI93" s="17">
        <f>100*(M93*VLOOKUP(AI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0</v>
      </c>
      <c r="AJ93" s="17">
        <f>100*(N93*VLOOKUP(AJ$1,$U$2:$V$13,2,0))/(($C93*VLOOKUP($Y$1,$U$2:$V$13,2,0))+(($D93*VLOOKUP($Z$1,$U$2:$V$13,2,0)))+(($E93*VLOOKUP($AA$1,$U$2:$V$13,2,0)))+(($F93*VLOOKUP($AB$1,$U$2:$V$13,2,0)))+(($G93*VLOOKUP($AC$1,$U$2:$V$13,2,0)))+(($H93*VLOOKUP($AD$1,$U$2:$V$13,2,0)))+(($I93*VLOOKUP($AE$1,$U$2:$V$13,2,0)))+(($J93*VLOOKUP($AF$1,$U$2:$V$13,2,0)))+(($K93*VLOOKUP($AG$1,$U$2:$V$13,2,0)))+(($L93*VLOOKUP($AH$1,$U$2:$V$13,2,0)))+(($M93*VLOOKUP($AI$1,$U$2:$V$13,2,0)))+(($N93*VLOOKUP($AJ$1,$U$2:$V$13,2,0))))</f>
        <v>7.1038739584082098</v>
      </c>
      <c r="AK93" s="6"/>
      <c r="AL93" s="6"/>
    </row>
    <row r="94" spans="1:38" x14ac:dyDescent="0.2">
      <c r="A94" s="8" t="s">
        <v>37</v>
      </c>
      <c r="B94" s="9" t="s">
        <v>33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23.63</v>
      </c>
      <c r="I94" s="10">
        <v>0</v>
      </c>
      <c r="J94" s="10">
        <v>0</v>
      </c>
      <c r="K94" s="10">
        <v>2.6</v>
      </c>
      <c r="L94" s="10">
        <v>72.06</v>
      </c>
      <c r="M94" s="10">
        <v>0</v>
      </c>
      <c r="N94" s="10">
        <v>1.72</v>
      </c>
      <c r="O94" s="11">
        <v>57</v>
      </c>
      <c r="P94" s="12">
        <f t="shared" si="1"/>
        <v>14.201587702267373</v>
      </c>
      <c r="Q94" s="13">
        <f>((VLOOKUP($C$1,$T$17:$V$29,2,0)*C94/100)+(VLOOKUP($D$1,$T$17:$V$29,2,0)*D94/100)+(VLOOKUP($E$1,$T$17:$V$29,2,0)*E94/100)+(VLOOKUP($F$1,$T$17:$V$29,2,0)*F94/100)+(VLOOKUP($G$1,$T$17:$V$29,2,0)*G94/100)+(VLOOKUP($H$1,$T$17:$V$29,2,0)*H94/100)+(VLOOKUP($I$1,$T$17:$V$29,2,0)*I94/100)+(VLOOKUP($J$1,$T$17:$V$29,2,0)*J94/100)+(VLOOKUP($K$1,$T$17:$V$29,2,0)*K94/100)+(VLOOKUP($L$1,$T$17:$V$29,2,0)*L94/100)+(VLOOKUP($M$1,$T$17:$V$29,2,0)*M94/100)+(VLOOKUP($N$1,$T$17:$V$29,2,0)*N94/100))</f>
        <v>2.7180884000000001</v>
      </c>
      <c r="R94" s="14">
        <f>((VLOOKUP($C$1,$T$17:$V$29,3,0)*C94/100)+(VLOOKUP($D$1,$T$17:$V$29,3,0)*D94/100)+(VLOOKUP($E$1,$T$17:$V$29,3,0)*E94/100)+(VLOOKUP($F$1,$T$17:$V$29,3,0)*F94/100)+(VLOOKUP($G$1,$T$17:$V$29,3,0)*G94/100)+(VLOOKUP($H$1,$T$17:$V$29,3,0)*H94/100)+(VLOOKUP($I$1,$T$17:$V$29,3,0)*I94/100)+(VLOOKUP($J$1,$T$17:$V$29,3,0)*J94/100)+(VLOOKUP($K$1,$T$17:$V$29,3,0)*K94/100)+(VLOOKUP($L$1,$T$17:$V$29,3,0)*L94/100)+(VLOOKUP($M$1,$T$17:$V$29,3,0)*M94/100)+(VLOOKUP($N$1,$T$17:$V$29,3,0)*N94/100))</f>
        <v>2.6118727000000002</v>
      </c>
      <c r="S94" s="15"/>
      <c r="Y94" s="17">
        <f>100*(C94*VLOOKUP(Y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Z94" s="17">
        <f>100*(D94*VLOOKUP(Z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A94" s="17">
        <f>100*(E94*VLOOKUP(AA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B94" s="17">
        <f>100*(F94*VLOOKUP(AB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C94" s="17">
        <f>100*(G94*VLOOKUP(AC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D94" s="17">
        <f>100*(H94*VLOOKUP(AD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35.002496350913155</v>
      </c>
      <c r="AE94" s="17">
        <f>100*(I94*VLOOKUP(AE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F94" s="17">
        <f>100*(J94*VLOOKUP(AF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G94" s="17">
        <f>100*(K94*VLOOKUP(AG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7.500991448567965</v>
      </c>
      <c r="AH94" s="17">
        <f>100*(L94*VLOOKUP(AH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54.994847541409072</v>
      </c>
      <c r="AI94" s="17">
        <f>100*(M94*VLOOKUP(AI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0</v>
      </c>
      <c r="AJ94" s="17">
        <f>100*(N94*VLOOKUP(AJ$1,$U$2:$V$13,2,0))/(($C94*VLOOKUP($Y$1,$U$2:$V$13,2,0))+(($D94*VLOOKUP($Z$1,$U$2:$V$13,2,0)))+(($E94*VLOOKUP($AA$1,$U$2:$V$13,2,0)))+(($F94*VLOOKUP($AB$1,$U$2:$V$13,2,0)))+(($G94*VLOOKUP($AC$1,$U$2:$V$13,2,0)))+(($H94*VLOOKUP($AD$1,$U$2:$V$13,2,0)))+(($I94*VLOOKUP($AE$1,$U$2:$V$13,2,0)))+(($J94*VLOOKUP($AF$1,$U$2:$V$13,2,0)))+(($K94*VLOOKUP($AG$1,$U$2:$V$13,2,0)))+(($L94*VLOOKUP($AH$1,$U$2:$V$13,2,0)))+(($M94*VLOOKUP($AI$1,$U$2:$V$13,2,0)))+(($N94*VLOOKUP($AJ$1,$U$2:$V$13,2,0))))</f>
        <v>2.501664659109804</v>
      </c>
      <c r="AK94" s="6"/>
      <c r="AL94" s="6"/>
    </row>
    <row r="95" spans="1:38" x14ac:dyDescent="0.2">
      <c r="A95" s="8" t="s">
        <v>37</v>
      </c>
      <c r="B95" s="9" t="s">
        <v>33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21.45</v>
      </c>
      <c r="I95" s="10">
        <v>0</v>
      </c>
      <c r="J95" s="10">
        <v>0</v>
      </c>
      <c r="K95" s="10">
        <v>5.51</v>
      </c>
      <c r="L95" s="10">
        <v>69.400000000000006</v>
      </c>
      <c r="M95" s="10">
        <v>0</v>
      </c>
      <c r="N95" s="10">
        <v>3.64</v>
      </c>
      <c r="O95" s="11">
        <v>68.8</v>
      </c>
      <c r="P95" s="12">
        <f t="shared" si="1"/>
        <v>15.199368395196476</v>
      </c>
      <c r="Q95" s="13">
        <f>((VLOOKUP($C$1,$T$17:$V$29,2,0)*C95/100)+(VLOOKUP($D$1,$T$17:$V$29,2,0)*D95/100)+(VLOOKUP($E$1,$T$17:$V$29,2,0)*E95/100)+(VLOOKUP($F$1,$T$17:$V$29,2,0)*F95/100)+(VLOOKUP($G$1,$T$17:$V$29,2,0)*G95/100)+(VLOOKUP($H$1,$T$17:$V$29,2,0)*H95/100)+(VLOOKUP($I$1,$T$17:$V$29,2,0)*I95/100)+(VLOOKUP($J$1,$T$17:$V$29,2,0)*J95/100)+(VLOOKUP($K$1,$T$17:$V$29,2,0)*K95/100)+(VLOOKUP($L$1,$T$17:$V$29,2,0)*L95/100)+(VLOOKUP($M$1,$T$17:$V$29,2,0)*M95/100)+(VLOOKUP($N$1,$T$17:$V$29,2,0)*N95/100))</f>
        <v>2.7417728000000001</v>
      </c>
      <c r="R95" s="14">
        <f>((VLOOKUP($C$1,$T$17:$V$29,3,0)*C95/100)+(VLOOKUP($D$1,$T$17:$V$29,3,0)*D95/100)+(VLOOKUP($E$1,$T$17:$V$29,3,0)*E95/100)+(VLOOKUP($F$1,$T$17:$V$29,3,0)*F95/100)+(VLOOKUP($G$1,$T$17:$V$29,3,0)*G95/100)+(VLOOKUP($H$1,$T$17:$V$29,3,0)*H95/100)+(VLOOKUP($I$1,$T$17:$V$29,3,0)*I95/100)+(VLOOKUP($J$1,$T$17:$V$29,3,0)*J95/100)+(VLOOKUP($K$1,$T$17:$V$29,3,0)*K95/100)+(VLOOKUP($L$1,$T$17:$V$29,3,0)*L95/100)+(VLOOKUP($M$1,$T$17:$V$29,3,0)*M95/100)+(VLOOKUP($N$1,$T$17:$V$29,3,0)*N95/100))</f>
        <v>2.6092092000000005</v>
      </c>
      <c r="S95" s="15"/>
      <c r="Y95" s="17">
        <f>100*(C95*VLOOKUP(Y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Z95" s="17">
        <f>100*(D95*VLOOKUP(Z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A95" s="17">
        <f>100*(E95*VLOOKUP(AA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B95" s="17">
        <f>100*(F95*VLOOKUP(AB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C95" s="17">
        <f>100*(G95*VLOOKUP(AC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D95" s="17">
        <f>100*(H95*VLOOKUP(AD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29.995017943078146</v>
      </c>
      <c r="AE95" s="17">
        <f>100*(I95*VLOOKUP(AE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F95" s="17">
        <f>100*(J95*VLOOKUP(AF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G95" s="17">
        <f>100*(K95*VLOOKUP(AG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15.006639626914284</v>
      </c>
      <c r="AH95" s="17">
        <f>100*(L95*VLOOKUP(AH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50.000430922742687</v>
      </c>
      <c r="AI95" s="17">
        <f>100*(M95*VLOOKUP(AI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0</v>
      </c>
      <c r="AJ95" s="17">
        <f>100*(N95*VLOOKUP(AJ$1,$U$2:$V$13,2,0))/(($C95*VLOOKUP($Y$1,$U$2:$V$13,2,0))+(($D95*VLOOKUP($Z$1,$U$2:$V$13,2,0)))+(($E95*VLOOKUP($AA$1,$U$2:$V$13,2,0)))+(($F95*VLOOKUP($AB$1,$U$2:$V$13,2,0)))+(($G95*VLOOKUP($AC$1,$U$2:$V$13,2,0)))+(($H95*VLOOKUP($AD$1,$U$2:$V$13,2,0)))+(($I95*VLOOKUP($AE$1,$U$2:$V$13,2,0)))+(($J95*VLOOKUP($AF$1,$U$2:$V$13,2,0)))+(($K95*VLOOKUP($AG$1,$U$2:$V$13,2,0)))+(($L95*VLOOKUP($AH$1,$U$2:$V$13,2,0)))+(($M95*VLOOKUP($AI$1,$U$2:$V$13,2,0)))+(($N95*VLOOKUP($AJ$1,$U$2:$V$13,2,0))))</f>
        <v>4.9979115072648925</v>
      </c>
      <c r="AK95" s="6"/>
      <c r="AL95" s="6"/>
    </row>
    <row r="96" spans="1:38" x14ac:dyDescent="0.2">
      <c r="A96" s="8" t="s">
        <v>37</v>
      </c>
      <c r="B96" s="9" t="s">
        <v>33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19.239999999999998</v>
      </c>
      <c r="I96" s="10">
        <v>0</v>
      </c>
      <c r="J96" s="10">
        <v>0</v>
      </c>
      <c r="K96" s="10">
        <v>1.65</v>
      </c>
      <c r="L96" s="10">
        <v>77.16</v>
      </c>
      <c r="M96" s="10">
        <v>0</v>
      </c>
      <c r="N96" s="10">
        <v>1.96</v>
      </c>
      <c r="O96" s="11">
        <v>54</v>
      </c>
      <c r="P96" s="12">
        <f t="shared" si="1"/>
        <v>12.083118438430448</v>
      </c>
      <c r="Q96" s="13">
        <f>((VLOOKUP($C$1,$T$17:$V$29,2,0)*C96/100)+(VLOOKUP($D$1,$T$17:$V$29,2,0)*D96/100)+(VLOOKUP($E$1,$T$17:$V$29,2,0)*E96/100)+(VLOOKUP($F$1,$T$17:$V$29,2,0)*F96/100)+(VLOOKUP($G$1,$T$17:$V$29,2,0)*G96/100)+(VLOOKUP($H$1,$T$17:$V$29,2,0)*H96/100)+(VLOOKUP($I$1,$T$17:$V$29,2,0)*I96/100)+(VLOOKUP($J$1,$T$17:$V$29,2,0)*J96/100)+(VLOOKUP($K$1,$T$17:$V$29,2,0)*K96/100)+(VLOOKUP($L$1,$T$17:$V$29,2,0)*L96/100)+(VLOOKUP($M$1,$T$17:$V$29,2,0)*M96/100)+(VLOOKUP($N$1,$T$17:$V$29,2,0)*N96/100))</f>
        <v>2.7315031999999997</v>
      </c>
      <c r="R96" s="14">
        <f>((VLOOKUP($C$1,$T$17:$V$29,3,0)*C96/100)+(VLOOKUP($D$1,$T$17:$V$29,3,0)*D96/100)+(VLOOKUP($E$1,$T$17:$V$29,3,0)*E96/100)+(VLOOKUP($F$1,$T$17:$V$29,3,0)*F96/100)+(VLOOKUP($G$1,$T$17:$V$29,3,0)*G96/100)+(VLOOKUP($H$1,$T$17:$V$29,3,0)*H96/100)+(VLOOKUP($I$1,$T$17:$V$29,3,0)*I96/100)+(VLOOKUP($J$1,$T$17:$V$29,3,0)*J96/100)+(VLOOKUP($K$1,$T$17:$V$29,3,0)*K96/100)+(VLOOKUP($L$1,$T$17:$V$29,3,0)*L96/100)+(VLOOKUP($M$1,$T$17:$V$29,3,0)*M96/100)+(VLOOKUP($N$1,$T$17:$V$29,3,0)*N96/100))</f>
        <v>2.5836207</v>
      </c>
      <c r="S96" s="15"/>
      <c r="Y96" s="17">
        <f>100*(C96*VLOOKUP(Y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Z96" s="17">
        <f>100*(D96*VLOOKUP(Z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A96" s="17">
        <f>100*(E96*VLOOKUP(AA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B96" s="17">
        <f>100*(F96*VLOOKUP(AB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C96" s="17">
        <f>100*(G96*VLOOKUP(AC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D96" s="17">
        <f>100*(H96*VLOOKUP(AD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30.000398100637025</v>
      </c>
      <c r="AE96" s="17">
        <f>100*(I96*VLOOKUP(AE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F96" s="17">
        <f>100*(J96*VLOOKUP(AF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G96" s="17">
        <f>100*(K96*VLOOKUP(AG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5.0109021168548225</v>
      </c>
      <c r="AH96" s="17">
        <f>100*(L96*VLOOKUP(AH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61.987856117970978</v>
      </c>
      <c r="AI96" s="17">
        <f>100*(M96*VLOOKUP(AI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0</v>
      </c>
      <c r="AJ96" s="17">
        <f>100*(N96*VLOOKUP(AJ$1,$U$2:$V$13,2,0))/(($C96*VLOOKUP($Y$1,$U$2:$V$13,2,0))+(($D96*VLOOKUP($Z$1,$U$2:$V$13,2,0)))+(($E96*VLOOKUP($AA$1,$U$2:$V$13,2,0)))+(($F96*VLOOKUP($AB$1,$U$2:$V$13,2,0)))+(($G96*VLOOKUP($AC$1,$U$2:$V$13,2,0)))+(($H96*VLOOKUP($AD$1,$U$2:$V$13,2,0)))+(($I96*VLOOKUP($AE$1,$U$2:$V$13,2,0)))+(($J96*VLOOKUP($AF$1,$U$2:$V$13,2,0)))+(($K96*VLOOKUP($AG$1,$U$2:$V$13,2,0)))+(($L96*VLOOKUP($AH$1,$U$2:$V$13,2,0)))+(($M96*VLOOKUP($AI$1,$U$2:$V$13,2,0)))+(($N96*VLOOKUP($AJ$1,$U$2:$V$13,2,0))))</f>
        <v>3.0008436645371752</v>
      </c>
      <c r="AK96" s="6"/>
      <c r="AL96" s="6"/>
    </row>
    <row r="97" spans="1:38" x14ac:dyDescent="0.2">
      <c r="A97" s="8" t="s">
        <v>37</v>
      </c>
      <c r="B97" s="9" t="s">
        <v>33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19.22</v>
      </c>
      <c r="I97" s="10">
        <v>0</v>
      </c>
      <c r="J97" s="10">
        <v>0</v>
      </c>
      <c r="K97" s="10">
        <v>0.99</v>
      </c>
      <c r="L97" s="10">
        <v>75.87</v>
      </c>
      <c r="M97" s="10">
        <v>0</v>
      </c>
      <c r="N97" s="10">
        <v>3.92</v>
      </c>
      <c r="O97" s="11">
        <v>60</v>
      </c>
      <c r="P97" s="12">
        <f t="shared" si="1"/>
        <v>12.510887180109183</v>
      </c>
      <c r="Q97" s="13">
        <f>((VLOOKUP($C$1,$T$17:$V$29,2,0)*C97/100)+(VLOOKUP($D$1,$T$17:$V$29,2,0)*D97/100)+(VLOOKUP($E$1,$T$17:$V$29,2,0)*E97/100)+(VLOOKUP($F$1,$T$17:$V$29,2,0)*F97/100)+(VLOOKUP($G$1,$T$17:$V$29,2,0)*G97/100)+(VLOOKUP($H$1,$T$17:$V$29,2,0)*H97/100)+(VLOOKUP($I$1,$T$17:$V$29,2,0)*I97/100)+(VLOOKUP($J$1,$T$17:$V$29,2,0)*J97/100)+(VLOOKUP($K$1,$T$17:$V$29,2,0)*K97/100)+(VLOOKUP($L$1,$T$17:$V$29,2,0)*L97/100)+(VLOOKUP($M$1,$T$17:$V$29,2,0)*M97/100)+(VLOOKUP($N$1,$T$17:$V$29,2,0)*N97/100))</f>
        <v>2.7347626000000003</v>
      </c>
      <c r="R97" s="14">
        <f>((VLOOKUP($C$1,$T$17:$V$29,3,0)*C97/100)+(VLOOKUP($D$1,$T$17:$V$29,3,0)*D97/100)+(VLOOKUP($E$1,$T$17:$V$29,3,0)*E97/100)+(VLOOKUP($F$1,$T$17:$V$29,3,0)*F97/100)+(VLOOKUP($G$1,$T$17:$V$29,3,0)*G97/100)+(VLOOKUP($H$1,$T$17:$V$29,3,0)*H97/100)+(VLOOKUP($I$1,$T$17:$V$29,3,0)*I97/100)+(VLOOKUP($J$1,$T$17:$V$29,3,0)*J97/100)+(VLOOKUP($K$1,$T$17:$V$29,3,0)*K97/100)+(VLOOKUP($L$1,$T$17:$V$29,3,0)*L97/100)+(VLOOKUP($M$1,$T$17:$V$29,3,0)*M97/100)+(VLOOKUP($N$1,$T$17:$V$29,3,0)*N97/100))</f>
        <v>2.5922364000000004</v>
      </c>
      <c r="S97" s="15"/>
      <c r="Y97" s="17">
        <f>100*(C97*VLOOKUP(Y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Z97" s="17">
        <f>100*(D97*VLOOKUP(Z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A97" s="17">
        <f>100*(E97*VLOOKUP(AA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B97" s="17">
        <f>100*(F97*VLOOKUP(AB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C97" s="17">
        <f>100*(G97*VLOOKUP(AC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D97" s="17">
        <f>100*(H97*VLOOKUP(AD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29.990520030451634</v>
      </c>
      <c r="AE97" s="17">
        <f>100*(I97*VLOOKUP(AE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F97" s="17">
        <f>100*(J97*VLOOKUP(AF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G97" s="17">
        <f>100*(K97*VLOOKUP(AG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3.0086788471826433</v>
      </c>
      <c r="AH97" s="17">
        <f>100*(L97*VLOOKUP(AH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60.994846740867402</v>
      </c>
      <c r="AI97" s="17">
        <f>100*(M97*VLOOKUP(AI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0</v>
      </c>
      <c r="AJ97" s="17">
        <f>100*(N97*VLOOKUP(AJ$1,$U$2:$V$13,2,0))/(($C97*VLOOKUP($Y$1,$U$2:$V$13,2,0))+(($D97*VLOOKUP($Z$1,$U$2:$V$13,2,0)))+(($E97*VLOOKUP($AA$1,$U$2:$V$13,2,0)))+(($F97*VLOOKUP($AB$1,$U$2:$V$13,2,0)))+(($G97*VLOOKUP($AC$1,$U$2:$V$13,2,0)))+(($H97*VLOOKUP($AD$1,$U$2:$V$13,2,0)))+(($I97*VLOOKUP($AE$1,$U$2:$V$13,2,0)))+(($J97*VLOOKUP($AF$1,$U$2:$V$13,2,0)))+(($K97*VLOOKUP($AG$1,$U$2:$V$13,2,0)))+(($L97*VLOOKUP($AH$1,$U$2:$V$13,2,0)))+(($M97*VLOOKUP($AI$1,$U$2:$V$13,2,0)))+(($N97*VLOOKUP($AJ$1,$U$2:$V$13,2,0))))</f>
        <v>6.0059543814983325</v>
      </c>
      <c r="AK97" s="6"/>
      <c r="AL97" s="6"/>
    </row>
    <row r="98" spans="1:38" x14ac:dyDescent="0.2">
      <c r="A98" s="8" t="s">
        <v>37</v>
      </c>
      <c r="B98" s="9" t="s">
        <v>33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23.83</v>
      </c>
      <c r="I98" s="10">
        <v>0</v>
      </c>
      <c r="J98" s="10">
        <v>0</v>
      </c>
      <c r="K98" s="10">
        <v>3.5</v>
      </c>
      <c r="L98" s="10">
        <v>72.680000000000007</v>
      </c>
      <c r="M98" s="10">
        <v>0</v>
      </c>
      <c r="N98" s="10">
        <v>0</v>
      </c>
      <c r="O98" s="11">
        <v>57</v>
      </c>
      <c r="P98" s="12">
        <f t="shared" si="1"/>
        <v>14.051518390175158</v>
      </c>
      <c r="Q98" s="13">
        <f>((VLOOKUP($C$1,$T$17:$V$29,2,0)*C98/100)+(VLOOKUP($D$1,$T$17:$V$29,2,0)*D98/100)+(VLOOKUP($E$1,$T$17:$V$29,2,0)*E98/100)+(VLOOKUP($F$1,$T$17:$V$29,2,0)*F98/100)+(VLOOKUP($G$1,$T$17:$V$29,2,0)*G98/100)+(VLOOKUP($H$1,$T$17:$V$29,2,0)*H98/100)+(VLOOKUP($I$1,$T$17:$V$29,2,0)*I98/100)+(VLOOKUP($J$1,$T$17:$V$29,2,0)*J98/100)+(VLOOKUP($K$1,$T$17:$V$29,2,0)*K98/100)+(VLOOKUP($L$1,$T$17:$V$29,2,0)*L98/100)+(VLOOKUP($M$1,$T$17:$V$29,2,0)*M98/100)+(VLOOKUP($N$1,$T$17:$V$29,2,0)*N98/100))</f>
        <v>2.7154512</v>
      </c>
      <c r="R98" s="14">
        <f>((VLOOKUP($C$1,$T$17:$V$29,3,0)*C98/100)+(VLOOKUP($D$1,$T$17:$V$29,3,0)*D98/100)+(VLOOKUP($E$1,$T$17:$V$29,3,0)*E98/100)+(VLOOKUP($F$1,$T$17:$V$29,3,0)*F98/100)+(VLOOKUP($G$1,$T$17:$V$29,3,0)*G98/100)+(VLOOKUP($H$1,$T$17:$V$29,3,0)*H98/100)+(VLOOKUP($I$1,$T$17:$V$29,3,0)*I98/100)+(VLOOKUP($J$1,$T$17:$V$29,3,0)*J98/100)+(VLOOKUP($K$1,$T$17:$V$29,3,0)*K98/100)+(VLOOKUP($L$1,$T$17:$V$29,3,0)*L98/100)+(VLOOKUP($M$1,$T$17:$V$29,3,0)*M98/100)+(VLOOKUP($N$1,$T$17:$V$29,3,0)*N98/100))</f>
        <v>2.6055563000000004</v>
      </c>
      <c r="S98" s="15"/>
      <c r="Y98" s="17">
        <f>100*(C98*VLOOKUP(Y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Z98" s="17">
        <f>100*(D98*VLOOKUP(Z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A98" s="17">
        <f>100*(E98*VLOOKUP(AA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B98" s="17">
        <f>100*(F98*VLOOKUP(AB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C98" s="17">
        <f>100*(G98*VLOOKUP(AC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D98" s="17">
        <f>100*(H98*VLOOKUP(AD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34.996292285102982</v>
      </c>
      <c r="AE98" s="17">
        <f>100*(I98*VLOOKUP(AE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F98" s="17">
        <f>100*(J98*VLOOKUP(AF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G98" s="17">
        <f>100*(K98*VLOOKUP(AG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10.01096774436469</v>
      </c>
      <c r="AH98" s="17">
        <f>100*(L98*VLOOKUP(AH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54.992739970532334</v>
      </c>
      <c r="AI98" s="17">
        <f>100*(M98*VLOOKUP(AI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J98" s="17">
        <f>100*(N98*VLOOKUP(AJ$1,$U$2:$V$13,2,0))/(($C98*VLOOKUP($Y$1,$U$2:$V$13,2,0))+(($D98*VLOOKUP($Z$1,$U$2:$V$13,2,0)))+(($E98*VLOOKUP($AA$1,$U$2:$V$13,2,0)))+(($F98*VLOOKUP($AB$1,$U$2:$V$13,2,0)))+(($G98*VLOOKUP($AC$1,$U$2:$V$13,2,0)))+(($H98*VLOOKUP($AD$1,$U$2:$V$13,2,0)))+(($I98*VLOOKUP($AE$1,$U$2:$V$13,2,0)))+(($J98*VLOOKUP($AF$1,$U$2:$V$13,2,0)))+(($K98*VLOOKUP($AG$1,$U$2:$V$13,2,0)))+(($L98*VLOOKUP($AH$1,$U$2:$V$13,2,0)))+(($M98*VLOOKUP($AI$1,$U$2:$V$13,2,0)))+(($N98*VLOOKUP($AJ$1,$U$2:$V$13,2,0))))</f>
        <v>0</v>
      </c>
      <c r="AK98" s="6"/>
      <c r="AL98" s="6"/>
    </row>
    <row r="99" spans="1:38" x14ac:dyDescent="0.2">
      <c r="A99" s="8" t="s">
        <v>37</v>
      </c>
      <c r="B99" s="9" t="s">
        <v>33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19.579999999999998</v>
      </c>
      <c r="I99" s="10">
        <v>0</v>
      </c>
      <c r="J99" s="10">
        <v>0</v>
      </c>
      <c r="K99" s="10">
        <v>1.68</v>
      </c>
      <c r="L99" s="10">
        <v>74.75</v>
      </c>
      <c r="M99" s="10">
        <v>0</v>
      </c>
      <c r="N99" s="10">
        <v>3.99</v>
      </c>
      <c r="O99" s="11">
        <v>59</v>
      </c>
      <c r="P99" s="12">
        <f t="shared" si="1"/>
        <v>13.011022297045226</v>
      </c>
      <c r="Q99" s="13">
        <f>((VLOOKUP($C$1,$T$17:$V$29,2,0)*C99/100)+(VLOOKUP($D$1,$T$17:$V$29,2,0)*D99/100)+(VLOOKUP($E$1,$T$17:$V$29,2,0)*E99/100)+(VLOOKUP($F$1,$T$17:$V$29,2,0)*F99/100)+(VLOOKUP($G$1,$T$17:$V$29,2,0)*G99/100)+(VLOOKUP($H$1,$T$17:$V$29,2,0)*H99/100)+(VLOOKUP($I$1,$T$17:$V$29,2,0)*I99/100)+(VLOOKUP($J$1,$T$17:$V$29,2,0)*J99/100)+(VLOOKUP($K$1,$T$17:$V$29,2,0)*K99/100)+(VLOOKUP($L$1,$T$17:$V$29,2,0)*L99/100)+(VLOOKUP($M$1,$T$17:$V$29,2,0)*M99/100)+(VLOOKUP($N$1,$T$17:$V$29,2,0)*N99/100))</f>
        <v>2.7360948</v>
      </c>
      <c r="R99" s="14">
        <f>((VLOOKUP($C$1,$T$17:$V$29,3,0)*C99/100)+(VLOOKUP($D$1,$T$17:$V$29,3,0)*D99/100)+(VLOOKUP($E$1,$T$17:$V$29,3,0)*E99/100)+(VLOOKUP($F$1,$T$17:$V$29,3,0)*F99/100)+(VLOOKUP($G$1,$T$17:$V$29,3,0)*G99/100)+(VLOOKUP($H$1,$T$17:$V$29,3,0)*H99/100)+(VLOOKUP($I$1,$T$17:$V$29,3,0)*I99/100)+(VLOOKUP($J$1,$T$17:$V$29,3,0)*J99/100)+(VLOOKUP($K$1,$T$17:$V$29,3,0)*K99/100)+(VLOOKUP($L$1,$T$17:$V$29,3,0)*L99/100)+(VLOOKUP($M$1,$T$17:$V$29,3,0)*M99/100)+(VLOOKUP($N$1,$T$17:$V$29,3,0)*N99/100))</f>
        <v>2.5955040999999999</v>
      </c>
      <c r="S99" s="15"/>
      <c r="Y99" s="17">
        <f>100*(C99*VLOOKUP(Y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Z99" s="17">
        <f>100*(D99*VLOOKUP(Z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A99" s="17">
        <f>100*(E99*VLOOKUP(AA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B99" s="17">
        <f>100*(F99*VLOOKUP(AB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C99" s="17">
        <f>100*(G99*VLOOKUP(AC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D99" s="17">
        <f>100*(H99*VLOOKUP(AD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29.992732905974496</v>
      </c>
      <c r="AE99" s="17">
        <f>100*(I99*VLOOKUP(AE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F99" s="17">
        <f>100*(J99*VLOOKUP(AF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G99" s="17">
        <f>100*(K99*VLOOKUP(AG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5.0121338371786353</v>
      </c>
      <c r="AH99" s="17">
        <f>100*(L99*VLOOKUP(AH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58.993884938204985</v>
      </c>
      <c r="AI99" s="17">
        <f>100*(M99*VLOOKUP(AI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0</v>
      </c>
      <c r="AJ99" s="17">
        <f>100*(N99*VLOOKUP(AJ$1,$U$2:$V$13,2,0))/(($C99*VLOOKUP($Y$1,$U$2:$V$13,2,0))+(($D99*VLOOKUP($Z$1,$U$2:$V$13,2,0)))+(($E99*VLOOKUP($AA$1,$U$2:$V$13,2,0)))+(($F99*VLOOKUP($AB$1,$U$2:$V$13,2,0)))+(($G99*VLOOKUP($AC$1,$U$2:$V$13,2,0)))+(($H99*VLOOKUP($AD$1,$U$2:$V$13,2,0)))+(($I99*VLOOKUP($AE$1,$U$2:$V$13,2,0)))+(($J99*VLOOKUP($AF$1,$U$2:$V$13,2,0)))+(($K99*VLOOKUP($AG$1,$U$2:$V$13,2,0)))+(($L99*VLOOKUP($AH$1,$U$2:$V$13,2,0)))+(($M99*VLOOKUP($AI$1,$U$2:$V$13,2,0)))+(($N99*VLOOKUP($AJ$1,$U$2:$V$13,2,0))))</f>
        <v>6.0012483186418839</v>
      </c>
      <c r="AK99" s="6"/>
      <c r="AL99" s="6"/>
    </row>
    <row r="100" spans="1:38" x14ac:dyDescent="0.2">
      <c r="A100" s="8" t="s">
        <v>37</v>
      </c>
      <c r="B100" s="9" t="s">
        <v>33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16.48</v>
      </c>
      <c r="I100" s="10">
        <v>0</v>
      </c>
      <c r="J100" s="10">
        <v>0</v>
      </c>
      <c r="K100" s="10">
        <v>3.38</v>
      </c>
      <c r="L100" s="10">
        <v>76.78</v>
      </c>
      <c r="M100" s="10">
        <v>0</v>
      </c>
      <c r="N100" s="10">
        <v>3.36</v>
      </c>
      <c r="O100" s="11">
        <v>77</v>
      </c>
      <c r="P100" s="12">
        <f t="shared" si="1"/>
        <v>12.297948192134108</v>
      </c>
      <c r="Q100" s="13">
        <f>((VLOOKUP($C$1,$T$17:$V$29,2,0)*C100/100)+(VLOOKUP($D$1,$T$17:$V$29,2,0)*D100/100)+(VLOOKUP($E$1,$T$17:$V$29,2,0)*E100/100)+(VLOOKUP($F$1,$T$17:$V$29,2,0)*F100/100)+(VLOOKUP($G$1,$T$17:$V$29,2,0)*G100/100)+(VLOOKUP($H$1,$T$17:$V$29,2,0)*H100/100)+(VLOOKUP($I$1,$T$17:$V$29,2,0)*I100/100)+(VLOOKUP($J$1,$T$17:$V$29,2,0)*J100/100)+(VLOOKUP($K$1,$T$17:$V$29,2,0)*K100/100)+(VLOOKUP($L$1,$T$17:$V$29,2,0)*L100/100)+(VLOOKUP($M$1,$T$17:$V$29,2,0)*M100/100)+(VLOOKUP($N$1,$T$17:$V$29,2,0)*N100/100))</f>
        <v>2.7515940000000003</v>
      </c>
      <c r="R100" s="14">
        <f>((VLOOKUP($C$1,$T$17:$V$29,3,0)*C100/100)+(VLOOKUP($D$1,$T$17:$V$29,3,0)*D100/100)+(VLOOKUP($E$1,$T$17:$V$29,3,0)*E100/100)+(VLOOKUP($F$1,$T$17:$V$29,3,0)*F100/100)+(VLOOKUP($G$1,$T$17:$V$29,3,0)*G100/100)+(VLOOKUP($H$1,$T$17:$V$29,3,0)*H100/100)+(VLOOKUP($I$1,$T$17:$V$29,3,0)*I100/100)+(VLOOKUP($J$1,$T$17:$V$29,3,0)*J100/100)+(VLOOKUP($K$1,$T$17:$V$29,3,0)*K100/100)+(VLOOKUP($L$1,$T$17:$V$29,3,0)*L100/100)+(VLOOKUP($M$1,$T$17:$V$29,3,0)*M100/100)+(VLOOKUP($N$1,$T$17:$V$29,3,0)*N100/100))</f>
        <v>2.5736520000000005</v>
      </c>
      <c r="S100" s="15"/>
      <c r="Y100" s="17">
        <f>100*(C100*VLOOKUP(Y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Z100" s="17">
        <f>100*(D100*VLOOKUP(Z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A100" s="17">
        <f>100*(E100*VLOOKUP(AA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B100" s="17">
        <f>100*(F100*VLOOKUP(AB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C100" s="17">
        <f>100*(G100*VLOOKUP(AC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D100" s="17">
        <f>100*(H100*VLOOKUP(AD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24.999704054382466</v>
      </c>
      <c r="AE100" s="17">
        <f>100*(I100*VLOOKUP(AE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F100" s="17">
        <f>100*(J100*VLOOKUP(AF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G100" s="17">
        <f>100*(K100*VLOOKUP(AG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9.9862948686661266</v>
      </c>
      <c r="AH100" s="17">
        <f>100*(L100*VLOOKUP(AH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60.009252247850242</v>
      </c>
      <c r="AI100" s="17">
        <f>100*(M100*VLOOKUP(AI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0</v>
      </c>
      <c r="AJ100" s="17">
        <f>100*(N100*VLOOKUP(AJ$1,$U$2:$V$13,2,0))/(($C100*VLOOKUP($Y$1,$U$2:$V$13,2,0))+(($D100*VLOOKUP($Z$1,$U$2:$V$13,2,0)))+(($E100*VLOOKUP($AA$1,$U$2:$V$13,2,0)))+(($F100*VLOOKUP($AB$1,$U$2:$V$13,2,0)))+(($G100*VLOOKUP($AC$1,$U$2:$V$13,2,0)))+(($H100*VLOOKUP($AD$1,$U$2:$V$13,2,0)))+(($I100*VLOOKUP($AE$1,$U$2:$V$13,2,0)))+(($J100*VLOOKUP($AF$1,$U$2:$V$13,2,0)))+(($K100*VLOOKUP($AG$1,$U$2:$V$13,2,0)))+(($L100*VLOOKUP($AH$1,$U$2:$V$13,2,0)))+(($M100*VLOOKUP($AI$1,$U$2:$V$13,2,0)))+(($N100*VLOOKUP($AJ$1,$U$2:$V$13,2,0))))</f>
        <v>5.0047488291011648</v>
      </c>
      <c r="AK100" s="6"/>
      <c r="AL100" s="6"/>
    </row>
    <row r="101" spans="1:38" x14ac:dyDescent="0.2">
      <c r="A101" s="8" t="s">
        <v>37</v>
      </c>
      <c r="B101" s="9" t="s">
        <v>33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20.47</v>
      </c>
      <c r="I101" s="10">
        <v>0</v>
      </c>
      <c r="J101" s="10">
        <v>0</v>
      </c>
      <c r="K101" s="10">
        <v>4.71</v>
      </c>
      <c r="L101" s="10">
        <v>69.72</v>
      </c>
      <c r="M101" s="10">
        <v>0</v>
      </c>
      <c r="N101" s="10">
        <v>5.0999999999999996</v>
      </c>
      <c r="O101" s="11">
        <v>55</v>
      </c>
      <c r="P101" s="12">
        <f t="shared" si="1"/>
        <v>15.021255799291987</v>
      </c>
      <c r="Q101" s="13">
        <f>((VLOOKUP($C$1,$T$17:$V$29,2,0)*C101/100)+(VLOOKUP($D$1,$T$17:$V$29,2,0)*D101/100)+(VLOOKUP($E$1,$T$17:$V$29,2,0)*E101/100)+(VLOOKUP($F$1,$T$17:$V$29,2,0)*F101/100)+(VLOOKUP($G$1,$T$17:$V$29,2,0)*G101/100)+(VLOOKUP($H$1,$T$17:$V$29,2,0)*H101/100)+(VLOOKUP($I$1,$T$17:$V$29,2,0)*I101/100)+(VLOOKUP($J$1,$T$17:$V$29,2,0)*J101/100)+(VLOOKUP($K$1,$T$17:$V$29,2,0)*K101/100)+(VLOOKUP($L$1,$T$17:$V$29,2,0)*L101/100)+(VLOOKUP($M$1,$T$17:$V$29,2,0)*M101/100)+(VLOOKUP($N$1,$T$17:$V$29,2,0)*N101/100))</f>
        <v>2.7468491999999998</v>
      </c>
      <c r="R101" s="14">
        <f>((VLOOKUP($C$1,$T$17:$V$29,3,0)*C101/100)+(VLOOKUP($D$1,$T$17:$V$29,3,0)*D101/100)+(VLOOKUP($E$1,$T$17:$V$29,3,0)*E101/100)+(VLOOKUP($F$1,$T$17:$V$29,3,0)*F101/100)+(VLOOKUP($G$1,$T$17:$V$29,3,0)*G101/100)+(VLOOKUP($H$1,$T$17:$V$29,3,0)*H101/100)+(VLOOKUP($I$1,$T$17:$V$29,3,0)*I101/100)+(VLOOKUP($J$1,$T$17:$V$29,3,0)*J101/100)+(VLOOKUP($K$1,$T$17:$V$29,3,0)*K101/100)+(VLOOKUP($L$1,$T$17:$V$29,3,0)*L101/100)+(VLOOKUP($M$1,$T$17:$V$29,3,0)*M101/100)+(VLOOKUP($N$1,$T$17:$V$29,3,0)*N101/100))</f>
        <v>2.6092578</v>
      </c>
      <c r="S101" s="15"/>
      <c r="Y101" s="17">
        <f>100*(C101*VLOOKUP(Y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Z101" s="17">
        <f>100*(D101*VLOOKUP(Z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A101" s="17">
        <f>100*(E101*VLOOKUP(AA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B101" s="17">
        <f>100*(F101*VLOOKUP(AB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C101" s="17">
        <f>100*(G101*VLOOKUP(AC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D101" s="17">
        <f>100*(H101*VLOOKUP(AD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29.005757016141221</v>
      </c>
      <c r="AE101" s="17">
        <f>100*(I101*VLOOKUP(AE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F101" s="17">
        <f>100*(J101*VLOOKUP(AF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G101" s="17">
        <f>100*(K101*VLOOKUP(AG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12.99862138199251</v>
      </c>
      <c r="AH101" s="17">
        <f>100*(L101*VLOOKUP(AH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50.899813090681562</v>
      </c>
      <c r="AI101" s="17">
        <f>100*(M101*VLOOKUP(AI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0</v>
      </c>
      <c r="AJ101" s="17">
        <f>100*(N101*VLOOKUP(AJ$1,$U$2:$V$13,2,0))/(($C101*VLOOKUP($Y$1,$U$2:$V$13,2,0))+(($D101*VLOOKUP($Z$1,$U$2:$V$13,2,0)))+(($E101*VLOOKUP($AA$1,$U$2:$V$13,2,0)))+(($F101*VLOOKUP($AB$1,$U$2:$V$13,2,0)))+(($G101*VLOOKUP($AC$1,$U$2:$V$13,2,0)))+(($H101*VLOOKUP($AD$1,$U$2:$V$13,2,0)))+(($I101*VLOOKUP($AE$1,$U$2:$V$13,2,0)))+(($J101*VLOOKUP($AF$1,$U$2:$V$13,2,0)))+(($K101*VLOOKUP($AG$1,$U$2:$V$13,2,0)))+(($L101*VLOOKUP($AH$1,$U$2:$V$13,2,0)))+(($M101*VLOOKUP($AI$1,$U$2:$V$13,2,0)))+(($N101*VLOOKUP($AJ$1,$U$2:$V$13,2,0))))</f>
        <v>7.0958085111847033</v>
      </c>
      <c r="AK101" s="6"/>
      <c r="AL101" s="6"/>
    </row>
    <row r="102" spans="1:38" x14ac:dyDescent="0.2">
      <c r="A102" s="8" t="s">
        <v>37</v>
      </c>
      <c r="B102" s="9" t="s">
        <v>33</v>
      </c>
      <c r="C102" s="10">
        <v>0</v>
      </c>
      <c r="D102" s="10">
        <v>0</v>
      </c>
      <c r="E102" s="10">
        <v>0</v>
      </c>
      <c r="F102" s="10">
        <v>0</v>
      </c>
      <c r="G102" s="10">
        <v>8.02</v>
      </c>
      <c r="H102" s="10">
        <v>5.98</v>
      </c>
      <c r="I102" s="10">
        <v>0</v>
      </c>
      <c r="J102" s="10">
        <v>0</v>
      </c>
      <c r="K102" s="10">
        <v>0</v>
      </c>
      <c r="L102" s="10">
        <v>82</v>
      </c>
      <c r="M102" s="10">
        <v>0</v>
      </c>
      <c r="N102" s="10">
        <v>4</v>
      </c>
      <c r="O102" s="11">
        <v>72</v>
      </c>
      <c r="P102" s="12">
        <f t="shared" si="1"/>
        <v>18.983009658681297</v>
      </c>
      <c r="Q102" s="13">
        <f>((VLOOKUP($C$1,$T$17:$V$29,2,0)*C102/100)+(VLOOKUP($D$1,$T$17:$V$29,2,0)*D102/100)+(VLOOKUP($E$1,$T$17:$V$29,2,0)*E102/100)+(VLOOKUP($F$1,$T$17:$V$29,2,0)*F102/100)+(VLOOKUP($G$1,$T$17:$V$29,2,0)*G102/100)+(VLOOKUP($H$1,$T$17:$V$29,2,0)*H102/100)+(VLOOKUP($I$1,$T$17:$V$29,2,0)*I102/100)+(VLOOKUP($J$1,$T$17:$V$29,2,0)*J102/100)+(VLOOKUP($K$1,$T$17:$V$29,2,0)*K102/100)+(VLOOKUP($L$1,$T$17:$V$29,2,0)*L102/100)+(VLOOKUP($M$1,$T$17:$V$29,2,0)*M102/100)+(VLOOKUP($N$1,$T$17:$V$29,2,0)*N102/100))</f>
        <v>2.8018478</v>
      </c>
      <c r="R102" s="14">
        <f>((VLOOKUP($C$1,$T$17:$V$29,3,0)*C102/100)+(VLOOKUP($D$1,$T$17:$V$29,3,0)*D102/100)+(VLOOKUP($E$1,$T$17:$V$29,3,0)*E102/100)+(VLOOKUP($F$1,$T$17:$V$29,3,0)*F102/100)+(VLOOKUP($G$1,$T$17:$V$29,3,0)*G102/100)+(VLOOKUP($H$1,$T$17:$V$29,3,0)*H102/100)+(VLOOKUP($I$1,$T$17:$V$29,3,0)*I102/100)+(VLOOKUP($J$1,$T$17:$V$29,3,0)*J102/100)+(VLOOKUP($K$1,$T$17:$V$29,3,0)*K102/100)+(VLOOKUP($L$1,$T$17:$V$29,3,0)*L102/100)+(VLOOKUP($M$1,$T$17:$V$29,3,0)*M102/100)+(VLOOKUP($N$1,$T$17:$V$29,3,0)*N102/100))</f>
        <v>2.4664923999999999</v>
      </c>
      <c r="S102" s="15"/>
      <c r="Y102" s="17">
        <f>100*(C102*VLOOKUP(Y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Z102" s="17">
        <f>100*(D102*VLOOKUP(Z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A102" s="17">
        <f>100*(E102*VLOOKUP(AA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B102" s="17">
        <f>100*(F102*VLOOKUP(AB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C102" s="17">
        <f>100*(G102*VLOOKUP(AC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13.70325707252765</v>
      </c>
      <c r="AD102" s="17">
        <f>100*(H102*VLOOKUP(AD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9.8945185938763682</v>
      </c>
      <c r="AE102" s="17">
        <f>100*(I102*VLOOKUP(AE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F102" s="17">
        <f>100*(J102*VLOOKUP(AF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G102" s="17">
        <f>100*(K102*VLOOKUP(AG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H102" s="17">
        <f>100*(L102*VLOOKUP(AH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69.903639010452608</v>
      </c>
      <c r="AI102" s="17">
        <f>100*(M102*VLOOKUP(AI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0</v>
      </c>
      <c r="AJ102" s="17">
        <f>100*(N102*VLOOKUP(AJ$1,$U$2:$V$13,2,0))/(($C102*VLOOKUP($Y$1,$U$2:$V$13,2,0))+(($D102*VLOOKUP($Z$1,$U$2:$V$13,2,0)))+(($E102*VLOOKUP($AA$1,$U$2:$V$13,2,0)))+(($F102*VLOOKUP($AB$1,$U$2:$V$13,2,0)))+(($G102*VLOOKUP($AC$1,$U$2:$V$13,2,0)))+(($H102*VLOOKUP($AD$1,$U$2:$V$13,2,0)))+(($I102*VLOOKUP($AE$1,$U$2:$V$13,2,0)))+(($J102*VLOOKUP($AF$1,$U$2:$V$13,2,0)))+(($K102*VLOOKUP($AG$1,$U$2:$V$13,2,0)))+(($L102*VLOOKUP($AH$1,$U$2:$V$13,2,0)))+(($M102*VLOOKUP($AI$1,$U$2:$V$13,2,0)))+(($N102*VLOOKUP($AJ$1,$U$2:$V$13,2,0))))</f>
        <v>6.4985853231433737</v>
      </c>
      <c r="AK102" s="6"/>
      <c r="AL102" s="6"/>
    </row>
    <row r="103" spans="1:38" x14ac:dyDescent="0.2">
      <c r="A103" s="8" t="s">
        <v>37</v>
      </c>
      <c r="B103" s="9" t="s">
        <v>33</v>
      </c>
      <c r="C103" s="10">
        <v>0</v>
      </c>
      <c r="D103" s="10">
        <v>0</v>
      </c>
      <c r="E103" s="10">
        <v>0</v>
      </c>
      <c r="F103" s="10">
        <v>0</v>
      </c>
      <c r="G103" s="10">
        <v>6.53</v>
      </c>
      <c r="H103" s="10">
        <v>0</v>
      </c>
      <c r="I103" s="10">
        <v>0</v>
      </c>
      <c r="J103" s="10">
        <v>0</v>
      </c>
      <c r="K103" s="10">
        <v>0</v>
      </c>
      <c r="L103" s="10">
        <v>90.6</v>
      </c>
      <c r="M103" s="10">
        <v>0</v>
      </c>
      <c r="N103" s="10">
        <v>2.86</v>
      </c>
      <c r="O103" s="11">
        <v>64</v>
      </c>
      <c r="P103" s="12">
        <f t="shared" si="1"/>
        <v>13.540363167669444</v>
      </c>
      <c r="Q103" s="13">
        <f>((VLOOKUP($C$1,$T$17:$V$29,2,0)*C103/100)+(VLOOKUP($D$1,$T$17:$V$29,2,0)*D103/100)+(VLOOKUP($E$1,$T$17:$V$29,2,0)*E103/100)+(VLOOKUP($F$1,$T$17:$V$29,2,0)*F103/100)+(VLOOKUP($G$1,$T$17:$V$29,2,0)*G103/100)+(VLOOKUP($H$1,$T$17:$V$29,2,0)*H103/100)+(VLOOKUP($I$1,$T$17:$V$29,2,0)*I103/100)+(VLOOKUP($J$1,$T$17:$V$29,2,0)*J103/100)+(VLOOKUP($K$1,$T$17:$V$29,2,0)*K103/100)+(VLOOKUP($L$1,$T$17:$V$29,2,0)*L103/100)+(VLOOKUP($M$1,$T$17:$V$29,2,0)*M103/100)+(VLOOKUP($N$1,$T$17:$V$29,2,0)*N103/100))</f>
        <v>2.8160134999999999</v>
      </c>
      <c r="R103" s="14">
        <f>((VLOOKUP($C$1,$T$17:$V$29,3,0)*C103/100)+(VLOOKUP($D$1,$T$17:$V$29,3,0)*D103/100)+(VLOOKUP($E$1,$T$17:$V$29,3,0)*E103/100)+(VLOOKUP($F$1,$T$17:$V$29,3,0)*F103/100)+(VLOOKUP($G$1,$T$17:$V$29,3,0)*G103/100)+(VLOOKUP($H$1,$T$17:$V$29,3,0)*H103/100)+(VLOOKUP($I$1,$T$17:$V$29,3,0)*I103/100)+(VLOOKUP($J$1,$T$17:$V$29,3,0)*J103/100)+(VLOOKUP($K$1,$T$17:$V$29,3,0)*K103/100)+(VLOOKUP($L$1,$T$17:$V$29,3,0)*L103/100)+(VLOOKUP($M$1,$T$17:$V$29,3,0)*M103/100)+(VLOOKUP($N$1,$T$17:$V$29,3,0)*N103/100))</f>
        <v>2.4289476999999997</v>
      </c>
      <c r="S103" s="15"/>
      <c r="Y103" s="17">
        <f>100*(C103*VLOOKUP(Y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Z103" s="17">
        <f>100*(D103*VLOOKUP(Z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A103" s="17">
        <f>100*(E103*VLOOKUP(AA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B103" s="17">
        <f>100*(F103*VLOOKUP(AB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C103" s="17">
        <f>100*(G103*VLOOKUP(AC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11.992180820669736</v>
      </c>
      <c r="AD103" s="17">
        <f>100*(H103*VLOOKUP(AD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E103" s="17">
        <f>100*(I103*VLOOKUP(AE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F103" s="17">
        <f>100*(J103*VLOOKUP(AF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G103" s="17">
        <f>100*(K103*VLOOKUP(AG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H103" s="17">
        <f>100*(L103*VLOOKUP(AH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83.01368257610541</v>
      </c>
      <c r="AI103" s="17">
        <f>100*(M103*VLOOKUP(AI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0</v>
      </c>
      <c r="AJ103" s="17">
        <f>100*(N103*VLOOKUP(AJ$1,$U$2:$V$13,2,0))/(($C103*VLOOKUP($Y$1,$U$2:$V$13,2,0))+(($D103*VLOOKUP($Z$1,$U$2:$V$13,2,0)))+(($E103*VLOOKUP($AA$1,$U$2:$V$13,2,0)))+(($F103*VLOOKUP($AB$1,$U$2:$V$13,2,0)))+(($G103*VLOOKUP($AC$1,$U$2:$V$13,2,0)))+(($H103*VLOOKUP($AD$1,$U$2:$V$13,2,0)))+(($I103*VLOOKUP($AE$1,$U$2:$V$13,2,0)))+(($J103*VLOOKUP($AF$1,$U$2:$V$13,2,0)))+(($K103*VLOOKUP($AG$1,$U$2:$V$13,2,0)))+(($L103*VLOOKUP($AH$1,$U$2:$V$13,2,0)))+(($M103*VLOOKUP($AI$1,$U$2:$V$13,2,0)))+(($N103*VLOOKUP($AJ$1,$U$2:$V$13,2,0))))</f>
        <v>4.9941366032248649</v>
      </c>
      <c r="AK103" s="6"/>
      <c r="AL103" s="6"/>
    </row>
    <row r="104" spans="1:38" x14ac:dyDescent="0.2">
      <c r="A104" s="8" t="s">
        <v>37</v>
      </c>
      <c r="B104" s="9" t="s">
        <v>33</v>
      </c>
      <c r="C104" s="10">
        <v>0</v>
      </c>
      <c r="D104" s="10">
        <v>0</v>
      </c>
      <c r="E104" s="10">
        <v>0</v>
      </c>
      <c r="F104" s="10">
        <v>0</v>
      </c>
      <c r="G104" s="10">
        <v>6.26</v>
      </c>
      <c r="H104" s="10">
        <v>0</v>
      </c>
      <c r="I104" s="10">
        <v>0</v>
      </c>
      <c r="J104" s="10">
        <v>0</v>
      </c>
      <c r="K104" s="10">
        <v>0</v>
      </c>
      <c r="L104" s="10">
        <v>93.74</v>
      </c>
      <c r="M104" s="10">
        <v>0</v>
      </c>
      <c r="N104" s="10">
        <v>0</v>
      </c>
      <c r="O104" s="11">
        <v>116</v>
      </c>
      <c r="P104" s="12">
        <f t="shared" si="1"/>
        <v>11.804780929947562</v>
      </c>
      <c r="Q104" s="13">
        <f>((VLOOKUP($C$1,$T$17:$V$29,2,0)*C104/100)+(VLOOKUP($D$1,$T$17:$V$29,2,0)*D104/100)+(VLOOKUP($E$1,$T$17:$V$29,2,0)*E104/100)+(VLOOKUP($F$1,$T$17:$V$29,2,0)*F104/100)+(VLOOKUP($G$1,$T$17:$V$29,2,0)*G104/100)+(VLOOKUP($H$1,$T$17:$V$29,2,0)*H104/100)+(VLOOKUP($I$1,$T$17:$V$29,2,0)*I104/100)+(VLOOKUP($J$1,$T$17:$V$29,2,0)*J104/100)+(VLOOKUP($K$1,$T$17:$V$29,2,0)*K104/100)+(VLOOKUP($L$1,$T$17:$V$29,2,0)*L104/100)+(VLOOKUP($M$1,$T$17:$V$29,2,0)*M104/100)+(VLOOKUP($N$1,$T$17:$V$29,2,0)*N104/100))</f>
        <v>2.8070898</v>
      </c>
      <c r="R104" s="14">
        <f>((VLOOKUP($C$1,$T$17:$V$29,3,0)*C104/100)+(VLOOKUP($D$1,$T$17:$V$29,3,0)*D104/100)+(VLOOKUP($E$1,$T$17:$V$29,3,0)*E104/100)+(VLOOKUP($F$1,$T$17:$V$29,3,0)*F104/100)+(VLOOKUP($G$1,$T$17:$V$29,3,0)*G104/100)+(VLOOKUP($H$1,$T$17:$V$29,3,0)*H104/100)+(VLOOKUP($I$1,$T$17:$V$29,3,0)*I104/100)+(VLOOKUP($J$1,$T$17:$V$29,3,0)*J104/100)+(VLOOKUP($K$1,$T$17:$V$29,3,0)*K104/100)+(VLOOKUP($L$1,$T$17:$V$29,3,0)*L104/100)+(VLOOKUP($M$1,$T$17:$V$29,3,0)*M104/100)+(VLOOKUP($N$1,$T$17:$V$29,3,0)*N104/100))</f>
        <v>2.4165763999999998</v>
      </c>
      <c r="S104" s="15"/>
      <c r="Y104" s="17">
        <f>100*(C104*VLOOKUP(Y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Z104" s="17">
        <f>100*(D104*VLOOKUP(Z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A104" s="17">
        <f>100*(E104*VLOOKUP(AA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B104" s="17">
        <f>100*(F104*VLOOKUP(AB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C104" s="17">
        <f>100*(G104*VLOOKUP(AC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11.804780929947562</v>
      </c>
      <c r="AD104" s="17">
        <f>100*(H104*VLOOKUP(AD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E104" s="17">
        <f>100*(I104*VLOOKUP(AE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F104" s="17">
        <f>100*(J104*VLOOKUP(AF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G104" s="17">
        <f>100*(K104*VLOOKUP(AG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H104" s="17">
        <f>100*(L104*VLOOKUP(AH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88.195219070052445</v>
      </c>
      <c r="AI104" s="17">
        <f>100*(M104*VLOOKUP(AI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J104" s="17">
        <f>100*(N104*VLOOKUP(AJ$1,$U$2:$V$13,2,0))/(($C104*VLOOKUP($Y$1,$U$2:$V$13,2,0))+(($D104*VLOOKUP($Z$1,$U$2:$V$13,2,0)))+(($E104*VLOOKUP($AA$1,$U$2:$V$13,2,0)))+(($F104*VLOOKUP($AB$1,$U$2:$V$13,2,0)))+(($G104*VLOOKUP($AC$1,$U$2:$V$13,2,0)))+(($H104*VLOOKUP($AD$1,$U$2:$V$13,2,0)))+(($I104*VLOOKUP($AE$1,$U$2:$V$13,2,0)))+(($J104*VLOOKUP($AF$1,$U$2:$V$13,2,0)))+(($K104*VLOOKUP($AG$1,$U$2:$V$13,2,0)))+(($L104*VLOOKUP($AH$1,$U$2:$V$13,2,0)))+(($M104*VLOOKUP($AI$1,$U$2:$V$13,2,0)))+(($N104*VLOOKUP($AJ$1,$U$2:$V$13,2,0))))</f>
        <v>0</v>
      </c>
      <c r="AK104" s="6"/>
      <c r="AL104" s="6"/>
    </row>
    <row r="105" spans="1:38" x14ac:dyDescent="0.2">
      <c r="A105" s="8" t="s">
        <v>37</v>
      </c>
      <c r="B105" s="9" t="s">
        <v>33</v>
      </c>
      <c r="C105" s="10">
        <v>0</v>
      </c>
      <c r="D105" s="10">
        <v>0</v>
      </c>
      <c r="E105" s="10">
        <v>0</v>
      </c>
      <c r="F105" s="10">
        <v>0</v>
      </c>
      <c r="G105" s="10">
        <v>8.09</v>
      </c>
      <c r="H105" s="10">
        <v>0</v>
      </c>
      <c r="I105" s="10">
        <v>0</v>
      </c>
      <c r="J105" s="10">
        <v>0</v>
      </c>
      <c r="K105" s="10">
        <v>0</v>
      </c>
      <c r="L105" s="10">
        <v>91.91</v>
      </c>
      <c r="M105" s="10">
        <v>0</v>
      </c>
      <c r="N105" s="10">
        <v>0</v>
      </c>
      <c r="O105" s="11">
        <v>79</v>
      </c>
      <c r="P105" s="12">
        <f t="shared" si="1"/>
        <v>14.996387179880111</v>
      </c>
      <c r="Q105" s="13">
        <f>((VLOOKUP($C$1,$T$17:$V$29,2,0)*C105/100)+(VLOOKUP($D$1,$T$17:$V$29,2,0)*D105/100)+(VLOOKUP($E$1,$T$17:$V$29,2,0)*E105/100)+(VLOOKUP($F$1,$T$17:$V$29,2,0)*F105/100)+(VLOOKUP($G$1,$T$17:$V$29,2,0)*G105/100)+(VLOOKUP($H$1,$T$17:$V$29,2,0)*H105/100)+(VLOOKUP($I$1,$T$17:$V$29,2,0)*I105/100)+(VLOOKUP($J$1,$T$17:$V$29,2,0)*J105/100)+(VLOOKUP($K$1,$T$17:$V$29,2,0)*K105/100)+(VLOOKUP($L$1,$T$17:$V$29,2,0)*L105/100)+(VLOOKUP($M$1,$T$17:$V$29,2,0)*M105/100)+(VLOOKUP($N$1,$T$17:$V$29,2,0)*N105/100))</f>
        <v>2.8120856999999999</v>
      </c>
      <c r="R105" s="14">
        <f>((VLOOKUP($C$1,$T$17:$V$29,3,0)*C105/100)+(VLOOKUP($D$1,$T$17:$V$29,3,0)*D105/100)+(VLOOKUP($E$1,$T$17:$V$29,3,0)*E105/100)+(VLOOKUP($F$1,$T$17:$V$29,3,0)*F105/100)+(VLOOKUP($G$1,$T$17:$V$29,3,0)*G105/100)+(VLOOKUP($H$1,$T$17:$V$29,3,0)*H105/100)+(VLOOKUP($I$1,$T$17:$V$29,3,0)*I105/100)+(VLOOKUP($J$1,$T$17:$V$29,3,0)*J105/100)+(VLOOKUP($K$1,$T$17:$V$29,3,0)*K105/100)+(VLOOKUP($L$1,$T$17:$V$29,3,0)*L105/100)+(VLOOKUP($M$1,$T$17:$V$29,3,0)*M105/100)+(VLOOKUP($N$1,$T$17:$V$29,3,0)*N105/100))</f>
        <v>2.4076826000000002</v>
      </c>
      <c r="S105" s="15"/>
      <c r="Y105" s="17">
        <f>100*(C105*VLOOKUP(Y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Z105" s="17">
        <f>100*(D105*VLOOKUP(Z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A105" s="17">
        <f>100*(E105*VLOOKUP(AA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B105" s="17">
        <f>100*(F105*VLOOKUP(AB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C105" s="17">
        <f>100*(G105*VLOOKUP(AC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14.996387179880111</v>
      </c>
      <c r="AD105" s="17">
        <f>100*(H105*VLOOKUP(AD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E105" s="17">
        <f>100*(I105*VLOOKUP(AE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F105" s="17">
        <f>100*(J105*VLOOKUP(AF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G105" s="17">
        <f>100*(K105*VLOOKUP(AG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H105" s="17">
        <f>100*(L105*VLOOKUP(AH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85.003612820119898</v>
      </c>
      <c r="AI105" s="17">
        <f>100*(M105*VLOOKUP(AI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J105" s="17">
        <f>100*(N105*VLOOKUP(AJ$1,$U$2:$V$13,2,0))/(($C105*VLOOKUP($Y$1,$U$2:$V$13,2,0))+(($D105*VLOOKUP($Z$1,$U$2:$V$13,2,0)))+(($E105*VLOOKUP($AA$1,$U$2:$V$13,2,0)))+(($F105*VLOOKUP($AB$1,$U$2:$V$13,2,0)))+(($G105*VLOOKUP($AC$1,$U$2:$V$13,2,0)))+(($H105*VLOOKUP($AD$1,$U$2:$V$13,2,0)))+(($I105*VLOOKUP($AE$1,$U$2:$V$13,2,0)))+(($J105*VLOOKUP($AF$1,$U$2:$V$13,2,0)))+(($K105*VLOOKUP($AG$1,$U$2:$V$13,2,0)))+(($L105*VLOOKUP($AH$1,$U$2:$V$13,2,0)))+(($M105*VLOOKUP($AI$1,$U$2:$V$13,2,0)))+(($N105*VLOOKUP($AJ$1,$U$2:$V$13,2,0))))</f>
        <v>0</v>
      </c>
      <c r="AK105" s="6"/>
      <c r="AL105" s="6"/>
    </row>
    <row r="106" spans="1:38" x14ac:dyDescent="0.2">
      <c r="A106" s="8" t="s">
        <v>37</v>
      </c>
      <c r="B106" s="9" t="s">
        <v>33</v>
      </c>
      <c r="C106" s="10">
        <v>0</v>
      </c>
      <c r="D106" s="10">
        <v>0</v>
      </c>
      <c r="E106" s="10">
        <v>0</v>
      </c>
      <c r="F106" s="10">
        <v>0</v>
      </c>
      <c r="G106" s="10">
        <v>9.27</v>
      </c>
      <c r="H106" s="10">
        <v>0</v>
      </c>
      <c r="I106" s="10">
        <v>0</v>
      </c>
      <c r="J106" s="10">
        <v>0</v>
      </c>
      <c r="K106" s="10">
        <v>0</v>
      </c>
      <c r="L106" s="10">
        <v>90.73</v>
      </c>
      <c r="M106" s="10">
        <v>0</v>
      </c>
      <c r="N106" s="10">
        <v>0</v>
      </c>
      <c r="O106" s="11">
        <v>73</v>
      </c>
      <c r="P106" s="12">
        <f t="shared" si="1"/>
        <v>16.997449692032529</v>
      </c>
      <c r="Q106" s="13">
        <f>((VLOOKUP($C$1,$T$17:$V$29,2,0)*C106/100)+(VLOOKUP($D$1,$T$17:$V$29,2,0)*D106/100)+(VLOOKUP($E$1,$T$17:$V$29,2,0)*E106/100)+(VLOOKUP($F$1,$T$17:$V$29,2,0)*F106/100)+(VLOOKUP($G$1,$T$17:$V$29,2,0)*G106/100)+(VLOOKUP($H$1,$T$17:$V$29,2,0)*H106/100)+(VLOOKUP($I$1,$T$17:$V$29,2,0)*I106/100)+(VLOOKUP($J$1,$T$17:$V$29,2,0)*J106/100)+(VLOOKUP($K$1,$T$17:$V$29,2,0)*K106/100)+(VLOOKUP($L$1,$T$17:$V$29,2,0)*L106/100)+(VLOOKUP($M$1,$T$17:$V$29,2,0)*M106/100)+(VLOOKUP($N$1,$T$17:$V$29,2,0)*N106/100))</f>
        <v>2.8153071000000005</v>
      </c>
      <c r="R106" s="14">
        <f>((VLOOKUP($C$1,$T$17:$V$29,3,0)*C106/100)+(VLOOKUP($D$1,$T$17:$V$29,3,0)*D106/100)+(VLOOKUP($E$1,$T$17:$V$29,3,0)*E106/100)+(VLOOKUP($F$1,$T$17:$V$29,3,0)*F106/100)+(VLOOKUP($G$1,$T$17:$V$29,3,0)*G106/100)+(VLOOKUP($H$1,$T$17:$V$29,3,0)*H106/100)+(VLOOKUP($I$1,$T$17:$V$29,3,0)*I106/100)+(VLOOKUP($J$1,$T$17:$V$29,3,0)*J106/100)+(VLOOKUP($K$1,$T$17:$V$29,3,0)*K106/100)+(VLOOKUP($L$1,$T$17:$V$29,3,0)*L106/100)+(VLOOKUP($M$1,$T$17:$V$29,3,0)*M106/100)+(VLOOKUP($N$1,$T$17:$V$29,3,0)*N106/100))</f>
        <v>2.4019478000000003</v>
      </c>
      <c r="S106" s="15"/>
      <c r="Y106" s="17">
        <f>100*(C106*VLOOKUP(Y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Z106" s="17">
        <f>100*(D106*VLOOKUP(Z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A106" s="17">
        <f>100*(E106*VLOOKUP(AA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B106" s="17">
        <f>100*(F106*VLOOKUP(AB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C106" s="17">
        <f>100*(G106*VLOOKUP(AC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16.997449692032529</v>
      </c>
      <c r="AD106" s="17">
        <f>100*(H106*VLOOKUP(AD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E106" s="17">
        <f>100*(I106*VLOOKUP(AE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F106" s="17">
        <f>100*(J106*VLOOKUP(AF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G106" s="17">
        <f>100*(K106*VLOOKUP(AG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H106" s="17">
        <f>100*(L106*VLOOKUP(AH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83.002550307967468</v>
      </c>
      <c r="AI106" s="17">
        <f>100*(M106*VLOOKUP(AI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J106" s="17">
        <f>100*(N106*VLOOKUP(AJ$1,$U$2:$V$13,2,0))/(($C106*VLOOKUP($Y$1,$U$2:$V$13,2,0))+(($D106*VLOOKUP($Z$1,$U$2:$V$13,2,0)))+(($E106*VLOOKUP($AA$1,$U$2:$V$13,2,0)))+(($F106*VLOOKUP($AB$1,$U$2:$V$13,2,0)))+(($G106*VLOOKUP($AC$1,$U$2:$V$13,2,0)))+(($H106*VLOOKUP($AD$1,$U$2:$V$13,2,0)))+(($I106*VLOOKUP($AE$1,$U$2:$V$13,2,0)))+(($J106*VLOOKUP($AF$1,$U$2:$V$13,2,0)))+(($K106*VLOOKUP($AG$1,$U$2:$V$13,2,0)))+(($L106*VLOOKUP($AH$1,$U$2:$V$13,2,0)))+(($M106*VLOOKUP($AI$1,$U$2:$V$13,2,0)))+(($N106*VLOOKUP($AJ$1,$U$2:$V$13,2,0))))</f>
        <v>0</v>
      </c>
      <c r="AK106" s="6"/>
      <c r="AL106" s="6"/>
    </row>
    <row r="107" spans="1:38" x14ac:dyDescent="0.2">
      <c r="A107" s="8" t="s">
        <v>37</v>
      </c>
      <c r="B107" s="9" t="s">
        <v>33</v>
      </c>
      <c r="C107" s="10">
        <v>0</v>
      </c>
      <c r="D107" s="10">
        <v>0</v>
      </c>
      <c r="E107" s="10">
        <v>0</v>
      </c>
      <c r="F107" s="10">
        <v>0</v>
      </c>
      <c r="G107" s="10">
        <v>9.8699999999999992</v>
      </c>
      <c r="H107" s="10">
        <v>0</v>
      </c>
      <c r="I107" s="10">
        <v>0</v>
      </c>
      <c r="J107" s="10">
        <v>0</v>
      </c>
      <c r="K107" s="10">
        <v>0</v>
      </c>
      <c r="L107" s="10">
        <v>90.13</v>
      </c>
      <c r="M107" s="10">
        <v>0</v>
      </c>
      <c r="N107" s="10">
        <v>0</v>
      </c>
      <c r="O107" s="11">
        <v>74</v>
      </c>
      <c r="P107" s="12">
        <f t="shared" si="1"/>
        <v>17.998390251012314</v>
      </c>
      <c r="Q107" s="13">
        <f>((VLOOKUP($C$1,$T$17:$V$29,2,0)*C107/100)+(VLOOKUP($D$1,$T$17:$V$29,2,0)*D107/100)+(VLOOKUP($E$1,$T$17:$V$29,2,0)*E107/100)+(VLOOKUP($F$1,$T$17:$V$29,2,0)*F107/100)+(VLOOKUP($G$1,$T$17:$V$29,2,0)*G107/100)+(VLOOKUP($H$1,$T$17:$V$29,2,0)*H107/100)+(VLOOKUP($I$1,$T$17:$V$29,2,0)*I107/100)+(VLOOKUP($J$1,$T$17:$V$29,2,0)*J107/100)+(VLOOKUP($K$1,$T$17:$V$29,2,0)*K107/100)+(VLOOKUP($L$1,$T$17:$V$29,2,0)*L107/100)+(VLOOKUP($M$1,$T$17:$V$29,2,0)*M107/100)+(VLOOKUP($N$1,$T$17:$V$29,2,0)*N107/100))</f>
        <v>2.8169450999999999</v>
      </c>
      <c r="R107" s="14">
        <f>((VLOOKUP($C$1,$T$17:$V$29,3,0)*C107/100)+(VLOOKUP($D$1,$T$17:$V$29,3,0)*D107/100)+(VLOOKUP($E$1,$T$17:$V$29,3,0)*E107/100)+(VLOOKUP($F$1,$T$17:$V$29,3,0)*F107/100)+(VLOOKUP($G$1,$T$17:$V$29,3,0)*G107/100)+(VLOOKUP($H$1,$T$17:$V$29,3,0)*H107/100)+(VLOOKUP($I$1,$T$17:$V$29,3,0)*I107/100)+(VLOOKUP($J$1,$T$17:$V$29,3,0)*J107/100)+(VLOOKUP($K$1,$T$17:$V$29,3,0)*K107/100)+(VLOOKUP($L$1,$T$17:$V$29,3,0)*L107/100)+(VLOOKUP($M$1,$T$17:$V$29,3,0)*M107/100)+(VLOOKUP($N$1,$T$17:$V$29,3,0)*N107/100))</f>
        <v>2.3990317999999999</v>
      </c>
      <c r="S107" s="15"/>
      <c r="Y107" s="17">
        <f>100*(C107*VLOOKUP(Y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Z107" s="17">
        <f>100*(D107*VLOOKUP(Z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A107" s="17">
        <f>100*(E107*VLOOKUP(AA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B107" s="17">
        <f>100*(F107*VLOOKUP(AB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C107" s="17">
        <f>100*(G107*VLOOKUP(AC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17.998390251012314</v>
      </c>
      <c r="AD107" s="17">
        <f>100*(H107*VLOOKUP(AD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E107" s="17">
        <f>100*(I107*VLOOKUP(AE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F107" s="17">
        <f>100*(J107*VLOOKUP(AF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G107" s="17">
        <f>100*(K107*VLOOKUP(AG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H107" s="17">
        <f>100*(L107*VLOOKUP(AH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82.001609748987676</v>
      </c>
      <c r="AI107" s="17">
        <f>100*(M107*VLOOKUP(AI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J107" s="17">
        <f>100*(N107*VLOOKUP(AJ$1,$U$2:$V$13,2,0))/(($C107*VLOOKUP($Y$1,$U$2:$V$13,2,0))+(($D107*VLOOKUP($Z$1,$U$2:$V$13,2,0)))+(($E107*VLOOKUP($AA$1,$U$2:$V$13,2,0)))+(($F107*VLOOKUP($AB$1,$U$2:$V$13,2,0)))+(($G107*VLOOKUP($AC$1,$U$2:$V$13,2,0)))+(($H107*VLOOKUP($AD$1,$U$2:$V$13,2,0)))+(($I107*VLOOKUP($AE$1,$U$2:$V$13,2,0)))+(($J107*VLOOKUP($AF$1,$U$2:$V$13,2,0)))+(($K107*VLOOKUP($AG$1,$U$2:$V$13,2,0)))+(($L107*VLOOKUP($AH$1,$U$2:$V$13,2,0)))+(($M107*VLOOKUP($AI$1,$U$2:$V$13,2,0)))+(($N107*VLOOKUP($AJ$1,$U$2:$V$13,2,0))))</f>
        <v>0</v>
      </c>
      <c r="AK107" s="6"/>
      <c r="AL107" s="6"/>
    </row>
    <row r="108" spans="1:38" x14ac:dyDescent="0.2">
      <c r="A108" s="8" t="s">
        <v>37</v>
      </c>
      <c r="B108" s="9" t="s">
        <v>33</v>
      </c>
      <c r="C108" s="10">
        <v>0</v>
      </c>
      <c r="D108" s="10">
        <v>0</v>
      </c>
      <c r="E108" s="10">
        <v>0</v>
      </c>
      <c r="F108" s="10">
        <v>0</v>
      </c>
      <c r="G108" s="10">
        <v>8.5299999999999994</v>
      </c>
      <c r="H108" s="10">
        <v>0</v>
      </c>
      <c r="I108" s="10">
        <v>0</v>
      </c>
      <c r="J108" s="10">
        <v>0</v>
      </c>
      <c r="K108" s="10">
        <v>0</v>
      </c>
      <c r="L108" s="10">
        <v>85.49</v>
      </c>
      <c r="M108" s="10">
        <v>0</v>
      </c>
      <c r="N108" s="10">
        <v>5.98</v>
      </c>
      <c r="O108" s="11">
        <v>76</v>
      </c>
      <c r="P108" s="12">
        <f t="shared" si="1"/>
        <v>18.098835320515711</v>
      </c>
      <c r="Q108" s="13">
        <f>((VLOOKUP($C$1,$T$17:$V$29,2,0)*C108/100)+(VLOOKUP($D$1,$T$17:$V$29,2,0)*D108/100)+(VLOOKUP($E$1,$T$17:$V$29,2,0)*E108/100)+(VLOOKUP($F$1,$T$17:$V$29,2,0)*F108/100)+(VLOOKUP($G$1,$T$17:$V$29,2,0)*G108/100)+(VLOOKUP($H$1,$T$17:$V$29,2,0)*H108/100)+(VLOOKUP($I$1,$T$17:$V$29,2,0)*I108/100)+(VLOOKUP($J$1,$T$17:$V$29,2,0)*J108/100)+(VLOOKUP($K$1,$T$17:$V$29,2,0)*K108/100)+(VLOOKUP($L$1,$T$17:$V$29,2,0)*L108/100)+(VLOOKUP($M$1,$T$17:$V$29,2,0)*M108/100)+(VLOOKUP($N$1,$T$17:$V$29,2,0)*N108/100))</f>
        <v>2.8309877000000001</v>
      </c>
      <c r="R108" s="14">
        <f>((VLOOKUP($C$1,$T$17:$V$29,3,0)*C108/100)+(VLOOKUP($D$1,$T$17:$V$29,3,0)*D108/100)+(VLOOKUP($E$1,$T$17:$V$29,3,0)*E108/100)+(VLOOKUP($F$1,$T$17:$V$29,3,0)*F108/100)+(VLOOKUP($G$1,$T$17:$V$29,3,0)*G108/100)+(VLOOKUP($H$1,$T$17:$V$29,3,0)*H108/100)+(VLOOKUP($I$1,$T$17:$V$29,3,0)*I108/100)+(VLOOKUP($J$1,$T$17:$V$29,3,0)*J108/100)+(VLOOKUP($K$1,$T$17:$V$29,3,0)*K108/100)+(VLOOKUP($L$1,$T$17:$V$29,3,0)*L108/100)+(VLOOKUP($M$1,$T$17:$V$29,3,0)*M108/100)+(VLOOKUP($N$1,$T$17:$V$29,3,0)*N108/100))</f>
        <v>2.4346668000000005</v>
      </c>
      <c r="S108" s="15"/>
      <c r="Y108" s="17">
        <f>100*(C108*VLOOKUP(Y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Z108" s="17">
        <f>100*(D108*VLOOKUP(Z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A108" s="17">
        <f>100*(E108*VLOOKUP(AA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B108" s="17">
        <f>100*(F108*VLOOKUP(AB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C108" s="17">
        <f>100*(G108*VLOOKUP(AC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14.999313925176342</v>
      </c>
      <c r="AD108" s="17">
        <f>100*(H108*VLOOKUP(AD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E108" s="17">
        <f>100*(I108*VLOOKUP(AE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F108" s="17">
        <f>100*(J108*VLOOKUP(AF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G108" s="17">
        <f>100*(K108*VLOOKUP(AG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H108" s="17">
        <f>100*(L108*VLOOKUP(AH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75.002229960825687</v>
      </c>
      <c r="AI108" s="17">
        <f>100*(M108*VLOOKUP(AI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0</v>
      </c>
      <c r="AJ108" s="17">
        <f>100*(N108*VLOOKUP(AJ$1,$U$2:$V$13,2,0))/(($C108*VLOOKUP($Y$1,$U$2:$V$13,2,0))+(($D108*VLOOKUP($Z$1,$U$2:$V$13,2,0)))+(($E108*VLOOKUP($AA$1,$U$2:$V$13,2,0)))+(($F108*VLOOKUP($AB$1,$U$2:$V$13,2,0)))+(($G108*VLOOKUP($AC$1,$U$2:$V$13,2,0)))+(($H108*VLOOKUP($AD$1,$U$2:$V$13,2,0)))+(($I108*VLOOKUP($AE$1,$U$2:$V$13,2,0)))+(($J108*VLOOKUP($AF$1,$U$2:$V$13,2,0)))+(($K108*VLOOKUP($AG$1,$U$2:$V$13,2,0)))+(($L108*VLOOKUP($AH$1,$U$2:$V$13,2,0)))+(($M108*VLOOKUP($AI$1,$U$2:$V$13,2,0)))+(($N108*VLOOKUP($AJ$1,$U$2:$V$13,2,0))))</f>
        <v>9.9984561139979711</v>
      </c>
      <c r="AK108" s="6"/>
      <c r="AL108" s="6"/>
    </row>
    <row r="109" spans="1:38" x14ac:dyDescent="0.2">
      <c r="A109" s="8" t="s">
        <v>37</v>
      </c>
      <c r="B109" s="9" t="s">
        <v>33</v>
      </c>
      <c r="C109" s="10">
        <v>0</v>
      </c>
      <c r="D109" s="10">
        <v>0</v>
      </c>
      <c r="E109" s="10">
        <v>0</v>
      </c>
      <c r="F109" s="10">
        <v>0</v>
      </c>
      <c r="G109" s="10">
        <v>1.42</v>
      </c>
      <c r="H109" s="10">
        <v>19.8</v>
      </c>
      <c r="I109" s="10">
        <v>0</v>
      </c>
      <c r="J109" s="10">
        <v>0</v>
      </c>
      <c r="K109" s="10">
        <v>0</v>
      </c>
      <c r="L109" s="10">
        <v>54.12</v>
      </c>
      <c r="M109" s="10">
        <v>0</v>
      </c>
      <c r="N109" s="10">
        <v>24.66</v>
      </c>
      <c r="O109" s="11">
        <v>73</v>
      </c>
      <c r="P109" s="12">
        <f t="shared" si="1"/>
        <v>21.136599377784904</v>
      </c>
      <c r="Q109" s="13">
        <f>((VLOOKUP($C$1,$T$17:$V$29,2,0)*C109/100)+(VLOOKUP($D$1,$T$17:$V$29,2,0)*D109/100)+(VLOOKUP($E$1,$T$17:$V$29,2,0)*E109/100)+(VLOOKUP($F$1,$T$17:$V$29,2,0)*F109/100)+(VLOOKUP($G$1,$T$17:$V$29,2,0)*G109/100)+(VLOOKUP($H$1,$T$17:$V$29,2,0)*H109/100)+(VLOOKUP($I$1,$T$17:$V$29,2,0)*I109/100)+(VLOOKUP($J$1,$T$17:$V$29,2,0)*J109/100)+(VLOOKUP($K$1,$T$17:$V$29,2,0)*K109/100)+(VLOOKUP($L$1,$T$17:$V$29,2,0)*L109/100)+(VLOOKUP($M$1,$T$17:$V$29,2,0)*M109/100)+(VLOOKUP($N$1,$T$17:$V$29,2,0)*N109/100))</f>
        <v>2.7944022000000004</v>
      </c>
      <c r="R109" s="14">
        <f>((VLOOKUP($C$1,$T$17:$V$29,3,0)*C109/100)+(VLOOKUP($D$1,$T$17:$V$29,3,0)*D109/100)+(VLOOKUP($E$1,$T$17:$V$29,3,0)*E109/100)+(VLOOKUP($F$1,$T$17:$V$29,3,0)*F109/100)+(VLOOKUP($G$1,$T$17:$V$29,3,0)*G109/100)+(VLOOKUP($H$1,$T$17:$V$29,3,0)*H109/100)+(VLOOKUP($I$1,$T$17:$V$29,3,0)*I109/100)+(VLOOKUP($J$1,$T$17:$V$29,3,0)*J109/100)+(VLOOKUP($K$1,$T$17:$V$29,3,0)*K109/100)+(VLOOKUP($L$1,$T$17:$V$29,3,0)*L109/100)+(VLOOKUP($M$1,$T$17:$V$29,3,0)*M109/100)+(VLOOKUP($N$1,$T$17:$V$29,3,0)*N109/100))</f>
        <v>2.689289</v>
      </c>
      <c r="S109" s="15"/>
      <c r="Y109" s="17">
        <f>100*(C109*VLOOKUP(Y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Z109" s="17">
        <f>100*(D109*VLOOKUP(Z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A109" s="17">
        <f>100*(E109*VLOOKUP(AA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B109" s="17">
        <f>100*(F109*VLOOKUP(AB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C109" s="17">
        <f>100*(G109*VLOOKUP(AC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1.9987736122727784</v>
      </c>
      <c r="AD109" s="17">
        <f>100*(H109*VLOOKUP(AD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26.988857562032116</v>
      </c>
      <c r="AE109" s="17">
        <f>100*(I109*VLOOKUP(AE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F109" s="17">
        <f>100*(J109*VLOOKUP(AF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G109" s="17">
        <f>100*(K109*VLOOKUP(AG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H109" s="17">
        <f>100*(L109*VLOOKUP(AH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38.007521180399856</v>
      </c>
      <c r="AI109" s="17">
        <f>100*(M109*VLOOKUP(AI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0</v>
      </c>
      <c r="AJ109" s="17">
        <f>100*(N109*VLOOKUP(AJ$1,$U$2:$V$13,2,0))/(($C109*VLOOKUP($Y$1,$U$2:$V$13,2,0))+(($D109*VLOOKUP($Z$1,$U$2:$V$13,2,0)))+(($E109*VLOOKUP($AA$1,$U$2:$V$13,2,0)))+(($F109*VLOOKUP($AB$1,$U$2:$V$13,2,0)))+(($G109*VLOOKUP($AC$1,$U$2:$V$13,2,0)))+(($H109*VLOOKUP($AD$1,$U$2:$V$13,2,0)))+(($I109*VLOOKUP($AE$1,$U$2:$V$13,2,0)))+(($J109*VLOOKUP($AF$1,$U$2:$V$13,2,0)))+(($K109*VLOOKUP($AG$1,$U$2:$V$13,2,0)))+(($L109*VLOOKUP($AH$1,$U$2:$V$13,2,0)))+(($M109*VLOOKUP($AI$1,$U$2:$V$13,2,0)))+(($N109*VLOOKUP($AJ$1,$U$2:$V$13,2,0))))</f>
        <v>33.00484764529525</v>
      </c>
      <c r="AK109" s="6"/>
      <c r="AL109" s="6"/>
    </row>
    <row r="110" spans="1:38" x14ac:dyDescent="0.2">
      <c r="A110" s="8" t="s">
        <v>37</v>
      </c>
      <c r="B110" s="9" t="s">
        <v>33</v>
      </c>
      <c r="C110" s="10">
        <v>0</v>
      </c>
      <c r="D110" s="10">
        <v>0</v>
      </c>
      <c r="E110" s="10">
        <v>0</v>
      </c>
      <c r="F110" s="10">
        <v>0</v>
      </c>
      <c r="G110" s="10">
        <v>1.4</v>
      </c>
      <c r="H110" s="10">
        <v>20.27</v>
      </c>
      <c r="I110" s="10">
        <v>0</v>
      </c>
      <c r="J110" s="10">
        <v>0</v>
      </c>
      <c r="K110" s="10">
        <v>0</v>
      </c>
      <c r="L110" s="10">
        <v>56.21</v>
      </c>
      <c r="M110" s="10">
        <v>0</v>
      </c>
      <c r="N110" s="10">
        <v>22.12</v>
      </c>
      <c r="O110" s="11">
        <v>70</v>
      </c>
      <c r="P110" s="12">
        <f t="shared" si="1"/>
        <v>20.536943587702311</v>
      </c>
      <c r="Q110" s="13">
        <f>((VLOOKUP($C$1,$T$17:$V$29,2,0)*C110/100)+(VLOOKUP($D$1,$T$17:$V$29,2,0)*D110/100)+(VLOOKUP($E$1,$T$17:$V$29,2,0)*E110/100)+(VLOOKUP($F$1,$T$17:$V$29,2,0)*F110/100)+(VLOOKUP($G$1,$T$17:$V$29,2,0)*G110/100)+(VLOOKUP($H$1,$T$17:$V$29,2,0)*H110/100)+(VLOOKUP($I$1,$T$17:$V$29,2,0)*I110/100)+(VLOOKUP($J$1,$T$17:$V$29,2,0)*J110/100)+(VLOOKUP($K$1,$T$17:$V$29,2,0)*K110/100)+(VLOOKUP($L$1,$T$17:$V$29,2,0)*L110/100)+(VLOOKUP($M$1,$T$17:$V$29,2,0)*M110/100)+(VLOOKUP($N$1,$T$17:$V$29,2,0)*N110/100))</f>
        <v>2.7851090000000003</v>
      </c>
      <c r="R110" s="14">
        <f>((VLOOKUP($C$1,$T$17:$V$29,3,0)*C110/100)+(VLOOKUP($D$1,$T$17:$V$29,3,0)*D110/100)+(VLOOKUP($E$1,$T$17:$V$29,3,0)*E110/100)+(VLOOKUP($F$1,$T$17:$V$29,3,0)*F110/100)+(VLOOKUP($G$1,$T$17:$V$29,3,0)*G110/100)+(VLOOKUP($H$1,$T$17:$V$29,3,0)*H110/100)+(VLOOKUP($I$1,$T$17:$V$29,3,0)*I110/100)+(VLOOKUP($J$1,$T$17:$V$29,3,0)*J110/100)+(VLOOKUP($K$1,$T$17:$V$29,3,0)*K110/100)+(VLOOKUP($L$1,$T$17:$V$29,3,0)*L110/100)+(VLOOKUP($M$1,$T$17:$V$29,3,0)*M110/100)+(VLOOKUP($N$1,$T$17:$V$29,3,0)*N110/100))</f>
        <v>2.6800808000000003</v>
      </c>
      <c r="S110" s="15"/>
      <c r="Y110" s="17">
        <f>100*(C110*VLOOKUP(Y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Z110" s="17">
        <f>100*(D110*VLOOKUP(Z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A110" s="17">
        <f>100*(E110*VLOOKUP(AA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B110" s="17">
        <f>100*(F110*VLOOKUP(AB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C110" s="17">
        <f>100*(G110*VLOOKUP(AC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1.9969671214237079</v>
      </c>
      <c r="AD110" s="17">
        <f>100*(H110*VLOOKUP(AD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27.998881064454185</v>
      </c>
      <c r="AE110" s="17">
        <f>100*(I110*VLOOKUP(AE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F110" s="17">
        <f>100*(J110*VLOOKUP(AF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G110" s="17">
        <f>100*(K110*VLOOKUP(AG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H110" s="17">
        <f>100*(L110*VLOOKUP(AH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40.003036604416558</v>
      </c>
      <c r="AI110" s="17">
        <f>100*(M110*VLOOKUP(AI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0</v>
      </c>
      <c r="AJ110" s="17">
        <f>100*(N110*VLOOKUP(AJ$1,$U$2:$V$13,2,0))/(($C110*VLOOKUP($Y$1,$U$2:$V$13,2,0))+(($D110*VLOOKUP($Z$1,$U$2:$V$13,2,0)))+(($E110*VLOOKUP($AA$1,$U$2:$V$13,2,0)))+(($F110*VLOOKUP($AB$1,$U$2:$V$13,2,0)))+(($G110*VLOOKUP($AC$1,$U$2:$V$13,2,0)))+(($H110*VLOOKUP($AD$1,$U$2:$V$13,2,0)))+(($I110*VLOOKUP($AE$1,$U$2:$V$13,2,0)))+(($J110*VLOOKUP($AF$1,$U$2:$V$13,2,0)))+(($K110*VLOOKUP($AG$1,$U$2:$V$13,2,0)))+(($L110*VLOOKUP($AH$1,$U$2:$V$13,2,0)))+(($M110*VLOOKUP($AI$1,$U$2:$V$13,2,0)))+(($N110*VLOOKUP($AJ$1,$U$2:$V$13,2,0))))</f>
        <v>30.001115209705553</v>
      </c>
      <c r="AK110" s="6"/>
      <c r="AL110" s="6"/>
    </row>
    <row r="111" spans="1:38" x14ac:dyDescent="0.2">
      <c r="A111" s="8" t="s">
        <v>37</v>
      </c>
      <c r="B111" s="9" t="s">
        <v>33</v>
      </c>
      <c r="C111" s="10">
        <v>0</v>
      </c>
      <c r="D111" s="10">
        <v>0</v>
      </c>
      <c r="E111" s="10">
        <v>0</v>
      </c>
      <c r="F111" s="10">
        <v>0</v>
      </c>
      <c r="G111" s="10">
        <v>6.22</v>
      </c>
      <c r="H111" s="10">
        <v>6.23</v>
      </c>
      <c r="I111" s="10">
        <v>0</v>
      </c>
      <c r="J111" s="10">
        <v>0</v>
      </c>
      <c r="K111" s="10">
        <v>0</v>
      </c>
      <c r="L111" s="10">
        <v>75.05</v>
      </c>
      <c r="M111" s="10">
        <v>0</v>
      </c>
      <c r="N111" s="10">
        <v>12.5</v>
      </c>
      <c r="O111" s="11">
        <v>68</v>
      </c>
      <c r="P111" s="12">
        <f t="shared" si="1"/>
        <v>19.316066059701242</v>
      </c>
      <c r="Q111" s="13">
        <f>((VLOOKUP($C$1,$T$17:$V$29,2,0)*C111/100)+(VLOOKUP($D$1,$T$17:$V$29,2,0)*D111/100)+(VLOOKUP($E$1,$T$17:$V$29,2,0)*E111/100)+(VLOOKUP($F$1,$T$17:$V$29,2,0)*F111/100)+(VLOOKUP($G$1,$T$17:$V$29,2,0)*G111/100)+(VLOOKUP($H$1,$T$17:$V$29,2,0)*H111/100)+(VLOOKUP($I$1,$T$17:$V$29,2,0)*I111/100)+(VLOOKUP($J$1,$T$17:$V$29,2,0)*J111/100)+(VLOOKUP($K$1,$T$17:$V$29,2,0)*K111/100)+(VLOOKUP($L$1,$T$17:$V$29,2,0)*L111/100)+(VLOOKUP($M$1,$T$17:$V$29,2,0)*M111/100)+(VLOOKUP($N$1,$T$17:$V$29,2,0)*N111/100))</f>
        <v>2.8211787999999998</v>
      </c>
      <c r="R111" s="14">
        <f>((VLOOKUP($C$1,$T$17:$V$29,3,0)*C111/100)+(VLOOKUP($D$1,$T$17:$V$29,3,0)*D111/100)+(VLOOKUP($E$1,$T$17:$V$29,3,0)*E111/100)+(VLOOKUP($F$1,$T$17:$V$29,3,0)*F111/100)+(VLOOKUP($G$1,$T$17:$V$29,3,0)*G111/100)+(VLOOKUP($H$1,$T$17:$V$29,3,0)*H111/100)+(VLOOKUP($I$1,$T$17:$V$29,3,0)*I111/100)+(VLOOKUP($J$1,$T$17:$V$29,3,0)*J111/100)+(VLOOKUP($K$1,$T$17:$V$29,3,0)*K111/100)+(VLOOKUP($L$1,$T$17:$V$29,3,0)*L111/100)+(VLOOKUP($M$1,$T$17:$V$29,3,0)*M111/100)+(VLOOKUP($N$1,$T$17:$V$29,3,0)*N111/100))</f>
        <v>2.5182654000000002</v>
      </c>
      <c r="S111" s="15"/>
      <c r="Y111" s="17">
        <f>100*(C111*VLOOKUP(Y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Z111" s="17">
        <f>100*(D111*VLOOKUP(Z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A111" s="17">
        <f>100*(E111*VLOOKUP(AA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B111" s="17">
        <f>100*(F111*VLOOKUP(AB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C111" s="17">
        <f>100*(G111*VLOOKUP(AC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10.100195953653456</v>
      </c>
      <c r="AD111" s="17">
        <f>100*(H111*VLOOKUP(AD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9.7965127870528956</v>
      </c>
      <c r="AE111" s="17">
        <f>100*(I111*VLOOKUP(AE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F111" s="17">
        <f>100*(J111*VLOOKUP(AF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G111" s="17">
        <f>100*(K111*VLOOKUP(AG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H111" s="17">
        <f>100*(L111*VLOOKUP(AH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60.803223884066774</v>
      </c>
      <c r="AI111" s="17">
        <f>100*(M111*VLOOKUP(AI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0</v>
      </c>
      <c r="AJ111" s="17">
        <f>100*(N111*VLOOKUP(AJ$1,$U$2:$V$13,2,0))/(($C111*VLOOKUP($Y$1,$U$2:$V$13,2,0))+(($D111*VLOOKUP($Z$1,$U$2:$V$13,2,0)))+(($E111*VLOOKUP($AA$1,$U$2:$V$13,2,0)))+(($F111*VLOOKUP($AB$1,$U$2:$V$13,2,0)))+(($G111*VLOOKUP($AC$1,$U$2:$V$13,2,0)))+(($H111*VLOOKUP($AD$1,$U$2:$V$13,2,0)))+(($I111*VLOOKUP($AE$1,$U$2:$V$13,2,0)))+(($J111*VLOOKUP($AF$1,$U$2:$V$13,2,0)))+(($K111*VLOOKUP($AG$1,$U$2:$V$13,2,0)))+(($L111*VLOOKUP($AH$1,$U$2:$V$13,2,0)))+(($M111*VLOOKUP($AI$1,$U$2:$V$13,2,0)))+(($N111*VLOOKUP($AJ$1,$U$2:$V$13,2,0))))</f>
        <v>19.300067375226874</v>
      </c>
      <c r="AK111" s="6"/>
      <c r="AL111" s="6"/>
    </row>
    <row r="112" spans="1:38" x14ac:dyDescent="0.2">
      <c r="A112" s="8" t="s">
        <v>37</v>
      </c>
      <c r="B112" s="9" t="s">
        <v>33</v>
      </c>
      <c r="C112" s="10">
        <v>0</v>
      </c>
      <c r="D112" s="10">
        <v>0</v>
      </c>
      <c r="E112" s="10">
        <v>0</v>
      </c>
      <c r="F112" s="10">
        <v>0</v>
      </c>
      <c r="G112" s="10">
        <v>5.62</v>
      </c>
      <c r="H112" s="10">
        <v>0</v>
      </c>
      <c r="I112" s="10">
        <v>0</v>
      </c>
      <c r="J112" s="10">
        <v>0</v>
      </c>
      <c r="K112" s="10">
        <v>0</v>
      </c>
      <c r="L112" s="10">
        <v>86.7</v>
      </c>
      <c r="M112" s="10">
        <v>0</v>
      </c>
      <c r="N112" s="10">
        <v>7.68</v>
      </c>
      <c r="O112" s="11">
        <v>74</v>
      </c>
      <c r="P112" s="12">
        <f t="shared" si="1"/>
        <v>14.033203442197657</v>
      </c>
      <c r="Q112" s="13">
        <f>((VLOOKUP($C$1,$T$17:$V$29,2,0)*C112/100)+(VLOOKUP($D$1,$T$17:$V$29,2,0)*D112/100)+(VLOOKUP($E$1,$T$17:$V$29,2,0)*E112/100)+(VLOOKUP($F$1,$T$17:$V$29,2,0)*F112/100)+(VLOOKUP($G$1,$T$17:$V$29,2,0)*G112/100)+(VLOOKUP($H$1,$T$17:$V$29,2,0)*H112/100)+(VLOOKUP($I$1,$T$17:$V$29,2,0)*I112/100)+(VLOOKUP($J$1,$T$17:$V$29,2,0)*J112/100)+(VLOOKUP($K$1,$T$17:$V$29,2,0)*K112/100)+(VLOOKUP($L$1,$T$17:$V$29,2,0)*L112/100)+(VLOOKUP($M$1,$T$17:$V$29,2,0)*M112/100)+(VLOOKUP($N$1,$T$17:$V$29,2,0)*N112/100))</f>
        <v>2.8280753999999999</v>
      </c>
      <c r="R112" s="14">
        <f>((VLOOKUP($C$1,$T$17:$V$29,3,0)*C112/100)+(VLOOKUP($D$1,$T$17:$V$29,3,0)*D112/100)+(VLOOKUP($E$1,$T$17:$V$29,3,0)*E112/100)+(VLOOKUP($F$1,$T$17:$V$29,3,0)*F112/100)+(VLOOKUP($G$1,$T$17:$V$29,3,0)*G112/100)+(VLOOKUP($H$1,$T$17:$V$29,3,0)*H112/100)+(VLOOKUP($I$1,$T$17:$V$29,3,0)*I112/100)+(VLOOKUP($J$1,$T$17:$V$29,3,0)*J112/100)+(VLOOKUP($K$1,$T$17:$V$29,3,0)*K112/100)+(VLOOKUP($L$1,$T$17:$V$29,3,0)*L112/100)+(VLOOKUP($M$1,$T$17:$V$29,3,0)*M112/100)+(VLOOKUP($N$1,$T$17:$V$29,3,0)*N112/100))</f>
        <v>2.4570884000000004</v>
      </c>
      <c r="S112" s="15"/>
      <c r="Y112" s="17">
        <f>100*(C112*VLOOKUP(Y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Z112" s="17">
        <f>100*(D112*VLOOKUP(Z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A112" s="17">
        <f>100*(E112*VLOOKUP(AA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B112" s="17">
        <f>100*(F112*VLOOKUP(AB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C112" s="17">
        <f>100*(G112*VLOOKUP(AC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10.003666111783158</v>
      </c>
      <c r="AD112" s="17">
        <f>100*(H112*VLOOKUP(AD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E112" s="17">
        <f>100*(I112*VLOOKUP(AE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F112" s="17">
        <f>100*(J112*VLOOKUP(AF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G112" s="17">
        <f>100*(K112*VLOOKUP(AG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H112" s="17">
        <f>100*(L112*VLOOKUP(AH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76.997826370750715</v>
      </c>
      <c r="AI112" s="17">
        <f>100*(M112*VLOOKUP(AI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0</v>
      </c>
      <c r="AJ112" s="17">
        <f>100*(N112*VLOOKUP(AJ$1,$U$2:$V$13,2,0))/(($C112*VLOOKUP($Y$1,$U$2:$V$13,2,0))+(($D112*VLOOKUP($Z$1,$U$2:$V$13,2,0)))+(($E112*VLOOKUP($AA$1,$U$2:$V$13,2,0)))+(($F112*VLOOKUP($AB$1,$U$2:$V$13,2,0)))+(($G112*VLOOKUP($AC$1,$U$2:$V$13,2,0)))+(($H112*VLOOKUP($AD$1,$U$2:$V$13,2,0)))+(($I112*VLOOKUP($AE$1,$U$2:$V$13,2,0)))+(($J112*VLOOKUP($AF$1,$U$2:$V$13,2,0)))+(($K112*VLOOKUP($AG$1,$U$2:$V$13,2,0)))+(($L112*VLOOKUP($AH$1,$U$2:$V$13,2,0)))+(($M112*VLOOKUP($AI$1,$U$2:$V$13,2,0)))+(($N112*VLOOKUP($AJ$1,$U$2:$V$13,2,0))))</f>
        <v>12.998507517466129</v>
      </c>
      <c r="AK112" s="6"/>
      <c r="AL112" s="6"/>
    </row>
    <row r="113" spans="1:38" x14ac:dyDescent="0.2">
      <c r="A113" s="8" t="s">
        <v>37</v>
      </c>
      <c r="B113" s="9" t="s">
        <v>33</v>
      </c>
      <c r="C113" s="10">
        <v>0</v>
      </c>
      <c r="D113" s="10">
        <v>0</v>
      </c>
      <c r="E113" s="10">
        <v>0</v>
      </c>
      <c r="F113" s="10">
        <v>0</v>
      </c>
      <c r="G113" s="10">
        <v>8.01</v>
      </c>
      <c r="H113" s="10">
        <v>4.0199999999999996</v>
      </c>
      <c r="I113" s="10">
        <v>0</v>
      </c>
      <c r="J113" s="10">
        <v>0</v>
      </c>
      <c r="K113" s="10">
        <v>0</v>
      </c>
      <c r="L113" s="10">
        <v>82.97</v>
      </c>
      <c r="M113" s="10">
        <v>0</v>
      </c>
      <c r="N113" s="10">
        <v>5.01</v>
      </c>
      <c r="O113" s="11">
        <v>52</v>
      </c>
      <c r="P113" s="12">
        <f t="shared" si="1"/>
        <v>18.551387049904463</v>
      </c>
      <c r="Q113" s="13">
        <f>((VLOOKUP($C$1,$T$17:$V$29,2,0)*C113/100)+(VLOOKUP($D$1,$T$17:$V$29,2,0)*D113/100)+(VLOOKUP($E$1,$T$17:$V$29,2,0)*E113/100)+(VLOOKUP($F$1,$T$17:$V$29,2,0)*F113/100)+(VLOOKUP($G$1,$T$17:$V$29,2,0)*G113/100)+(VLOOKUP($H$1,$T$17:$V$29,2,0)*H113/100)+(VLOOKUP($I$1,$T$17:$V$29,2,0)*I113/100)+(VLOOKUP($J$1,$T$17:$V$29,2,0)*J113/100)+(VLOOKUP($K$1,$T$17:$V$29,2,0)*K113/100)+(VLOOKUP($L$1,$T$17:$V$29,2,0)*L113/100)+(VLOOKUP($M$1,$T$17:$V$29,2,0)*M113/100)+(VLOOKUP($N$1,$T$17:$V$29,2,0)*N113/100))</f>
        <v>2.8122626999999998</v>
      </c>
      <c r="R113" s="14">
        <f>((VLOOKUP($C$1,$T$17:$V$29,3,0)*C113/100)+(VLOOKUP($D$1,$T$17:$V$29,3,0)*D113/100)+(VLOOKUP($E$1,$T$17:$V$29,3,0)*E113/100)+(VLOOKUP($F$1,$T$17:$V$29,3,0)*F113/100)+(VLOOKUP($G$1,$T$17:$V$29,3,0)*G113/100)+(VLOOKUP($H$1,$T$17:$V$29,3,0)*H113/100)+(VLOOKUP($I$1,$T$17:$V$29,3,0)*I113/100)+(VLOOKUP($J$1,$T$17:$V$29,3,0)*J113/100)+(VLOOKUP($K$1,$T$17:$V$29,3,0)*K113/100)+(VLOOKUP($L$1,$T$17:$V$29,3,0)*L113/100)+(VLOOKUP($M$1,$T$17:$V$29,3,0)*M113/100)+(VLOOKUP($N$1,$T$17:$V$29,3,0)*N113/100))</f>
        <v>2.4589251999999999</v>
      </c>
      <c r="S113" s="15"/>
      <c r="Y113" s="17">
        <f>100*(C113*VLOOKUP(Y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Z113" s="17">
        <f>100*(D113*VLOOKUP(Z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A113" s="17">
        <f>100*(E113*VLOOKUP(AA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B113" s="17">
        <f>100*(F113*VLOOKUP(AB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C113" s="17">
        <f>100*(G113*VLOOKUP(AC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13.795472818397748</v>
      </c>
      <c r="AD113" s="17">
        <f>100*(H113*VLOOKUP(AD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6.7046201038278532</v>
      </c>
      <c r="AE113" s="17">
        <f>100*(I113*VLOOKUP(AE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F113" s="17">
        <f>100*(J113*VLOOKUP(AF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G113" s="17">
        <f>100*(K113*VLOOKUP(AG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H113" s="17">
        <f>100*(L113*VLOOKUP(AH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71.295424506021106</v>
      </c>
      <c r="AI113" s="17">
        <f>100*(M113*VLOOKUP(AI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0</v>
      </c>
      <c r="AJ113" s="17">
        <f>100*(N113*VLOOKUP(AJ$1,$U$2:$V$13,2,0))/(($C113*VLOOKUP($Y$1,$U$2:$V$13,2,0))+(($D113*VLOOKUP($Z$1,$U$2:$V$13,2,0)))+(($E113*VLOOKUP($AA$1,$U$2:$V$13,2,0)))+(($F113*VLOOKUP($AB$1,$U$2:$V$13,2,0)))+(($G113*VLOOKUP($AC$1,$U$2:$V$13,2,0)))+(($H113*VLOOKUP($AD$1,$U$2:$V$13,2,0)))+(($I113*VLOOKUP($AE$1,$U$2:$V$13,2,0)))+(($J113*VLOOKUP($AF$1,$U$2:$V$13,2,0)))+(($K113*VLOOKUP($AG$1,$U$2:$V$13,2,0)))+(($L113*VLOOKUP($AH$1,$U$2:$V$13,2,0)))+(($M113*VLOOKUP($AI$1,$U$2:$V$13,2,0)))+(($N113*VLOOKUP($AJ$1,$U$2:$V$13,2,0))))</f>
        <v>8.2044825717533048</v>
      </c>
      <c r="AK113" s="6"/>
      <c r="AL113" s="6"/>
    </row>
    <row r="114" spans="1:38" x14ac:dyDescent="0.2">
      <c r="A114" s="8" t="s">
        <v>37</v>
      </c>
      <c r="B114" s="9" t="s">
        <v>33</v>
      </c>
      <c r="C114" s="10">
        <v>0</v>
      </c>
      <c r="D114" s="10">
        <v>0</v>
      </c>
      <c r="E114" s="10">
        <v>0</v>
      </c>
      <c r="F114" s="10">
        <v>0</v>
      </c>
      <c r="G114" s="10">
        <v>5.53</v>
      </c>
      <c r="H114" s="10">
        <v>0</v>
      </c>
      <c r="I114" s="10">
        <v>0</v>
      </c>
      <c r="J114" s="10">
        <v>0</v>
      </c>
      <c r="K114" s="10">
        <v>0</v>
      </c>
      <c r="L114" s="10">
        <v>88.66</v>
      </c>
      <c r="M114" s="10">
        <v>0</v>
      </c>
      <c r="N114" s="10">
        <v>5.82</v>
      </c>
      <c r="O114" s="11">
        <v>97</v>
      </c>
      <c r="P114" s="12">
        <f t="shared" si="1"/>
        <v>13.102494980500948</v>
      </c>
      <c r="Q114" s="13">
        <f>((VLOOKUP($C$1,$T$17:$V$29,2,0)*C114/100)+(VLOOKUP($D$1,$T$17:$V$29,2,0)*D114/100)+(VLOOKUP($E$1,$T$17:$V$29,2,0)*E114/100)+(VLOOKUP($F$1,$T$17:$V$29,2,0)*F114/100)+(VLOOKUP($G$1,$T$17:$V$29,2,0)*G114/100)+(VLOOKUP($H$1,$T$17:$V$29,2,0)*H114/100)+(VLOOKUP($I$1,$T$17:$V$29,2,0)*I114/100)+(VLOOKUP($J$1,$T$17:$V$29,2,0)*J114/100)+(VLOOKUP($K$1,$T$17:$V$29,2,0)*K114/100)+(VLOOKUP($L$1,$T$17:$V$29,2,0)*L114/100)+(VLOOKUP($M$1,$T$17:$V$29,2,0)*M114/100)+(VLOOKUP($N$1,$T$17:$V$29,2,0)*N114/100))</f>
        <v>2.8226031000000003</v>
      </c>
      <c r="R114" s="14">
        <f>((VLOOKUP($C$1,$T$17:$V$29,3,0)*C114/100)+(VLOOKUP($D$1,$T$17:$V$29,3,0)*D114/100)+(VLOOKUP($E$1,$T$17:$V$29,3,0)*E114/100)+(VLOOKUP($F$1,$T$17:$V$29,3,0)*F114/100)+(VLOOKUP($G$1,$T$17:$V$29,3,0)*G114/100)+(VLOOKUP($H$1,$T$17:$V$29,3,0)*H114/100)+(VLOOKUP($I$1,$T$17:$V$29,3,0)*I114/100)+(VLOOKUP($J$1,$T$17:$V$29,3,0)*J114/100)+(VLOOKUP($K$1,$T$17:$V$29,3,0)*K114/100)+(VLOOKUP($L$1,$T$17:$V$29,3,0)*L114/100)+(VLOOKUP($M$1,$T$17:$V$29,3,0)*M114/100)+(VLOOKUP($N$1,$T$17:$V$29,3,0)*N114/100))</f>
        <v>2.4487123</v>
      </c>
      <c r="S114" s="15"/>
      <c r="Y114" s="17">
        <f>100*(C114*VLOOKUP(Y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Z114" s="17">
        <f>100*(D114*VLOOKUP(Z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A114" s="17">
        <f>100*(E114*VLOOKUP(AA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B114" s="17">
        <f>100*(F114*VLOOKUP(AB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C114" s="17">
        <f>100*(G114*VLOOKUP(AC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10.000229767626896</v>
      </c>
      <c r="AD114" s="17">
        <f>100*(H114*VLOOKUP(AD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E114" s="17">
        <f>100*(I114*VLOOKUP(AE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F114" s="17">
        <f>100*(J114*VLOOKUP(AF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G114" s="17">
        <f>100*(K114*VLOOKUP(AG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H114" s="17">
        <f>100*(L114*VLOOKUP(AH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79.992463094069706</v>
      </c>
      <c r="AI114" s="17">
        <f>100*(M114*VLOOKUP(AI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0</v>
      </c>
      <c r="AJ114" s="17">
        <f>100*(N114*VLOOKUP(AJ$1,$U$2:$V$13,2,0))/(($C114*VLOOKUP($Y$1,$U$2:$V$13,2,0))+(($D114*VLOOKUP($Z$1,$U$2:$V$13,2,0)))+(($E114*VLOOKUP($AA$1,$U$2:$V$13,2,0)))+(($F114*VLOOKUP($AB$1,$U$2:$V$13,2,0)))+(($G114*VLOOKUP($AC$1,$U$2:$V$13,2,0)))+(($H114*VLOOKUP($AD$1,$U$2:$V$13,2,0)))+(($I114*VLOOKUP($AE$1,$U$2:$V$13,2,0)))+(($J114*VLOOKUP($AF$1,$U$2:$V$13,2,0)))+(($K114*VLOOKUP($AG$1,$U$2:$V$13,2,0)))+(($L114*VLOOKUP($AH$1,$U$2:$V$13,2,0)))+(($M114*VLOOKUP($AI$1,$U$2:$V$13,2,0)))+(($N114*VLOOKUP($AJ$1,$U$2:$V$13,2,0))))</f>
        <v>10.007307138303394</v>
      </c>
      <c r="AK114" s="6"/>
      <c r="AL114" s="6"/>
    </row>
    <row r="115" spans="1:38" x14ac:dyDescent="0.2">
      <c r="A115" s="8" t="s">
        <v>37</v>
      </c>
      <c r="B115" s="9" t="s">
        <v>33</v>
      </c>
      <c r="C115" s="10">
        <v>0</v>
      </c>
      <c r="D115" s="10">
        <v>0</v>
      </c>
      <c r="E115" s="10">
        <v>0</v>
      </c>
      <c r="F115" s="10">
        <v>0</v>
      </c>
      <c r="G115" s="10">
        <v>5.68</v>
      </c>
      <c r="H115" s="10">
        <v>0</v>
      </c>
      <c r="I115" s="10">
        <v>0</v>
      </c>
      <c r="J115" s="10">
        <v>0</v>
      </c>
      <c r="K115" s="10">
        <v>0</v>
      </c>
      <c r="L115" s="10">
        <v>85.36</v>
      </c>
      <c r="M115" s="10">
        <v>0</v>
      </c>
      <c r="N115" s="10">
        <v>8.9600000000000009</v>
      </c>
      <c r="O115" s="11">
        <v>85</v>
      </c>
      <c r="P115" s="12">
        <f t="shared" si="1"/>
        <v>14.652877908298699</v>
      </c>
      <c r="Q115" s="13">
        <f>((VLOOKUP($C$1,$T$17:$V$29,2,0)*C115/100)+(VLOOKUP($D$1,$T$17:$V$29,2,0)*D115/100)+(VLOOKUP($E$1,$T$17:$V$29,2,0)*E115/100)+(VLOOKUP($F$1,$T$17:$V$29,2,0)*F115/100)+(VLOOKUP($G$1,$T$17:$V$29,2,0)*G115/100)+(VLOOKUP($H$1,$T$17:$V$29,2,0)*H115/100)+(VLOOKUP($I$1,$T$17:$V$29,2,0)*I115/100)+(VLOOKUP($J$1,$T$17:$V$29,2,0)*J115/100)+(VLOOKUP($K$1,$T$17:$V$29,2,0)*K115/100)+(VLOOKUP($L$1,$T$17:$V$29,2,0)*L115/100)+(VLOOKUP($M$1,$T$17:$V$29,2,0)*M115/100)+(VLOOKUP($N$1,$T$17:$V$29,2,0)*N115/100))</f>
        <v>2.8320280000000002</v>
      </c>
      <c r="R115" s="14">
        <f>((VLOOKUP($C$1,$T$17:$V$29,3,0)*C115/100)+(VLOOKUP($D$1,$T$17:$V$29,3,0)*D115/100)+(VLOOKUP($E$1,$T$17:$V$29,3,0)*E115/100)+(VLOOKUP($F$1,$T$17:$V$29,3,0)*F115/100)+(VLOOKUP($G$1,$T$17:$V$29,3,0)*G115/100)+(VLOOKUP($H$1,$T$17:$V$29,3,0)*H115/100)+(VLOOKUP($I$1,$T$17:$V$29,3,0)*I115/100)+(VLOOKUP($J$1,$T$17:$V$29,3,0)*J115/100)+(VLOOKUP($K$1,$T$17:$V$29,3,0)*K115/100)+(VLOOKUP($L$1,$T$17:$V$29,3,0)*L115/100)+(VLOOKUP($M$1,$T$17:$V$29,3,0)*M115/100)+(VLOOKUP($N$1,$T$17:$V$29,3,0)*N115/100))</f>
        <v>2.4630304000000005</v>
      </c>
      <c r="S115" s="15"/>
      <c r="Y115" s="17">
        <f>100*(C115*VLOOKUP(Y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Z115" s="17">
        <f>100*(D115*VLOOKUP(Z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A115" s="17">
        <f>100*(E115*VLOOKUP(AA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B115" s="17">
        <f>100*(F115*VLOOKUP(AB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C115" s="17">
        <f>100*(G115*VLOOKUP(AC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10.002126634311418</v>
      </c>
      <c r="AD115" s="17">
        <f>100*(H115*VLOOKUP(AD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E115" s="17">
        <f>100*(I115*VLOOKUP(AE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F115" s="17">
        <f>100*(J115*VLOOKUP(AF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G115" s="17">
        <f>100*(K115*VLOOKUP(AG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H115" s="17">
        <f>100*(L115*VLOOKUP(AH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74.995449901213476</v>
      </c>
      <c r="AI115" s="17">
        <f>100*(M115*VLOOKUP(AI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0</v>
      </c>
      <c r="AJ115" s="17">
        <f>100*(N115*VLOOKUP(AJ$1,$U$2:$V$13,2,0))/(($C115*VLOOKUP($Y$1,$U$2:$V$13,2,0))+(($D115*VLOOKUP($Z$1,$U$2:$V$13,2,0)))+(($E115*VLOOKUP($AA$1,$U$2:$V$13,2,0)))+(($F115*VLOOKUP($AB$1,$U$2:$V$13,2,0)))+(($G115*VLOOKUP($AC$1,$U$2:$V$13,2,0)))+(($H115*VLOOKUP($AD$1,$U$2:$V$13,2,0)))+(($I115*VLOOKUP($AE$1,$U$2:$V$13,2,0)))+(($J115*VLOOKUP($AF$1,$U$2:$V$13,2,0)))+(($K115*VLOOKUP($AG$1,$U$2:$V$13,2,0)))+(($L115*VLOOKUP($AH$1,$U$2:$V$13,2,0)))+(($M115*VLOOKUP($AI$1,$U$2:$V$13,2,0)))+(($N115*VLOOKUP($AJ$1,$U$2:$V$13,2,0))))</f>
        <v>15.002423464475099</v>
      </c>
      <c r="AK115" s="6"/>
      <c r="AL115" s="6"/>
    </row>
    <row r="116" spans="1:38" x14ac:dyDescent="0.2">
      <c r="A116" s="8" t="s">
        <v>37</v>
      </c>
      <c r="B116" s="9" t="s">
        <v>33</v>
      </c>
      <c r="C116" s="10">
        <v>0</v>
      </c>
      <c r="D116" s="10">
        <v>0</v>
      </c>
      <c r="E116" s="10">
        <v>0</v>
      </c>
      <c r="F116" s="10">
        <v>0</v>
      </c>
      <c r="G116" s="10">
        <v>5.84</v>
      </c>
      <c r="H116" s="10">
        <v>0</v>
      </c>
      <c r="I116" s="10">
        <v>0</v>
      </c>
      <c r="J116" s="10">
        <v>0</v>
      </c>
      <c r="K116" s="10">
        <v>0</v>
      </c>
      <c r="L116" s="10">
        <v>81.89</v>
      </c>
      <c r="M116" s="10">
        <v>0</v>
      </c>
      <c r="N116" s="10">
        <v>12.28</v>
      </c>
      <c r="O116" s="11">
        <v>78</v>
      </c>
      <c r="P116" s="12">
        <f t="shared" si="1"/>
        <v>16.20543882716451</v>
      </c>
      <c r="Q116" s="13">
        <f>((VLOOKUP($C$1,$T$17:$V$29,2,0)*C116/100)+(VLOOKUP($D$1,$T$17:$V$29,2,0)*D116/100)+(VLOOKUP($E$1,$T$17:$V$29,2,0)*E116/100)+(VLOOKUP($F$1,$T$17:$V$29,2,0)*F116/100)+(VLOOKUP($G$1,$T$17:$V$29,2,0)*G116/100)+(VLOOKUP($H$1,$T$17:$V$29,2,0)*H116/100)+(VLOOKUP($I$1,$T$17:$V$29,2,0)*I116/100)+(VLOOKUP($J$1,$T$17:$V$29,2,0)*J116/100)+(VLOOKUP($K$1,$T$17:$V$29,2,0)*K116/100)+(VLOOKUP($L$1,$T$17:$V$29,2,0)*L116/100)+(VLOOKUP($M$1,$T$17:$V$29,2,0)*M116/100)+(VLOOKUP($N$1,$T$17:$V$29,2,0)*N116/100))</f>
        <v>2.8425710000000004</v>
      </c>
      <c r="R116" s="14">
        <f>((VLOOKUP($C$1,$T$17:$V$29,3,0)*C116/100)+(VLOOKUP($D$1,$T$17:$V$29,3,0)*D116/100)+(VLOOKUP($E$1,$T$17:$V$29,3,0)*E116/100)+(VLOOKUP($F$1,$T$17:$V$29,3,0)*F116/100)+(VLOOKUP($G$1,$T$17:$V$29,3,0)*G116/100)+(VLOOKUP($H$1,$T$17:$V$29,3,0)*H116/100)+(VLOOKUP($I$1,$T$17:$V$29,3,0)*I116/100)+(VLOOKUP($J$1,$T$17:$V$29,3,0)*J116/100)+(VLOOKUP($K$1,$T$17:$V$29,3,0)*K116/100)+(VLOOKUP($L$1,$T$17:$V$29,3,0)*L116/100)+(VLOOKUP($M$1,$T$17:$V$29,3,0)*M116/100)+(VLOOKUP($N$1,$T$17:$V$29,3,0)*N116/100))</f>
        <v>2.4786658999999998</v>
      </c>
      <c r="S116" s="15"/>
      <c r="Y116" s="17">
        <f>100*(C116*VLOOKUP(Y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Z116" s="17">
        <f>100*(D116*VLOOKUP(Z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A116" s="17">
        <f>100*(E116*VLOOKUP(AA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B116" s="17">
        <f>100*(F116*VLOOKUP(AB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C116" s="17">
        <f>100*(G116*VLOOKUP(AC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10.004548020172921</v>
      </c>
      <c r="AD116" s="17">
        <f>100*(H116*VLOOKUP(AD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E116" s="17">
        <f>100*(I116*VLOOKUP(AE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F116" s="17">
        <f>100*(J116*VLOOKUP(AF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G116" s="17">
        <f>100*(K116*VLOOKUP(AG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H116" s="17">
        <f>100*(L116*VLOOKUP(AH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69.992578408886473</v>
      </c>
      <c r="AI116" s="17">
        <f>100*(M116*VLOOKUP(AI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0</v>
      </c>
      <c r="AJ116" s="17">
        <f>100*(N116*VLOOKUP(AJ$1,$U$2:$V$13,2,0))/(($C116*VLOOKUP($Y$1,$U$2:$V$13,2,0))+(($D116*VLOOKUP($Z$1,$U$2:$V$13,2,0)))+(($E116*VLOOKUP($AA$1,$U$2:$V$13,2,0)))+(($F116*VLOOKUP($AB$1,$U$2:$V$13,2,0)))+(($G116*VLOOKUP($AC$1,$U$2:$V$13,2,0)))+(($H116*VLOOKUP($AD$1,$U$2:$V$13,2,0)))+(($I116*VLOOKUP($AE$1,$U$2:$V$13,2,0)))+(($J116*VLOOKUP($AF$1,$U$2:$V$13,2,0)))+(($K116*VLOOKUP($AG$1,$U$2:$V$13,2,0)))+(($L116*VLOOKUP($AH$1,$U$2:$V$13,2,0)))+(($M116*VLOOKUP($AI$1,$U$2:$V$13,2,0)))+(($N116*VLOOKUP($AJ$1,$U$2:$V$13,2,0))))</f>
        <v>20.002873570940611</v>
      </c>
      <c r="AK116" s="6"/>
      <c r="AL116" s="6"/>
    </row>
    <row r="117" spans="1:38" x14ac:dyDescent="0.2">
      <c r="A117" s="8" t="s">
        <v>37</v>
      </c>
      <c r="B117" s="9" t="s">
        <v>33</v>
      </c>
      <c r="C117" s="10">
        <v>0</v>
      </c>
      <c r="D117" s="10">
        <v>0</v>
      </c>
      <c r="E117" s="10">
        <v>0</v>
      </c>
      <c r="F117" s="10">
        <v>0</v>
      </c>
      <c r="G117" s="10">
        <v>8.77</v>
      </c>
      <c r="H117" s="10">
        <v>0</v>
      </c>
      <c r="I117" s="10">
        <v>0</v>
      </c>
      <c r="J117" s="10">
        <v>0</v>
      </c>
      <c r="K117" s="10">
        <v>0</v>
      </c>
      <c r="L117" s="10">
        <v>82.01</v>
      </c>
      <c r="M117" s="10">
        <v>0</v>
      </c>
      <c r="N117" s="10">
        <v>9.2200000000000006</v>
      </c>
      <c r="O117" s="11">
        <v>74</v>
      </c>
      <c r="P117" s="12">
        <f t="shared" si="1"/>
        <v>19.65264027387051</v>
      </c>
      <c r="Q117" s="13">
        <f>((VLOOKUP($C$1,$T$17:$V$29,2,0)*C117/100)+(VLOOKUP($D$1,$T$17:$V$29,2,0)*D117/100)+(VLOOKUP($E$1,$T$17:$V$29,2,0)*E117/100)+(VLOOKUP($F$1,$T$17:$V$29,2,0)*F117/100)+(VLOOKUP($G$1,$T$17:$V$29,2,0)*G117/100)+(VLOOKUP($H$1,$T$17:$V$29,2,0)*H117/100)+(VLOOKUP($I$1,$T$17:$V$29,2,0)*I117/100)+(VLOOKUP($J$1,$T$17:$V$29,2,0)*J117/100)+(VLOOKUP($K$1,$T$17:$V$29,2,0)*K117/100)+(VLOOKUP($L$1,$T$17:$V$29,2,0)*L117/100)+(VLOOKUP($M$1,$T$17:$V$29,2,0)*M117/100)+(VLOOKUP($N$1,$T$17:$V$29,2,0)*N117/100))</f>
        <v>2.8412333000000003</v>
      </c>
      <c r="R117" s="14">
        <f>((VLOOKUP($C$1,$T$17:$V$29,3,0)*C117/100)+(VLOOKUP($D$1,$T$17:$V$29,3,0)*D117/100)+(VLOOKUP($E$1,$T$17:$V$29,3,0)*E117/100)+(VLOOKUP($F$1,$T$17:$V$29,3,0)*F117/100)+(VLOOKUP($G$1,$T$17:$V$29,3,0)*G117/100)+(VLOOKUP($H$1,$T$17:$V$29,3,0)*H117/100)+(VLOOKUP($I$1,$T$17:$V$29,3,0)*I117/100)+(VLOOKUP($J$1,$T$17:$V$29,3,0)*J117/100)+(VLOOKUP($K$1,$T$17:$V$29,3,0)*K117/100)+(VLOOKUP($L$1,$T$17:$V$29,3,0)*L117/100)+(VLOOKUP($M$1,$T$17:$V$29,3,0)*M117/100)+(VLOOKUP($N$1,$T$17:$V$29,3,0)*N117/100))</f>
        <v>2.4492791999999999</v>
      </c>
      <c r="S117" s="15"/>
      <c r="Y117" s="17">
        <f>100*(C117*VLOOKUP(Y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Z117" s="17">
        <f>100*(D117*VLOOKUP(Z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A117" s="17">
        <f>100*(E117*VLOOKUP(AA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B117" s="17">
        <f>100*(F117*VLOOKUP(AB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C117" s="17">
        <f>100*(G117*VLOOKUP(AC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15.003317328517873</v>
      </c>
      <c r="AD117" s="17">
        <f>100*(H117*VLOOKUP(AD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E117" s="17">
        <f>100*(I117*VLOOKUP(AE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F117" s="17">
        <f>100*(J117*VLOOKUP(AF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G117" s="17">
        <f>100*(K117*VLOOKUP(AG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H117" s="17">
        <f>100*(L117*VLOOKUP(AH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69.998866718731676</v>
      </c>
      <c r="AI117" s="17">
        <f>100*(M117*VLOOKUP(AI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0</v>
      </c>
      <c r="AJ117" s="17">
        <f>100*(N117*VLOOKUP(AJ$1,$U$2:$V$13,2,0))/(($C117*VLOOKUP($Y$1,$U$2:$V$13,2,0))+(($D117*VLOOKUP($Z$1,$U$2:$V$13,2,0)))+(($E117*VLOOKUP($AA$1,$U$2:$V$13,2,0)))+(($F117*VLOOKUP($AB$1,$U$2:$V$13,2,0)))+(($G117*VLOOKUP($AC$1,$U$2:$V$13,2,0)))+(($H117*VLOOKUP($AD$1,$U$2:$V$13,2,0)))+(($I117*VLOOKUP($AE$1,$U$2:$V$13,2,0)))+(($J117*VLOOKUP($AF$1,$U$2:$V$13,2,0)))+(($K117*VLOOKUP($AG$1,$U$2:$V$13,2,0)))+(($L117*VLOOKUP($AH$1,$U$2:$V$13,2,0)))+(($M117*VLOOKUP($AI$1,$U$2:$V$13,2,0)))+(($N117*VLOOKUP($AJ$1,$U$2:$V$13,2,0))))</f>
        <v>14.997815952750436</v>
      </c>
      <c r="AK117" s="6"/>
      <c r="AL117" s="6"/>
    </row>
    <row r="118" spans="1:38" x14ac:dyDescent="0.2">
      <c r="A118" s="8" t="s">
        <v>37</v>
      </c>
      <c r="B118" s="9" t="s">
        <v>33</v>
      </c>
      <c r="C118" s="10">
        <v>0</v>
      </c>
      <c r="D118" s="10">
        <v>0</v>
      </c>
      <c r="E118" s="10">
        <v>0</v>
      </c>
      <c r="F118" s="10">
        <v>0</v>
      </c>
      <c r="G118" s="10">
        <v>12.04</v>
      </c>
      <c r="H118" s="10">
        <v>0</v>
      </c>
      <c r="I118" s="10">
        <v>0</v>
      </c>
      <c r="J118" s="10">
        <v>0</v>
      </c>
      <c r="K118" s="10">
        <v>0</v>
      </c>
      <c r="L118" s="10">
        <v>78.459999999999994</v>
      </c>
      <c r="M118" s="10">
        <v>0</v>
      </c>
      <c r="N118" s="10">
        <v>9.5</v>
      </c>
      <c r="O118" s="11">
        <v>88</v>
      </c>
      <c r="P118" s="12">
        <f t="shared" si="1"/>
        <v>24.643864729501875</v>
      </c>
      <c r="Q118" s="13">
        <f>((VLOOKUP($C$1,$T$17:$V$29,2,0)*C118/100)+(VLOOKUP($D$1,$T$17:$V$29,2,0)*D118/100)+(VLOOKUP($E$1,$T$17:$V$29,2,0)*E118/100)+(VLOOKUP($F$1,$T$17:$V$29,2,0)*F118/100)+(VLOOKUP($G$1,$T$17:$V$29,2,0)*G118/100)+(VLOOKUP($H$1,$T$17:$V$29,2,0)*H118/100)+(VLOOKUP($I$1,$T$17:$V$29,2,0)*I118/100)+(VLOOKUP($J$1,$T$17:$V$29,2,0)*J118/100)+(VLOOKUP($K$1,$T$17:$V$29,2,0)*K118/100)+(VLOOKUP($L$1,$T$17:$V$29,2,0)*L118/100)+(VLOOKUP($M$1,$T$17:$V$29,2,0)*M118/100)+(VLOOKUP($N$1,$T$17:$V$29,2,0)*N118/100))</f>
        <v>2.8509891999999999</v>
      </c>
      <c r="R118" s="14">
        <f>((VLOOKUP($C$1,$T$17:$V$29,3,0)*C118/100)+(VLOOKUP($D$1,$T$17:$V$29,3,0)*D118/100)+(VLOOKUP($E$1,$T$17:$V$29,3,0)*E118/100)+(VLOOKUP($F$1,$T$17:$V$29,3,0)*F118/100)+(VLOOKUP($G$1,$T$17:$V$29,3,0)*G118/100)+(VLOOKUP($H$1,$T$17:$V$29,3,0)*H118/100)+(VLOOKUP($I$1,$T$17:$V$29,3,0)*I118/100)+(VLOOKUP($J$1,$T$17:$V$29,3,0)*J118/100)+(VLOOKUP($K$1,$T$17:$V$29,3,0)*K118/100)+(VLOOKUP($L$1,$T$17:$V$29,3,0)*L118/100)+(VLOOKUP($M$1,$T$17:$V$29,3,0)*M118/100)+(VLOOKUP($N$1,$T$17:$V$29,3,0)*N118/100))</f>
        <v>2.4347505999999997</v>
      </c>
      <c r="S118" s="15"/>
      <c r="Y118" s="17">
        <f>100*(C118*VLOOKUP(Y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Z118" s="17">
        <f>100*(D118*VLOOKUP(Z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A118" s="17">
        <f>100*(E118*VLOOKUP(AA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B118" s="17">
        <f>100*(F118*VLOOKUP(AB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C118" s="17">
        <f>100*(G118*VLOOKUP(AC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19.993760435528955</v>
      </c>
      <c r="AD118" s="17">
        <f>100*(H118*VLOOKUP(AD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E118" s="17">
        <f>100*(I118*VLOOKUP(AE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F118" s="17">
        <f>100*(J118*VLOOKUP(AF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G118" s="17">
        <f>100*(K118*VLOOKUP(AG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H118" s="17">
        <f>100*(L118*VLOOKUP(AH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65.005903132300347</v>
      </c>
      <c r="AI118" s="17">
        <f>100*(M118*VLOOKUP(AI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0</v>
      </c>
      <c r="AJ118" s="17">
        <f>100*(N118*VLOOKUP(AJ$1,$U$2:$V$13,2,0))/(($C118*VLOOKUP($Y$1,$U$2:$V$13,2,0))+(($D118*VLOOKUP($Z$1,$U$2:$V$13,2,0)))+(($E118*VLOOKUP($AA$1,$U$2:$V$13,2,0)))+(($F118*VLOOKUP($AB$1,$U$2:$V$13,2,0)))+(($G118*VLOOKUP($AC$1,$U$2:$V$13,2,0)))+(($H118*VLOOKUP($AD$1,$U$2:$V$13,2,0)))+(($I118*VLOOKUP($AE$1,$U$2:$V$13,2,0)))+(($J118*VLOOKUP($AF$1,$U$2:$V$13,2,0)))+(($K118*VLOOKUP($AG$1,$U$2:$V$13,2,0)))+(($L118*VLOOKUP($AH$1,$U$2:$V$13,2,0)))+(($M118*VLOOKUP($AI$1,$U$2:$V$13,2,0)))+(($N118*VLOOKUP($AJ$1,$U$2:$V$13,2,0))))</f>
        <v>15.000336432170707</v>
      </c>
      <c r="AK118" s="6"/>
      <c r="AL118" s="6"/>
    </row>
    <row r="119" spans="1:38" x14ac:dyDescent="0.2">
      <c r="A119" s="8" t="s">
        <v>37</v>
      </c>
      <c r="B119" s="9" t="s">
        <v>33</v>
      </c>
      <c r="C119" s="10">
        <v>0</v>
      </c>
      <c r="D119" s="10">
        <v>0</v>
      </c>
      <c r="E119" s="10">
        <v>0</v>
      </c>
      <c r="F119" s="10">
        <v>0</v>
      </c>
      <c r="G119" s="10">
        <v>5.85</v>
      </c>
      <c r="H119" s="10">
        <v>12.08</v>
      </c>
      <c r="I119" s="10">
        <v>0</v>
      </c>
      <c r="J119" s="10">
        <v>0</v>
      </c>
      <c r="K119" s="10">
        <v>0</v>
      </c>
      <c r="L119" s="10">
        <v>82.07</v>
      </c>
      <c r="M119" s="10">
        <v>0</v>
      </c>
      <c r="N119" s="10">
        <v>0</v>
      </c>
      <c r="O119" s="11">
        <v>100</v>
      </c>
      <c r="P119" s="12">
        <f t="shared" si="1"/>
        <v>16.600316860046306</v>
      </c>
      <c r="Q119" s="13">
        <f>((VLOOKUP($C$1,$T$17:$V$29,2,0)*C119/100)+(VLOOKUP($D$1,$T$17:$V$29,2,0)*D119/100)+(VLOOKUP($E$1,$T$17:$V$29,2,0)*E119/100)+(VLOOKUP($F$1,$T$17:$V$29,2,0)*F119/100)+(VLOOKUP($G$1,$T$17:$V$29,2,0)*G119/100)+(VLOOKUP($H$1,$T$17:$V$29,2,0)*H119/100)+(VLOOKUP($I$1,$T$17:$V$29,2,0)*I119/100)+(VLOOKUP($J$1,$T$17:$V$29,2,0)*J119/100)+(VLOOKUP($K$1,$T$17:$V$29,2,0)*K119/100)+(VLOOKUP($L$1,$T$17:$V$29,2,0)*L119/100)+(VLOOKUP($M$1,$T$17:$V$29,2,0)*M119/100)+(VLOOKUP($N$1,$T$17:$V$29,2,0)*N119/100))</f>
        <v>2.7617576999999995</v>
      </c>
      <c r="R119" s="14">
        <f>((VLOOKUP($C$1,$T$17:$V$29,3,0)*C119/100)+(VLOOKUP($D$1,$T$17:$V$29,3,0)*D119/100)+(VLOOKUP($E$1,$T$17:$V$29,3,0)*E119/100)+(VLOOKUP($F$1,$T$17:$V$29,3,0)*F119/100)+(VLOOKUP($G$1,$T$17:$V$29,3,0)*G119/100)+(VLOOKUP($H$1,$T$17:$V$29,3,0)*H119/100)+(VLOOKUP($I$1,$T$17:$V$29,3,0)*I119/100)+(VLOOKUP($J$1,$T$17:$V$29,3,0)*J119/100)+(VLOOKUP($K$1,$T$17:$V$29,3,0)*K119/100)+(VLOOKUP($L$1,$T$17:$V$29,3,0)*L119/100)+(VLOOKUP($M$1,$T$17:$V$29,3,0)*M119/100)+(VLOOKUP($N$1,$T$17:$V$29,3,0)*N119/100))</f>
        <v>2.4973306000000002</v>
      </c>
      <c r="S119" s="15"/>
      <c r="Y119" s="17">
        <f>100*(C119*VLOOKUP(Y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Z119" s="17">
        <f>100*(D119*VLOOKUP(Z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A119" s="17">
        <f>100*(E119*VLOOKUP(AA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B119" s="17">
        <f>100*(F119*VLOOKUP(AB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C119" s="17">
        <f>100*(G119*VLOOKUP(AC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10.000876390164612</v>
      </c>
      <c r="AD119" s="17">
        <f>100*(H119*VLOOKUP(AD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19.998304454186954</v>
      </c>
      <c r="AE119" s="17">
        <f>100*(I119*VLOOKUP(AE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F119" s="17">
        <f>100*(J119*VLOOKUP(AF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G119" s="17">
        <f>100*(K119*VLOOKUP(AG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H119" s="17">
        <f>100*(L119*VLOOKUP(AH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70.000819155648443</v>
      </c>
      <c r="AI119" s="17">
        <f>100*(M119*VLOOKUP(AI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J119" s="17">
        <f>100*(N119*VLOOKUP(AJ$1,$U$2:$V$13,2,0))/(($C119*VLOOKUP($Y$1,$U$2:$V$13,2,0))+(($D119*VLOOKUP($Z$1,$U$2:$V$13,2,0)))+(($E119*VLOOKUP($AA$1,$U$2:$V$13,2,0)))+(($F119*VLOOKUP($AB$1,$U$2:$V$13,2,0)))+(($G119*VLOOKUP($AC$1,$U$2:$V$13,2,0)))+(($H119*VLOOKUP($AD$1,$U$2:$V$13,2,0)))+(($I119*VLOOKUP($AE$1,$U$2:$V$13,2,0)))+(($J119*VLOOKUP($AF$1,$U$2:$V$13,2,0)))+(($K119*VLOOKUP($AG$1,$U$2:$V$13,2,0)))+(($L119*VLOOKUP($AH$1,$U$2:$V$13,2,0)))+(($M119*VLOOKUP($AI$1,$U$2:$V$13,2,0)))+(($N119*VLOOKUP($AJ$1,$U$2:$V$13,2,0))))</f>
        <v>0</v>
      </c>
      <c r="AK119" s="6"/>
      <c r="AL119" s="6"/>
    </row>
    <row r="120" spans="1:38" x14ac:dyDescent="0.2">
      <c r="A120" s="8" t="s">
        <v>37</v>
      </c>
      <c r="B120" s="9" t="s">
        <v>33</v>
      </c>
      <c r="C120" s="10">
        <v>0</v>
      </c>
      <c r="D120" s="10">
        <v>0</v>
      </c>
      <c r="E120" s="10">
        <v>0</v>
      </c>
      <c r="F120" s="10">
        <v>0</v>
      </c>
      <c r="G120" s="10">
        <v>7.35</v>
      </c>
      <c r="H120" s="10">
        <v>12.65</v>
      </c>
      <c r="I120" s="10">
        <v>0</v>
      </c>
      <c r="J120" s="10">
        <v>0</v>
      </c>
      <c r="K120" s="10">
        <v>0</v>
      </c>
      <c r="L120" s="10">
        <v>76.13</v>
      </c>
      <c r="M120" s="10">
        <v>0</v>
      </c>
      <c r="N120" s="10">
        <v>3.87</v>
      </c>
      <c r="O120" s="11">
        <v>62</v>
      </c>
      <c r="P120" s="12">
        <f t="shared" si="1"/>
        <v>20.458050265246545</v>
      </c>
      <c r="Q120" s="13">
        <f>((VLOOKUP($C$1,$T$17:$V$29,2,0)*C120/100)+(VLOOKUP($D$1,$T$17:$V$29,2,0)*D120/100)+(VLOOKUP($E$1,$T$17:$V$29,2,0)*E120/100)+(VLOOKUP($F$1,$T$17:$V$29,2,0)*F120/100)+(VLOOKUP($G$1,$T$17:$V$29,2,0)*G120/100)+(VLOOKUP($H$1,$T$17:$V$29,2,0)*H120/100)+(VLOOKUP($I$1,$T$17:$V$29,2,0)*I120/100)+(VLOOKUP($J$1,$T$17:$V$29,2,0)*J120/100)+(VLOOKUP($K$1,$T$17:$V$29,2,0)*K120/100)+(VLOOKUP($L$1,$T$17:$V$29,2,0)*L120/100)+(VLOOKUP($M$1,$T$17:$V$29,2,0)*M120/100)+(VLOOKUP($N$1,$T$17:$V$29,2,0)*N120/100))</f>
        <v>2.7752216999999999</v>
      </c>
      <c r="R120" s="14">
        <f>((VLOOKUP($C$1,$T$17:$V$29,3,0)*C120/100)+(VLOOKUP($D$1,$T$17:$V$29,3,0)*D120/100)+(VLOOKUP($E$1,$T$17:$V$29,3,0)*E120/100)+(VLOOKUP($F$1,$T$17:$V$29,3,0)*F120/100)+(VLOOKUP($G$1,$T$17:$V$29,3,0)*G120/100)+(VLOOKUP($H$1,$T$17:$V$29,3,0)*H120/100)+(VLOOKUP($I$1,$T$17:$V$29,3,0)*I120/100)+(VLOOKUP($J$1,$T$17:$V$29,3,0)*J120/100)+(VLOOKUP($K$1,$T$17:$V$29,3,0)*K120/100)+(VLOOKUP($L$1,$T$17:$V$29,3,0)*L120/100)+(VLOOKUP($M$1,$T$17:$V$29,3,0)*M120/100)+(VLOOKUP($N$1,$T$17:$V$29,3,0)*N120/100))</f>
        <v>2.5126038999999998</v>
      </c>
      <c r="S120" s="15"/>
      <c r="Y120" s="17">
        <f>100*(C120*VLOOKUP(Y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Z120" s="17">
        <f>100*(D120*VLOOKUP(Z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A120" s="17">
        <f>100*(E120*VLOOKUP(AA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B120" s="17">
        <f>100*(F120*VLOOKUP(AB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C120" s="17">
        <f>100*(G120*VLOOKUP(AC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11.997455091779752</v>
      </c>
      <c r="AD120" s="17">
        <f>100*(H120*VLOOKUP(AD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19.995688729598086</v>
      </c>
      <c r="AE120" s="17">
        <f>100*(I120*VLOOKUP(AE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F120" s="17">
        <f>100*(J120*VLOOKUP(AF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G120" s="17">
        <f>100*(K120*VLOOKUP(AG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H120" s="17">
        <f>100*(L120*VLOOKUP(AH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62.000346847333709</v>
      </c>
      <c r="AI120" s="17">
        <f>100*(M120*VLOOKUP(AI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0</v>
      </c>
      <c r="AJ120" s="17">
        <f>100*(N120*VLOOKUP(AJ$1,$U$2:$V$13,2,0))/(($C120*VLOOKUP($Y$1,$U$2:$V$13,2,0))+(($D120*VLOOKUP($Z$1,$U$2:$V$13,2,0)))+(($E120*VLOOKUP($AA$1,$U$2:$V$13,2,0)))+(($F120*VLOOKUP($AB$1,$U$2:$V$13,2,0)))+(($G120*VLOOKUP($AC$1,$U$2:$V$13,2,0)))+(($H120*VLOOKUP($AD$1,$U$2:$V$13,2,0)))+(($I120*VLOOKUP($AE$1,$U$2:$V$13,2,0)))+(($J120*VLOOKUP($AF$1,$U$2:$V$13,2,0)))+(($K120*VLOOKUP($AG$1,$U$2:$V$13,2,0)))+(($L120*VLOOKUP($AH$1,$U$2:$V$13,2,0)))+(($M120*VLOOKUP($AI$1,$U$2:$V$13,2,0)))+(($N120*VLOOKUP($AJ$1,$U$2:$V$13,2,0))))</f>
        <v>6.0065093312884583</v>
      </c>
      <c r="AK120" s="6"/>
      <c r="AL120" s="6"/>
    </row>
    <row r="121" spans="1:38" x14ac:dyDescent="0.2">
      <c r="A121" s="8" t="s">
        <v>37</v>
      </c>
      <c r="B121" s="9" t="s">
        <v>33</v>
      </c>
      <c r="C121" s="10">
        <v>0</v>
      </c>
      <c r="D121" s="10">
        <v>0</v>
      </c>
      <c r="E121" s="10">
        <v>0</v>
      </c>
      <c r="F121" s="10">
        <v>0</v>
      </c>
      <c r="G121" s="10">
        <v>9.36</v>
      </c>
      <c r="H121" s="10">
        <v>12.89</v>
      </c>
      <c r="I121" s="10">
        <v>0</v>
      </c>
      <c r="J121" s="10">
        <v>0</v>
      </c>
      <c r="K121" s="10">
        <v>0</v>
      </c>
      <c r="L121" s="10">
        <v>73.81</v>
      </c>
      <c r="M121" s="10">
        <v>0</v>
      </c>
      <c r="N121" s="10">
        <v>3.94</v>
      </c>
      <c r="O121" s="11">
        <v>72</v>
      </c>
      <c r="P121" s="12">
        <f t="shared" si="1"/>
        <v>23.456974952668045</v>
      </c>
      <c r="Q121" s="13">
        <f>((VLOOKUP($C$1,$T$17:$V$29,2,0)*C121/100)+(VLOOKUP($D$1,$T$17:$V$29,2,0)*D121/100)+(VLOOKUP($E$1,$T$17:$V$29,2,0)*E121/100)+(VLOOKUP($F$1,$T$17:$V$29,2,0)*F121/100)+(VLOOKUP($G$1,$T$17:$V$29,2,0)*G121/100)+(VLOOKUP($H$1,$T$17:$V$29,2,0)*H121/100)+(VLOOKUP($I$1,$T$17:$V$29,2,0)*I121/100)+(VLOOKUP($J$1,$T$17:$V$29,2,0)*J121/100)+(VLOOKUP($K$1,$T$17:$V$29,2,0)*K121/100)+(VLOOKUP($L$1,$T$17:$V$29,2,0)*L121/100)+(VLOOKUP($M$1,$T$17:$V$29,2,0)*M121/100)+(VLOOKUP($N$1,$T$17:$V$29,2,0)*N121/100))</f>
        <v>2.7800378000000001</v>
      </c>
      <c r="R121" s="14">
        <f>((VLOOKUP($C$1,$T$17:$V$29,3,0)*C121/100)+(VLOOKUP($D$1,$T$17:$V$29,3,0)*D121/100)+(VLOOKUP($E$1,$T$17:$V$29,3,0)*E121/100)+(VLOOKUP($F$1,$T$17:$V$29,3,0)*F121/100)+(VLOOKUP($G$1,$T$17:$V$29,3,0)*G121/100)+(VLOOKUP($H$1,$T$17:$V$29,3,0)*H121/100)+(VLOOKUP($I$1,$T$17:$V$29,3,0)*I121/100)+(VLOOKUP($J$1,$T$17:$V$29,3,0)*J121/100)+(VLOOKUP($K$1,$T$17:$V$29,3,0)*K121/100)+(VLOOKUP($L$1,$T$17:$V$29,3,0)*L121/100)+(VLOOKUP($M$1,$T$17:$V$29,3,0)*M121/100)+(VLOOKUP($N$1,$T$17:$V$29,3,0)*N121/100))</f>
        <v>2.5047410000000001</v>
      </c>
      <c r="S121" s="15"/>
      <c r="Y121" s="17">
        <f>100*(C121*VLOOKUP(Y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Z121" s="17">
        <f>100*(D121*VLOOKUP(Z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A121" s="17">
        <f>100*(E121*VLOOKUP(AA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B121" s="17">
        <f>100*(F121*VLOOKUP(AB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C121" s="17">
        <f>100*(G121*VLOOKUP(AC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14.996526652949294</v>
      </c>
      <c r="AD121" s="17">
        <f>100*(H121*VLOOKUP(AD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19.9991620968052</v>
      </c>
      <c r="AE121" s="17">
        <f>100*(I121*VLOOKUP(AE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F121" s="17">
        <f>100*(J121*VLOOKUP(AF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G121" s="17">
        <f>100*(K121*VLOOKUP(AG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H121" s="17">
        <f>100*(L121*VLOOKUP(AH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59.001973160655062</v>
      </c>
      <c r="AI121" s="17">
        <f>100*(M121*VLOOKUP(AI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0</v>
      </c>
      <c r="AJ121" s="17">
        <f>100*(N121*VLOOKUP(AJ$1,$U$2:$V$13,2,0))/(($C121*VLOOKUP($Y$1,$U$2:$V$13,2,0))+(($D121*VLOOKUP($Z$1,$U$2:$V$13,2,0)))+(($E121*VLOOKUP($AA$1,$U$2:$V$13,2,0)))+(($F121*VLOOKUP($AB$1,$U$2:$V$13,2,0)))+(($G121*VLOOKUP($AC$1,$U$2:$V$13,2,0)))+(($H121*VLOOKUP($AD$1,$U$2:$V$13,2,0)))+(($I121*VLOOKUP($AE$1,$U$2:$V$13,2,0)))+(($J121*VLOOKUP($AF$1,$U$2:$V$13,2,0)))+(($K121*VLOOKUP($AG$1,$U$2:$V$13,2,0)))+(($L121*VLOOKUP($AH$1,$U$2:$V$13,2,0)))+(($M121*VLOOKUP($AI$1,$U$2:$V$13,2,0)))+(($N121*VLOOKUP($AJ$1,$U$2:$V$13,2,0))))</f>
        <v>6.0023380895904346</v>
      </c>
      <c r="AK121" s="6"/>
      <c r="AL121" s="6"/>
    </row>
    <row r="122" spans="1:38" x14ac:dyDescent="0.2">
      <c r="A122" s="8" t="s">
        <v>37</v>
      </c>
      <c r="B122" s="9" t="s">
        <v>33</v>
      </c>
      <c r="C122" s="10">
        <v>0</v>
      </c>
      <c r="D122" s="10">
        <v>0</v>
      </c>
      <c r="E122" s="10">
        <v>0</v>
      </c>
      <c r="F122" s="10">
        <v>0</v>
      </c>
      <c r="G122" s="10">
        <v>1.36</v>
      </c>
      <c r="H122" s="10">
        <v>25.95</v>
      </c>
      <c r="I122" s="10">
        <v>0</v>
      </c>
      <c r="J122" s="10">
        <v>0</v>
      </c>
      <c r="K122" s="10">
        <v>0</v>
      </c>
      <c r="L122" s="10">
        <v>61.26</v>
      </c>
      <c r="M122" s="10">
        <v>0</v>
      </c>
      <c r="N122" s="10">
        <v>11.43</v>
      </c>
      <c r="O122" s="11">
        <v>72</v>
      </c>
      <c r="P122" s="12">
        <f t="shared" si="1"/>
        <v>19.171792097781225</v>
      </c>
      <c r="Q122" s="13">
        <f>((VLOOKUP($C$1,$T$17:$V$29,2,0)*C122/100)+(VLOOKUP($D$1,$T$17:$V$29,2,0)*D122/100)+(VLOOKUP($E$1,$T$17:$V$29,2,0)*E122/100)+(VLOOKUP($F$1,$T$17:$V$29,2,0)*F122/100)+(VLOOKUP($G$1,$T$17:$V$29,2,0)*G122/100)+(VLOOKUP($H$1,$T$17:$V$29,2,0)*H122/100)+(VLOOKUP($I$1,$T$17:$V$29,2,0)*I122/100)+(VLOOKUP($J$1,$T$17:$V$29,2,0)*J122/100)+(VLOOKUP($K$1,$T$17:$V$29,2,0)*K122/100)+(VLOOKUP($L$1,$T$17:$V$29,2,0)*L122/100)+(VLOOKUP($M$1,$T$17:$V$29,2,0)*M122/100)+(VLOOKUP($N$1,$T$17:$V$29,2,0)*N122/100))</f>
        <v>2.7325686</v>
      </c>
      <c r="R122" s="14">
        <f>((VLOOKUP($C$1,$T$17:$V$29,3,0)*C122/100)+(VLOOKUP($D$1,$T$17:$V$29,3,0)*D122/100)+(VLOOKUP($E$1,$T$17:$V$29,3,0)*E122/100)+(VLOOKUP($F$1,$T$17:$V$29,3,0)*F122/100)+(VLOOKUP($G$1,$T$17:$V$29,3,0)*G122/100)+(VLOOKUP($H$1,$T$17:$V$29,3,0)*H122/100)+(VLOOKUP($I$1,$T$17:$V$29,3,0)*I122/100)+(VLOOKUP($J$1,$T$17:$V$29,3,0)*J122/100)+(VLOOKUP($K$1,$T$17:$V$29,3,0)*K122/100)+(VLOOKUP($L$1,$T$17:$V$29,3,0)*L122/100)+(VLOOKUP($M$1,$T$17:$V$29,3,0)*M122/100)+(VLOOKUP($N$1,$T$17:$V$29,3,0)*N122/100))</f>
        <v>2.6652485000000001</v>
      </c>
      <c r="S122" s="15"/>
      <c r="Y122" s="17">
        <f>100*(C122*VLOOKUP(Y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Z122" s="17">
        <f>100*(D122*VLOOKUP(Z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A122" s="17">
        <f>100*(E122*VLOOKUP(AA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B122" s="17">
        <f>100*(F122*VLOOKUP(AB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C122" s="17">
        <f>100*(G122*VLOOKUP(AC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2.0023043847394399</v>
      </c>
      <c r="AD122" s="17">
        <f>100*(H122*VLOOKUP(AD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36.997518867684093</v>
      </c>
      <c r="AE122" s="17">
        <f>100*(I122*VLOOKUP(AE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F122" s="17">
        <f>100*(J122*VLOOKUP(AF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G122" s="17">
        <f>100*(K122*VLOOKUP(AG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H122" s="17">
        <f>100*(L122*VLOOKUP(AH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44.999188080782815</v>
      </c>
      <c r="AI122" s="17">
        <f>100*(M122*VLOOKUP(AI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0</v>
      </c>
      <c r="AJ122" s="17">
        <f>100*(N122*VLOOKUP(AJ$1,$U$2:$V$13,2,0))/(($C122*VLOOKUP($Y$1,$U$2:$V$13,2,0))+(($D122*VLOOKUP($Z$1,$U$2:$V$13,2,0)))+(($E122*VLOOKUP($AA$1,$U$2:$V$13,2,0)))+(($F122*VLOOKUP($AB$1,$U$2:$V$13,2,0)))+(($G122*VLOOKUP($AC$1,$U$2:$V$13,2,0)))+(($H122*VLOOKUP($AD$1,$U$2:$V$13,2,0)))+(($I122*VLOOKUP($AE$1,$U$2:$V$13,2,0)))+(($J122*VLOOKUP($AF$1,$U$2:$V$13,2,0)))+(($K122*VLOOKUP($AG$1,$U$2:$V$13,2,0)))+(($L122*VLOOKUP($AH$1,$U$2:$V$13,2,0)))+(($M122*VLOOKUP($AI$1,$U$2:$V$13,2,0)))+(($N122*VLOOKUP($AJ$1,$U$2:$V$13,2,0))))</f>
        <v>16.00098866679366</v>
      </c>
      <c r="AK122" s="6"/>
      <c r="AL122" s="6"/>
    </row>
    <row r="123" spans="1:38" x14ac:dyDescent="0.2">
      <c r="A123" s="8" t="s">
        <v>37</v>
      </c>
      <c r="B123" s="9" t="s">
        <v>33</v>
      </c>
      <c r="C123" s="10">
        <v>0</v>
      </c>
      <c r="D123" s="10">
        <v>0</v>
      </c>
      <c r="E123" s="10">
        <v>0</v>
      </c>
      <c r="F123" s="10">
        <v>0</v>
      </c>
      <c r="G123" s="10">
        <v>5.41</v>
      </c>
      <c r="H123" s="10">
        <v>12.42</v>
      </c>
      <c r="I123" s="10">
        <v>0</v>
      </c>
      <c r="J123" s="10">
        <v>0</v>
      </c>
      <c r="K123" s="10">
        <v>0</v>
      </c>
      <c r="L123" s="10">
        <v>78.37</v>
      </c>
      <c r="M123" s="10">
        <v>0</v>
      </c>
      <c r="N123" s="10">
        <v>3.8</v>
      </c>
      <c r="O123" s="11">
        <v>59</v>
      </c>
      <c r="P123" s="12">
        <f t="shared" si="1"/>
        <v>17.454452972613147</v>
      </c>
      <c r="Q123" s="13">
        <f>((VLOOKUP($C$1,$T$17:$V$29,2,0)*C123/100)+(VLOOKUP($D$1,$T$17:$V$29,2,0)*D123/100)+(VLOOKUP($E$1,$T$17:$V$29,2,0)*E123/100)+(VLOOKUP($F$1,$T$17:$V$29,2,0)*F123/100)+(VLOOKUP($G$1,$T$17:$V$29,2,0)*G123/100)+(VLOOKUP($H$1,$T$17:$V$29,2,0)*H123/100)+(VLOOKUP($I$1,$T$17:$V$29,2,0)*I123/100)+(VLOOKUP($J$1,$T$17:$V$29,2,0)*J123/100)+(VLOOKUP($K$1,$T$17:$V$29,2,0)*K123/100)+(VLOOKUP($L$1,$T$17:$V$29,2,0)*L123/100)+(VLOOKUP($M$1,$T$17:$V$29,2,0)*M123/100)+(VLOOKUP($N$1,$T$17:$V$29,2,0)*N123/100))</f>
        <v>2.7705601000000004</v>
      </c>
      <c r="R123" s="14">
        <f>((VLOOKUP($C$1,$T$17:$V$29,3,0)*C123/100)+(VLOOKUP($D$1,$T$17:$V$29,3,0)*D123/100)+(VLOOKUP($E$1,$T$17:$V$29,3,0)*E123/100)+(VLOOKUP($F$1,$T$17:$V$29,3,0)*F123/100)+(VLOOKUP($G$1,$T$17:$V$29,3,0)*G123/100)+(VLOOKUP($H$1,$T$17:$V$29,3,0)*H123/100)+(VLOOKUP($I$1,$T$17:$V$29,3,0)*I123/100)+(VLOOKUP($J$1,$T$17:$V$29,3,0)*J123/100)+(VLOOKUP($K$1,$T$17:$V$29,3,0)*K123/100)+(VLOOKUP($L$1,$T$17:$V$29,3,0)*L123/100)+(VLOOKUP($M$1,$T$17:$V$29,3,0)*M123/100)+(VLOOKUP($N$1,$T$17:$V$29,3,0)*N123/100))</f>
        <v>2.5201918000000005</v>
      </c>
      <c r="S123" s="15"/>
      <c r="Y123" s="17">
        <f>100*(C123*VLOOKUP(Y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Z123" s="17">
        <f>100*(D123*VLOOKUP(Z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A123" s="17">
        <f>100*(E123*VLOOKUP(AA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B123" s="17">
        <f>100*(F123*VLOOKUP(AB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C123" s="17">
        <f>100*(G123*VLOOKUP(AC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8.9939865368788574</v>
      </c>
      <c r="AD123" s="17">
        <f>100*(H123*VLOOKUP(AD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19.99496332983303</v>
      </c>
      <c r="AE123" s="17">
        <f>100*(I123*VLOOKUP(AE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F123" s="17">
        <f>100*(J123*VLOOKUP(AF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G123" s="17">
        <f>100*(K123*VLOOKUP(AG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H123" s="17">
        <f>100*(L123*VLOOKUP(AH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65.004183885257831</v>
      </c>
      <c r="AI123" s="17">
        <f>100*(M123*VLOOKUP(AI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0</v>
      </c>
      <c r="AJ123" s="17">
        <f>100*(N123*VLOOKUP(AJ$1,$U$2:$V$13,2,0))/(($C123*VLOOKUP($Y$1,$U$2:$V$13,2,0))+(($D123*VLOOKUP($Z$1,$U$2:$V$13,2,0)))+(($E123*VLOOKUP($AA$1,$U$2:$V$13,2,0)))+(($F123*VLOOKUP($AB$1,$U$2:$V$13,2,0)))+(($G123*VLOOKUP($AC$1,$U$2:$V$13,2,0)))+(($H123*VLOOKUP($AD$1,$U$2:$V$13,2,0)))+(($I123*VLOOKUP($AE$1,$U$2:$V$13,2,0)))+(($J123*VLOOKUP($AF$1,$U$2:$V$13,2,0)))+(($K123*VLOOKUP($AG$1,$U$2:$V$13,2,0)))+(($L123*VLOOKUP($AH$1,$U$2:$V$13,2,0)))+(($M123*VLOOKUP($AI$1,$U$2:$V$13,2,0)))+(($N123*VLOOKUP($AJ$1,$U$2:$V$13,2,0))))</f>
        <v>6.0068662480302892</v>
      </c>
      <c r="AK123" s="6"/>
      <c r="AL123" s="6"/>
    </row>
    <row r="124" spans="1:38" x14ac:dyDescent="0.2">
      <c r="A124" s="8" t="s">
        <v>37</v>
      </c>
      <c r="B124" s="9" t="s">
        <v>33</v>
      </c>
      <c r="C124" s="10">
        <v>0</v>
      </c>
      <c r="D124" s="10">
        <v>0</v>
      </c>
      <c r="E124" s="10">
        <v>0</v>
      </c>
      <c r="F124" s="10">
        <v>0</v>
      </c>
      <c r="G124" s="10">
        <v>5</v>
      </c>
      <c r="H124" s="10">
        <v>10</v>
      </c>
      <c r="I124" s="10">
        <v>0</v>
      </c>
      <c r="J124" s="10">
        <v>0</v>
      </c>
      <c r="K124" s="10">
        <v>0</v>
      </c>
      <c r="L124" s="10">
        <v>65</v>
      </c>
      <c r="M124" s="10">
        <v>0</v>
      </c>
      <c r="N124" s="10">
        <v>20</v>
      </c>
      <c r="O124" s="11">
        <v>86.25</v>
      </c>
      <c r="P124" s="12">
        <f t="shared" si="1"/>
        <v>21.307563366928861</v>
      </c>
      <c r="Q124" s="13">
        <f>((VLOOKUP($C$1,$T$17:$V$29,2,0)*C124/100)+(VLOOKUP($D$1,$T$17:$V$29,2,0)*D124/100)+(VLOOKUP($E$1,$T$17:$V$29,2,0)*E124/100)+(VLOOKUP($F$1,$T$17:$V$29,2,0)*F124/100)+(VLOOKUP($G$1,$T$17:$V$29,2,0)*G124/100)+(VLOOKUP($H$1,$T$17:$V$29,2,0)*H124/100)+(VLOOKUP($I$1,$T$17:$V$29,2,0)*I124/100)+(VLOOKUP($J$1,$T$17:$V$29,2,0)*J124/100)+(VLOOKUP($K$1,$T$17:$V$29,2,0)*K124/100)+(VLOOKUP($L$1,$T$17:$V$29,2,0)*L124/100)+(VLOOKUP($M$1,$T$17:$V$29,2,0)*M124/100)+(VLOOKUP($N$1,$T$17:$V$29,2,0)*N124/100))</f>
        <v>2.8262499999999999</v>
      </c>
      <c r="R124" s="14">
        <f>((VLOOKUP($C$1,$T$17:$V$29,3,0)*C124/100)+(VLOOKUP($D$1,$T$17:$V$29,3,0)*D124/100)+(VLOOKUP($E$1,$T$17:$V$29,3,0)*E124/100)+(VLOOKUP($F$1,$T$17:$V$29,3,0)*F124/100)+(VLOOKUP($G$1,$T$17:$V$29,3,0)*G124/100)+(VLOOKUP($H$1,$T$17:$V$29,3,0)*H124/100)+(VLOOKUP($I$1,$T$17:$V$29,3,0)*I124/100)+(VLOOKUP($J$1,$T$17:$V$29,3,0)*J124/100)+(VLOOKUP($K$1,$T$17:$V$29,3,0)*K124/100)+(VLOOKUP($L$1,$T$17:$V$29,3,0)*L124/100)+(VLOOKUP($M$1,$T$17:$V$29,3,0)*M124/100)+(VLOOKUP($N$1,$T$17:$V$29,3,0)*N124/100))</f>
        <v>2.5853000000000002</v>
      </c>
      <c r="S124" s="15"/>
      <c r="Y124" s="17">
        <f>100*(C124*VLOOKUP(Y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Z124" s="17">
        <f>100*(D124*VLOOKUP(Z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A124" s="17">
        <f>100*(E124*VLOOKUP(AA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B124" s="17">
        <f>100*(F124*VLOOKUP(AB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C124" s="17">
        <f>100*(G124*VLOOKUP(AC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7.5607662900468835</v>
      </c>
      <c r="AD124" s="17">
        <f>100*(H124*VLOOKUP(AD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14.643330267731827</v>
      </c>
      <c r="AE124" s="17">
        <f>100*(I124*VLOOKUP(AE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F124" s="17">
        <f>100*(J124*VLOOKUP(AF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G124" s="17">
        <f>100*(K124*VLOOKUP(AG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H124" s="17">
        <f>100*(L124*VLOOKUP(AH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49.039457995348805</v>
      </c>
      <c r="AI124" s="17">
        <f>100*(M124*VLOOKUP(AI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0</v>
      </c>
      <c r="AJ124" s="17">
        <f>100*(N124*VLOOKUP(AJ$1,$U$2:$V$13,2,0))/(($C124*VLOOKUP($Y$1,$U$2:$V$13,2,0))+(($D124*VLOOKUP($Z$1,$U$2:$V$13,2,0)))+(($E124*VLOOKUP($AA$1,$U$2:$V$13,2,0)))+(($F124*VLOOKUP($AB$1,$U$2:$V$13,2,0)))+(($G124*VLOOKUP($AC$1,$U$2:$V$13,2,0)))+(($H124*VLOOKUP($AD$1,$U$2:$V$13,2,0)))+(($I124*VLOOKUP($AE$1,$U$2:$V$13,2,0)))+(($J124*VLOOKUP($AF$1,$U$2:$V$13,2,0)))+(($K124*VLOOKUP($AG$1,$U$2:$V$13,2,0)))+(($L124*VLOOKUP($AH$1,$U$2:$V$13,2,0)))+(($M124*VLOOKUP($AI$1,$U$2:$V$13,2,0)))+(($N124*VLOOKUP($AJ$1,$U$2:$V$13,2,0))))</f>
        <v>28.756445446872497</v>
      </c>
      <c r="AK124" s="6"/>
      <c r="AL124" s="6"/>
    </row>
    <row r="125" spans="1:38" x14ac:dyDescent="0.2">
      <c r="A125" s="8" t="s">
        <v>37</v>
      </c>
      <c r="B125" s="9" t="s">
        <v>33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24.45</v>
      </c>
      <c r="I125" s="10">
        <v>0</v>
      </c>
      <c r="J125" s="10">
        <v>0</v>
      </c>
      <c r="K125" s="10">
        <v>0</v>
      </c>
      <c r="L125" s="10">
        <v>57.24</v>
      </c>
      <c r="M125" s="10">
        <v>0</v>
      </c>
      <c r="N125" s="10">
        <v>18.309999999999999</v>
      </c>
      <c r="O125" s="11">
        <v>61.39</v>
      </c>
      <c r="P125" s="12">
        <f t="shared" si="1"/>
        <v>18.968156127344347</v>
      </c>
      <c r="Q125" s="13">
        <f>((VLOOKUP($C$1,$T$17:$V$29,2,0)*C125/100)+(VLOOKUP($D$1,$T$17:$V$29,2,0)*D125/100)+(VLOOKUP($E$1,$T$17:$V$29,2,0)*E125/100)+(VLOOKUP($F$1,$T$17:$V$29,2,0)*F125/100)+(VLOOKUP($G$1,$T$17:$V$29,2,0)*G125/100)+(VLOOKUP($H$1,$T$17:$V$29,2,0)*H125/100)+(VLOOKUP($I$1,$T$17:$V$29,2,0)*I125/100)+(VLOOKUP($J$1,$T$17:$V$29,2,0)*J125/100)+(VLOOKUP($K$1,$T$17:$V$29,2,0)*K125/100)+(VLOOKUP($L$1,$T$17:$V$29,2,0)*L125/100)+(VLOOKUP($M$1,$T$17:$V$29,2,0)*M125/100)+(VLOOKUP($N$1,$T$17:$V$29,2,0)*N125/100))</f>
        <v>2.7547106000000001</v>
      </c>
      <c r="R125" s="14">
        <f>((VLOOKUP($C$1,$T$17:$V$29,3,0)*C125/100)+(VLOOKUP($D$1,$T$17:$V$29,3,0)*D125/100)+(VLOOKUP($E$1,$T$17:$V$29,3,0)*E125/100)+(VLOOKUP($F$1,$T$17:$V$29,3,0)*F125/100)+(VLOOKUP($G$1,$T$17:$V$29,3,0)*G125/100)+(VLOOKUP($H$1,$T$17:$V$29,3,0)*H125/100)+(VLOOKUP($I$1,$T$17:$V$29,3,0)*I125/100)+(VLOOKUP($J$1,$T$17:$V$29,3,0)*J125/100)+(VLOOKUP($K$1,$T$17:$V$29,3,0)*K125/100)+(VLOOKUP($L$1,$T$17:$V$29,3,0)*L125/100)+(VLOOKUP($M$1,$T$17:$V$29,3,0)*M125/100)+(VLOOKUP($N$1,$T$17:$V$29,3,0)*N125/100))</f>
        <v>2.6955837000000002</v>
      </c>
      <c r="S125" s="15"/>
      <c r="Y125" s="17">
        <f>100*(C125*VLOOKUP(Y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Z125" s="17">
        <f>100*(D125*VLOOKUP(Z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A125" s="17">
        <f>100*(E125*VLOOKUP(AA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B125" s="17">
        <f>100*(F125*VLOOKUP(AB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C125" s="17">
        <f>100*(G125*VLOOKUP(AC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D125" s="17">
        <f>100*(H125*VLOOKUP(AD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33.996255860471656</v>
      </c>
      <c r="AE125" s="17">
        <f>100*(I125*VLOOKUP(AE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F125" s="17">
        <f>100*(J125*VLOOKUP(AF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G125" s="17">
        <f>100*(K125*VLOOKUP(AG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H125" s="17">
        <f>100*(L125*VLOOKUP(AH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41.005706418919623</v>
      </c>
      <c r="AI125" s="17">
        <f>100*(M125*VLOOKUP(AI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0</v>
      </c>
      <c r="AJ125" s="17">
        <f>100*(N125*VLOOKUP(AJ$1,$U$2:$V$13,2,0))/(($C125*VLOOKUP($Y$1,$U$2:$V$13,2,0))+(($D125*VLOOKUP($Z$1,$U$2:$V$13,2,0)))+(($E125*VLOOKUP($AA$1,$U$2:$V$13,2,0)))+(($F125*VLOOKUP($AB$1,$U$2:$V$13,2,0)))+(($G125*VLOOKUP($AC$1,$U$2:$V$13,2,0)))+(($H125*VLOOKUP($AD$1,$U$2:$V$13,2,0)))+(($I125*VLOOKUP($AE$1,$U$2:$V$13,2,0)))+(($J125*VLOOKUP($AF$1,$U$2:$V$13,2,0)))+(($K125*VLOOKUP($AG$1,$U$2:$V$13,2,0)))+(($L125*VLOOKUP($AH$1,$U$2:$V$13,2,0)))+(($M125*VLOOKUP($AI$1,$U$2:$V$13,2,0)))+(($N125*VLOOKUP($AJ$1,$U$2:$V$13,2,0))))</f>
        <v>24.998037720608714</v>
      </c>
      <c r="AK125" s="6"/>
      <c r="AL125" s="6"/>
    </row>
    <row r="126" spans="1:38" x14ac:dyDescent="0.2">
      <c r="A126" s="8" t="s">
        <v>37</v>
      </c>
      <c r="B126" s="9" t="s">
        <v>33</v>
      </c>
      <c r="C126" s="10">
        <v>0</v>
      </c>
      <c r="D126" s="10">
        <v>0</v>
      </c>
      <c r="E126" s="10">
        <v>0</v>
      </c>
      <c r="F126" s="10">
        <v>0</v>
      </c>
      <c r="G126" s="10">
        <v>5.87</v>
      </c>
      <c r="H126" s="10">
        <v>29.42</v>
      </c>
      <c r="I126" s="10">
        <v>0</v>
      </c>
      <c r="J126" s="10">
        <v>0</v>
      </c>
      <c r="K126" s="10">
        <v>5.87</v>
      </c>
      <c r="L126" s="10">
        <v>29.42</v>
      </c>
      <c r="M126" s="10">
        <v>0</v>
      </c>
      <c r="N126" s="10">
        <v>29.42</v>
      </c>
      <c r="O126" s="11">
        <v>112.8</v>
      </c>
      <c r="P126" s="12">
        <f t="shared" si="1"/>
        <v>30.325086293899297</v>
      </c>
      <c r="Q126" s="13">
        <f>((VLOOKUP($C$1,$T$17:$V$29,2,0)*C126/100)+(VLOOKUP($D$1,$T$17:$V$29,2,0)*D126/100)+(VLOOKUP($E$1,$T$17:$V$29,2,0)*E126/100)+(VLOOKUP($F$1,$T$17:$V$29,2,0)*F126/100)+(VLOOKUP($G$1,$T$17:$V$29,2,0)*G126/100)+(VLOOKUP($H$1,$T$17:$V$29,2,0)*H126/100)+(VLOOKUP($I$1,$T$17:$V$29,2,0)*I126/100)+(VLOOKUP($J$1,$T$17:$V$29,2,0)*J126/100)+(VLOOKUP($K$1,$T$17:$V$29,2,0)*K126/100)+(VLOOKUP($L$1,$T$17:$V$29,2,0)*L126/100)+(VLOOKUP($M$1,$T$17:$V$29,2,0)*M126/100)+(VLOOKUP($N$1,$T$17:$V$29,2,0)*N126/100))</f>
        <v>2.8062109</v>
      </c>
      <c r="R126" s="14">
        <f>((VLOOKUP($C$1,$T$17:$V$29,3,0)*C126/100)+(VLOOKUP($D$1,$T$17:$V$29,3,0)*D126/100)+(VLOOKUP($E$1,$T$17:$V$29,3,0)*E126/100)+(VLOOKUP($F$1,$T$17:$V$29,3,0)*F126/100)+(VLOOKUP($G$1,$T$17:$V$29,3,0)*G126/100)+(VLOOKUP($H$1,$T$17:$V$29,3,0)*H126/100)+(VLOOKUP($I$1,$T$17:$V$29,3,0)*I126/100)+(VLOOKUP($J$1,$T$17:$V$29,3,0)*J126/100)+(VLOOKUP($K$1,$T$17:$V$29,3,0)*K126/100)+(VLOOKUP($L$1,$T$17:$V$29,3,0)*L126/100)+(VLOOKUP($M$1,$T$17:$V$29,3,0)*M126/100)+(VLOOKUP($N$1,$T$17:$V$29,3,0)*N126/100))</f>
        <v>2.7584964000000003</v>
      </c>
      <c r="S126" s="15"/>
      <c r="Y126" s="17">
        <f>100*(C126*VLOOKUP(Y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Z126" s="17">
        <f>100*(D126*VLOOKUP(Z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A126" s="17">
        <f>100*(E126*VLOOKUP(AA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B126" s="17">
        <f>100*(F126*VLOOKUP(AB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C126" s="17">
        <f>100*(G126*VLOOKUP(AC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6.6641680129974787</v>
      </c>
      <c r="AD126" s="17">
        <f>100*(H126*VLOOKUP(AD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32.344061415239473</v>
      </c>
      <c r="AE126" s="17">
        <f>100*(I126*VLOOKUP(AE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F126" s="17">
        <f>100*(J126*VLOOKUP(AF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G126" s="17">
        <f>100*(K126*VLOOKUP(AG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12.568979295558348</v>
      </c>
      <c r="AH126" s="17">
        <f>100*(L126*VLOOKUP(AH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16.664297114968548</v>
      </c>
      <c r="AI126" s="17">
        <f>100*(M126*VLOOKUP(AI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0</v>
      </c>
      <c r="AJ126" s="17">
        <f>100*(N126*VLOOKUP(AJ$1,$U$2:$V$13,2,0))/(($C126*VLOOKUP($Y$1,$U$2:$V$13,2,0))+(($D126*VLOOKUP($Z$1,$U$2:$V$13,2,0)))+(($E126*VLOOKUP($AA$1,$U$2:$V$13,2,0)))+(($F126*VLOOKUP($AB$1,$U$2:$V$13,2,0)))+(($G126*VLOOKUP($AC$1,$U$2:$V$13,2,0)))+(($H126*VLOOKUP($AD$1,$U$2:$V$13,2,0)))+(($I126*VLOOKUP($AE$1,$U$2:$V$13,2,0)))+(($J126*VLOOKUP($AF$1,$U$2:$V$13,2,0)))+(($K126*VLOOKUP($AG$1,$U$2:$V$13,2,0)))+(($L126*VLOOKUP($AH$1,$U$2:$V$13,2,0)))+(($M126*VLOOKUP($AI$1,$U$2:$V$13,2,0)))+(($N126*VLOOKUP($AJ$1,$U$2:$V$13,2,0))))</f>
        <v>31.75849416123615</v>
      </c>
      <c r="AK126" s="6"/>
      <c r="AL126" s="6"/>
    </row>
    <row r="127" spans="1:38" x14ac:dyDescent="0.2">
      <c r="A127" s="8" t="s">
        <v>37</v>
      </c>
      <c r="B127" s="9" t="s">
        <v>33</v>
      </c>
      <c r="C127" s="10">
        <v>0</v>
      </c>
      <c r="D127" s="10">
        <v>0</v>
      </c>
      <c r="E127" s="10">
        <v>0</v>
      </c>
      <c r="F127" s="10">
        <v>0</v>
      </c>
      <c r="G127" s="10">
        <v>10.53</v>
      </c>
      <c r="H127" s="10">
        <v>26.32</v>
      </c>
      <c r="I127" s="10">
        <v>0</v>
      </c>
      <c r="J127" s="10">
        <v>0</v>
      </c>
      <c r="K127" s="10">
        <v>10.53</v>
      </c>
      <c r="L127" s="10">
        <v>26.32</v>
      </c>
      <c r="M127" s="10">
        <v>0</v>
      </c>
      <c r="N127" s="10">
        <v>26.32</v>
      </c>
      <c r="O127" s="11">
        <v>128.29</v>
      </c>
      <c r="P127" s="12">
        <f t="shared" si="1"/>
        <v>33.672391606364371</v>
      </c>
      <c r="Q127" s="13">
        <f>((VLOOKUP($C$1,$T$17:$V$29,2,0)*C127/100)+(VLOOKUP($D$1,$T$17:$V$29,2,0)*D127/100)+(VLOOKUP($E$1,$T$17:$V$29,2,0)*E127/100)+(VLOOKUP($F$1,$T$17:$V$29,2,0)*F127/100)+(VLOOKUP($G$1,$T$17:$V$29,2,0)*G127/100)+(VLOOKUP($H$1,$T$17:$V$29,2,0)*H127/100)+(VLOOKUP($I$1,$T$17:$V$29,2,0)*I127/100)+(VLOOKUP($J$1,$T$17:$V$29,2,0)*J127/100)+(VLOOKUP($K$1,$T$17:$V$29,2,0)*K127/100)+(VLOOKUP($L$1,$T$17:$V$29,2,0)*L127/100)+(VLOOKUP($M$1,$T$17:$V$29,2,0)*M127/100)+(VLOOKUP($N$1,$T$17:$V$29,2,0)*N127/100))</f>
        <v>2.8381571000000001</v>
      </c>
      <c r="R127" s="14">
        <f>((VLOOKUP($C$1,$T$17:$V$29,3,0)*C127/100)+(VLOOKUP($D$1,$T$17:$V$29,3,0)*D127/100)+(VLOOKUP($E$1,$T$17:$V$29,3,0)*E127/100)+(VLOOKUP($F$1,$T$17:$V$29,3,0)*F127/100)+(VLOOKUP($G$1,$T$17:$V$29,3,0)*G127/100)+(VLOOKUP($H$1,$T$17:$V$29,3,0)*H127/100)+(VLOOKUP($I$1,$T$17:$V$29,3,0)*I127/100)+(VLOOKUP($J$1,$T$17:$V$29,3,0)*J127/100)+(VLOOKUP($K$1,$T$17:$V$29,3,0)*K127/100)+(VLOOKUP($L$1,$T$17:$V$29,3,0)*L127/100)+(VLOOKUP($M$1,$T$17:$V$29,3,0)*M127/100)+(VLOOKUP($N$1,$T$17:$V$29,3,0)*N127/100))</f>
        <v>2.7049436</v>
      </c>
      <c r="S127" s="15"/>
      <c r="Y127" s="17">
        <f>100*(C127*VLOOKUP(Y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Z127" s="17">
        <f>100*(D127*VLOOKUP(Z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A127" s="17">
        <f>100*(E127*VLOOKUP(AA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B127" s="17">
        <f>100*(F127*VLOOKUP(AB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C127" s="17">
        <f>100*(G127*VLOOKUP(AC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11.19786663041193</v>
      </c>
      <c r="AD127" s="17">
        <f>100*(H127*VLOOKUP(AD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27.104216177157397</v>
      </c>
      <c r="AE127" s="17">
        <f>100*(I127*VLOOKUP(AE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F127" s="17">
        <f>100*(J127*VLOOKUP(AF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G127" s="17">
        <f>100*(K127*VLOOKUP(AG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21.119778726701874</v>
      </c>
      <c r="AH127" s="17">
        <f>100*(L127*VLOOKUP(AH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13.96462570503512</v>
      </c>
      <c r="AI127" s="17">
        <f>100*(M127*VLOOKUP(AI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0</v>
      </c>
      <c r="AJ127" s="17">
        <f>100*(N127*VLOOKUP(AJ$1,$U$2:$V$13,2,0))/(($C127*VLOOKUP($Y$1,$U$2:$V$13,2,0))+(($D127*VLOOKUP($Z$1,$U$2:$V$13,2,0)))+(($E127*VLOOKUP($AA$1,$U$2:$V$13,2,0)))+(($F127*VLOOKUP($AB$1,$U$2:$V$13,2,0)))+(($G127*VLOOKUP($AC$1,$U$2:$V$13,2,0)))+(($H127*VLOOKUP($AD$1,$U$2:$V$13,2,0)))+(($I127*VLOOKUP($AE$1,$U$2:$V$13,2,0)))+(($J127*VLOOKUP($AF$1,$U$2:$V$13,2,0)))+(($K127*VLOOKUP($AG$1,$U$2:$V$13,2,0)))+(($L127*VLOOKUP($AH$1,$U$2:$V$13,2,0)))+(($M127*VLOOKUP($AI$1,$U$2:$V$13,2,0)))+(($N127*VLOOKUP($AJ$1,$U$2:$V$13,2,0))))</f>
        <v>26.61351276069367</v>
      </c>
      <c r="AK127" s="6"/>
      <c r="AL127" s="6"/>
    </row>
    <row r="128" spans="1:38" x14ac:dyDescent="0.2">
      <c r="A128" s="8" t="s">
        <v>37</v>
      </c>
      <c r="B128" s="9" t="s">
        <v>33</v>
      </c>
      <c r="C128" s="10">
        <v>0</v>
      </c>
      <c r="D128" s="10">
        <v>0</v>
      </c>
      <c r="E128" s="10">
        <v>0</v>
      </c>
      <c r="F128" s="10">
        <v>0</v>
      </c>
      <c r="G128" s="10">
        <v>14.29</v>
      </c>
      <c r="H128" s="10">
        <v>23.81</v>
      </c>
      <c r="I128" s="10">
        <v>0</v>
      </c>
      <c r="J128" s="10">
        <v>0</v>
      </c>
      <c r="K128" s="10">
        <v>14.29</v>
      </c>
      <c r="L128" s="10">
        <v>23.81</v>
      </c>
      <c r="M128" s="10">
        <v>0</v>
      </c>
      <c r="N128" s="10">
        <v>23.81</v>
      </c>
      <c r="O128" s="11">
        <v>131.613</v>
      </c>
      <c r="P128" s="12">
        <f t="shared" si="1"/>
        <v>36.081587828575124</v>
      </c>
      <c r="Q128" s="13">
        <f>((VLOOKUP($C$1,$T$17:$V$29,2,0)*C128/100)+(VLOOKUP($D$1,$T$17:$V$29,2,0)*D128/100)+(VLOOKUP($E$1,$T$17:$V$29,2,0)*E128/100)+(VLOOKUP($F$1,$T$17:$V$29,2,0)*F128/100)+(VLOOKUP($G$1,$T$17:$V$29,2,0)*G128/100)+(VLOOKUP($H$1,$T$17:$V$29,2,0)*H128/100)+(VLOOKUP($I$1,$T$17:$V$29,2,0)*I128/100)+(VLOOKUP($J$1,$T$17:$V$29,2,0)*J128/100)+(VLOOKUP($K$1,$T$17:$V$29,2,0)*K128/100)+(VLOOKUP($L$1,$T$17:$V$29,2,0)*L128/100)+(VLOOKUP($M$1,$T$17:$V$29,2,0)*M128/100)+(VLOOKUP($N$1,$T$17:$V$29,2,0)*N128/100))</f>
        <v>2.8632103</v>
      </c>
      <c r="R128" s="14">
        <f>((VLOOKUP($C$1,$T$17:$V$29,3,0)*C128/100)+(VLOOKUP($D$1,$T$17:$V$29,3,0)*D128/100)+(VLOOKUP($E$1,$T$17:$V$29,3,0)*E128/100)+(VLOOKUP($F$1,$T$17:$V$29,3,0)*F128/100)+(VLOOKUP($G$1,$T$17:$V$29,3,0)*G128/100)+(VLOOKUP($H$1,$T$17:$V$29,3,0)*H128/100)+(VLOOKUP($I$1,$T$17:$V$29,3,0)*I128/100)+(VLOOKUP($J$1,$T$17:$V$29,3,0)*J128/100)+(VLOOKUP($K$1,$T$17:$V$29,3,0)*K128/100)+(VLOOKUP($L$1,$T$17:$V$29,3,0)*L128/100)+(VLOOKUP($M$1,$T$17:$V$29,3,0)*M128/100)+(VLOOKUP($N$1,$T$17:$V$29,3,0)*N128/100))</f>
        <v>2.6609948000000001</v>
      </c>
      <c r="S128" s="15"/>
      <c r="Y128" s="17">
        <f>100*(C128*VLOOKUP(Y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Z128" s="17">
        <f>100*(D128*VLOOKUP(Z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A128" s="17">
        <f>100*(E128*VLOOKUP(AA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B128" s="17">
        <f>100*(F128*VLOOKUP(AB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C128" s="17">
        <f>100*(G128*VLOOKUP(AC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14.460959943424715</v>
      </c>
      <c r="AD128" s="17">
        <f>100*(H128*VLOOKUP(AD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23.332879482668762</v>
      </c>
      <c r="AE128" s="17">
        <f>100*(I128*VLOOKUP(AE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F128" s="17">
        <f>100*(J128*VLOOKUP(AF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G128" s="17">
        <f>100*(K128*VLOOKUP(AG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27.274148215997663</v>
      </c>
      <c r="AH128" s="17">
        <f>100*(L128*VLOOKUP(AH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12.021558803488533</v>
      </c>
      <c r="AI128" s="17">
        <f>100*(M128*VLOOKUP(AI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0</v>
      </c>
      <c r="AJ128" s="17">
        <f>100*(N128*VLOOKUP(AJ$1,$U$2:$V$13,2,0))/(($C128*VLOOKUP($Y$1,$U$2:$V$13,2,0))+(($D128*VLOOKUP($Z$1,$U$2:$V$13,2,0)))+(($E128*VLOOKUP($AA$1,$U$2:$V$13,2,0)))+(($F128*VLOOKUP($AB$1,$U$2:$V$13,2,0)))+(($G128*VLOOKUP($AC$1,$U$2:$V$13,2,0)))+(($H128*VLOOKUP($AD$1,$U$2:$V$13,2,0)))+(($I128*VLOOKUP($AE$1,$U$2:$V$13,2,0)))+(($J128*VLOOKUP($AF$1,$U$2:$V$13,2,0)))+(($K128*VLOOKUP($AG$1,$U$2:$V$13,2,0)))+(($L128*VLOOKUP($AH$1,$U$2:$V$13,2,0)))+(($M128*VLOOKUP($AI$1,$U$2:$V$13,2,0)))+(($N128*VLOOKUP($AJ$1,$U$2:$V$13,2,0))))</f>
        <v>22.910453554420329</v>
      </c>
      <c r="AK128" s="6"/>
      <c r="AL128" s="6"/>
    </row>
    <row r="129" spans="1:38" x14ac:dyDescent="0.2">
      <c r="A129" s="8" t="s">
        <v>37</v>
      </c>
      <c r="B129" s="9" t="s">
        <v>33</v>
      </c>
      <c r="C129" s="10">
        <v>0</v>
      </c>
      <c r="D129" s="10">
        <v>0</v>
      </c>
      <c r="E129" s="10">
        <v>0</v>
      </c>
      <c r="F129" s="10">
        <v>0</v>
      </c>
      <c r="G129" s="10">
        <v>17.39</v>
      </c>
      <c r="H129" s="10">
        <v>21.74</v>
      </c>
      <c r="I129" s="10">
        <v>0</v>
      </c>
      <c r="J129" s="10">
        <v>0</v>
      </c>
      <c r="K129" s="10">
        <v>17.39</v>
      </c>
      <c r="L129" s="10">
        <v>21.74</v>
      </c>
      <c r="M129" s="10">
        <v>0</v>
      </c>
      <c r="N129" s="10">
        <v>21.74</v>
      </c>
      <c r="O129" s="11">
        <v>140.46100000000001</v>
      </c>
      <c r="P129" s="12">
        <f t="shared" si="1"/>
        <v>37.899422640746309</v>
      </c>
      <c r="Q129" s="13">
        <f>((VLOOKUP($C$1,$T$17:$V$29,2,0)*C129/100)+(VLOOKUP($D$1,$T$17:$V$29,2,0)*D129/100)+(VLOOKUP($E$1,$T$17:$V$29,2,0)*E129/100)+(VLOOKUP($F$1,$T$17:$V$29,2,0)*F129/100)+(VLOOKUP($G$1,$T$17:$V$29,2,0)*G129/100)+(VLOOKUP($H$1,$T$17:$V$29,2,0)*H129/100)+(VLOOKUP($I$1,$T$17:$V$29,2,0)*I129/100)+(VLOOKUP($J$1,$T$17:$V$29,2,0)*J129/100)+(VLOOKUP($K$1,$T$17:$V$29,2,0)*K129/100)+(VLOOKUP($L$1,$T$17:$V$29,2,0)*L129/100)+(VLOOKUP($M$1,$T$17:$V$29,2,0)*M129/100)+(VLOOKUP($N$1,$T$17:$V$29,2,0)*N129/100))</f>
        <v>2.8838172999999996</v>
      </c>
      <c r="R129" s="14">
        <f>((VLOOKUP($C$1,$T$17:$V$29,3,0)*C129/100)+(VLOOKUP($D$1,$T$17:$V$29,3,0)*D129/100)+(VLOOKUP($E$1,$T$17:$V$29,3,0)*E129/100)+(VLOOKUP($F$1,$T$17:$V$29,3,0)*F129/100)+(VLOOKUP($G$1,$T$17:$V$29,3,0)*G129/100)+(VLOOKUP($H$1,$T$17:$V$29,3,0)*H129/100)+(VLOOKUP($I$1,$T$17:$V$29,3,0)*I129/100)+(VLOOKUP($J$1,$T$17:$V$29,3,0)*J129/100)+(VLOOKUP($K$1,$T$17:$V$29,3,0)*K129/100)+(VLOOKUP($L$1,$T$17:$V$29,3,0)*L129/100)+(VLOOKUP($M$1,$T$17:$V$29,3,0)*M129/100)+(VLOOKUP($N$1,$T$17:$V$29,3,0)*N129/100))</f>
        <v>2.6247107999999999</v>
      </c>
      <c r="S129" s="15"/>
      <c r="Y129" s="17">
        <f>100*(C129*VLOOKUP(Y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Z129" s="17">
        <f>100*(D129*VLOOKUP(Z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A129" s="17">
        <f>100*(E129*VLOOKUP(AA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B129" s="17">
        <f>100*(F129*VLOOKUP(AB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C129" s="17">
        <f>100*(G129*VLOOKUP(AC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16.923094229155289</v>
      </c>
      <c r="AD129" s="17">
        <f>100*(H129*VLOOKUP(AD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20.487255258100991</v>
      </c>
      <c r="AE129" s="17">
        <f>100*(I129*VLOOKUP(AE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F129" s="17">
        <f>100*(J129*VLOOKUP(AF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G129" s="17">
        <f>100*(K129*VLOOKUP(AG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31.917865901367435</v>
      </c>
      <c r="AH129" s="17">
        <f>100*(L129*VLOOKUP(AH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10.555437188551007</v>
      </c>
      <c r="AI129" s="17">
        <f>100*(M129*VLOOKUP(AI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0</v>
      </c>
      <c r="AJ129" s="17">
        <f>100*(N129*VLOOKUP(AJ$1,$U$2:$V$13,2,0))/(($C129*VLOOKUP($Y$1,$U$2:$V$13,2,0))+(($D129*VLOOKUP($Z$1,$U$2:$V$13,2,0)))+(($E129*VLOOKUP($AA$1,$U$2:$V$13,2,0)))+(($F129*VLOOKUP($AB$1,$U$2:$V$13,2,0)))+(($G129*VLOOKUP($AC$1,$U$2:$V$13,2,0)))+(($H129*VLOOKUP($AD$1,$U$2:$V$13,2,0)))+(($I129*VLOOKUP($AE$1,$U$2:$V$13,2,0)))+(($J129*VLOOKUP($AF$1,$U$2:$V$13,2,0)))+(($K129*VLOOKUP($AG$1,$U$2:$V$13,2,0)))+(($L129*VLOOKUP($AH$1,$U$2:$V$13,2,0)))+(($M129*VLOOKUP($AI$1,$U$2:$V$13,2,0)))+(($N129*VLOOKUP($AJ$1,$U$2:$V$13,2,0))))</f>
        <v>20.116347422825271</v>
      </c>
      <c r="AK129" s="6"/>
      <c r="AL129" s="6"/>
    </row>
    <row r="130" spans="1:38" x14ac:dyDescent="0.2">
      <c r="A130" s="8" t="s">
        <v>37</v>
      </c>
      <c r="B130" s="9" t="s">
        <v>33</v>
      </c>
      <c r="C130" s="10">
        <v>0</v>
      </c>
      <c r="D130" s="10">
        <v>0</v>
      </c>
      <c r="E130" s="10">
        <v>0</v>
      </c>
      <c r="F130" s="10">
        <v>0</v>
      </c>
      <c r="G130" s="10">
        <v>20</v>
      </c>
      <c r="H130" s="10">
        <v>20</v>
      </c>
      <c r="I130" s="10">
        <v>0</v>
      </c>
      <c r="J130" s="10">
        <v>0</v>
      </c>
      <c r="K130" s="10">
        <v>20</v>
      </c>
      <c r="L130" s="10">
        <v>20</v>
      </c>
      <c r="M130" s="10">
        <v>0</v>
      </c>
      <c r="N130" s="10">
        <v>20</v>
      </c>
      <c r="O130" s="11">
        <v>158.15700000000001</v>
      </c>
      <c r="P130" s="12">
        <f t="shared" ref="P130:P193" si="2">(1.84*$Y130)+(1.51*$Z130+(1.93*$AA130)+(2.26*$AB130)+$AC130+(0.33*$AD130)+(3.01*$AE130)+(0.3*$AF130)+(0.25*$AG130)+(1.25*$AI130)+(0.31*$AJ130))</f>
        <v>39.324291342837775</v>
      </c>
      <c r="Q130" s="13">
        <f>((VLOOKUP($C$1,$T$17:$V$29,2,0)*C130/100)+(VLOOKUP($D$1,$T$17:$V$29,2,0)*D130/100)+(VLOOKUP($E$1,$T$17:$V$29,2,0)*E130/100)+(VLOOKUP($F$1,$T$17:$V$29,2,0)*F130/100)+(VLOOKUP($G$1,$T$17:$V$29,2,0)*G130/100)+(VLOOKUP($H$1,$T$17:$V$29,2,0)*H130/100)+(VLOOKUP($I$1,$T$17:$V$29,2,0)*I130/100)+(VLOOKUP($J$1,$T$17:$V$29,2,0)*J130/100)+(VLOOKUP($K$1,$T$17:$V$29,2,0)*K130/100)+(VLOOKUP($L$1,$T$17:$V$29,2,0)*L130/100)+(VLOOKUP($M$1,$T$17:$V$29,2,0)*M130/100)+(VLOOKUP($N$1,$T$17:$V$29,2,0)*N130/100))</f>
        <v>2.9013999999999998</v>
      </c>
      <c r="R130" s="14">
        <f>((VLOOKUP($C$1,$T$17:$V$29,3,0)*C130/100)+(VLOOKUP($D$1,$T$17:$V$29,3,0)*D130/100)+(VLOOKUP($E$1,$T$17:$V$29,3,0)*E130/100)+(VLOOKUP($F$1,$T$17:$V$29,3,0)*F130/100)+(VLOOKUP($G$1,$T$17:$V$29,3,0)*G130/100)+(VLOOKUP($H$1,$T$17:$V$29,3,0)*H130/100)+(VLOOKUP($I$1,$T$17:$V$29,3,0)*I130/100)+(VLOOKUP($J$1,$T$17:$V$29,3,0)*J130/100)+(VLOOKUP($K$1,$T$17:$V$29,3,0)*K130/100)+(VLOOKUP($L$1,$T$17:$V$29,3,0)*L130/100)+(VLOOKUP($M$1,$T$17:$V$29,3,0)*M130/100)+(VLOOKUP($N$1,$T$17:$V$29,3,0)*N130/100))</f>
        <v>2.5944000000000003</v>
      </c>
      <c r="S130" s="15"/>
      <c r="Y130" s="17">
        <f>100*(C130*VLOOKUP(Y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Z130" s="17">
        <f>100*(D130*VLOOKUP(Z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A130" s="17">
        <f>100*(E130*VLOOKUP(AA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B130" s="17">
        <f>100*(F130*VLOOKUP(AB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C130" s="17">
        <f>100*(G130*VLOOKUP(AC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18.852982500957978</v>
      </c>
      <c r="AD130" s="17">
        <f>100*(H130*VLOOKUP(AD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18.256777071440503</v>
      </c>
      <c r="AE130" s="17">
        <f>100*(I130*VLOOKUP(AE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F130" s="17">
        <f>100*(J130*VLOOKUP(AF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G130" s="17">
        <f>100*(K130*VLOOKUP(AG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35.557738978354642</v>
      </c>
      <c r="AH130" s="17">
        <f>100*(L130*VLOOKUP(AH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9.4062509211314929</v>
      </c>
      <c r="AI130" s="17">
        <f>100*(M130*VLOOKUP(AI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0</v>
      </c>
      <c r="AJ130" s="17">
        <f>100*(N130*VLOOKUP(AJ$1,$U$2:$V$13,2,0))/(($C130*VLOOKUP($Y$1,$U$2:$V$13,2,0))+(($D130*VLOOKUP($Z$1,$U$2:$V$13,2,0)))+(($E130*VLOOKUP($AA$1,$U$2:$V$13,2,0)))+(($F130*VLOOKUP($AB$1,$U$2:$V$13,2,0)))+(($G130*VLOOKUP($AC$1,$U$2:$V$13,2,0)))+(($H130*VLOOKUP($AD$1,$U$2:$V$13,2,0)))+(($I130*VLOOKUP($AE$1,$U$2:$V$13,2,0)))+(($J130*VLOOKUP($AF$1,$U$2:$V$13,2,0)))+(($K130*VLOOKUP($AG$1,$U$2:$V$13,2,0)))+(($L130*VLOOKUP($AH$1,$U$2:$V$13,2,0)))+(($M130*VLOOKUP($AI$1,$U$2:$V$13,2,0)))+(($N130*VLOOKUP($AJ$1,$U$2:$V$13,2,0))))</f>
        <v>17.926250528115393</v>
      </c>
      <c r="AK130" s="6"/>
      <c r="AL130" s="6"/>
    </row>
    <row r="131" spans="1:38" x14ac:dyDescent="0.2">
      <c r="A131" s="8" t="s">
        <v>37</v>
      </c>
      <c r="B131" s="9" t="s">
        <v>33</v>
      </c>
      <c r="C131" s="10">
        <v>0</v>
      </c>
      <c r="D131" s="10">
        <v>0</v>
      </c>
      <c r="E131" s="10">
        <v>0</v>
      </c>
      <c r="F131" s="10">
        <v>0</v>
      </c>
      <c r="G131" s="10">
        <v>1.44</v>
      </c>
      <c r="H131" s="10">
        <v>17.84</v>
      </c>
      <c r="I131" s="10">
        <v>0</v>
      </c>
      <c r="J131" s="10">
        <v>0</v>
      </c>
      <c r="K131" s="10">
        <v>0</v>
      </c>
      <c r="L131" s="10">
        <v>51.95</v>
      </c>
      <c r="M131" s="10">
        <v>0</v>
      </c>
      <c r="N131" s="10">
        <v>28.77</v>
      </c>
      <c r="O131" s="11">
        <v>65.5</v>
      </c>
      <c r="P131" s="12">
        <f t="shared" si="2"/>
        <v>21.699034399824683</v>
      </c>
      <c r="Q131" s="13">
        <f>((VLOOKUP($C$1,$T$17:$V$29,2,0)*C131/100)+(VLOOKUP($D$1,$T$17:$V$29,2,0)*D131/100)+(VLOOKUP($E$1,$T$17:$V$29,2,0)*E131/100)+(VLOOKUP($F$1,$T$17:$V$29,2,0)*F131/100)+(VLOOKUP($G$1,$T$17:$V$29,2,0)*G131/100)+(VLOOKUP($H$1,$T$17:$V$29,2,0)*H131/100)+(VLOOKUP($I$1,$T$17:$V$29,2,0)*I131/100)+(VLOOKUP($J$1,$T$17:$V$29,2,0)*J131/100)+(VLOOKUP($K$1,$T$17:$V$29,2,0)*K131/100)+(VLOOKUP($L$1,$T$17:$V$29,2,0)*L131/100)+(VLOOKUP($M$1,$T$17:$V$29,2,0)*M131/100)+(VLOOKUP($N$1,$T$17:$V$29,2,0)*N131/100))</f>
        <v>2.813796</v>
      </c>
      <c r="R131" s="14">
        <f>((VLOOKUP($C$1,$T$17:$V$29,3,0)*C131/100)+(VLOOKUP($D$1,$T$17:$V$29,3,0)*D131/100)+(VLOOKUP($E$1,$T$17:$V$29,3,0)*E131/100)+(VLOOKUP($F$1,$T$17:$V$29,3,0)*F131/100)+(VLOOKUP($G$1,$T$17:$V$29,3,0)*G131/100)+(VLOOKUP($H$1,$T$17:$V$29,3,0)*H131/100)+(VLOOKUP($I$1,$T$17:$V$29,3,0)*I131/100)+(VLOOKUP($J$1,$T$17:$V$29,3,0)*J131/100)+(VLOOKUP($K$1,$T$17:$V$29,3,0)*K131/100)+(VLOOKUP($L$1,$T$17:$V$29,3,0)*L131/100)+(VLOOKUP($M$1,$T$17:$V$29,3,0)*M131/100)+(VLOOKUP($N$1,$T$17:$V$29,3,0)*N131/100))</f>
        <v>2.6964283</v>
      </c>
      <c r="S131" s="15"/>
      <c r="Y131" s="17">
        <f>100*(C131*VLOOKUP(Y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Z131" s="17">
        <f>100*(D131*VLOOKUP(Z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A131" s="17">
        <f>100*(E131*VLOOKUP(AA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B131" s="17">
        <f>100*(F131*VLOOKUP(AB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C131" s="17">
        <f>100*(G131*VLOOKUP(AC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2.000254308731956</v>
      </c>
      <c r="AD131" s="17">
        <f>100*(H131*VLOOKUP(AD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23.997257995722094</v>
      </c>
      <c r="AE131" s="17">
        <f>100*(I131*VLOOKUP(AE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F131" s="17">
        <f>100*(J131*VLOOKUP(AF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G131" s="17">
        <f>100*(K131*VLOOKUP(AG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H131" s="17">
        <f>100*(L131*VLOOKUP(AH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36.003503977789705</v>
      </c>
      <c r="AI131" s="17">
        <f>100*(M131*VLOOKUP(AI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0</v>
      </c>
      <c r="AJ131" s="17">
        <f>100*(N131*VLOOKUP(AJ$1,$U$2:$V$13,2,0))/(($C131*VLOOKUP($Y$1,$U$2:$V$13,2,0))+(($D131*VLOOKUP($Z$1,$U$2:$V$13,2,0)))+(($E131*VLOOKUP($AA$1,$U$2:$V$13,2,0)))+(($F131*VLOOKUP($AB$1,$U$2:$V$13,2,0)))+(($G131*VLOOKUP($AC$1,$U$2:$V$13,2,0)))+(($H131*VLOOKUP($AD$1,$U$2:$V$13,2,0)))+(($I131*VLOOKUP($AE$1,$U$2:$V$13,2,0)))+(($J131*VLOOKUP($AF$1,$U$2:$V$13,2,0)))+(($K131*VLOOKUP($AG$1,$U$2:$V$13,2,0)))+(($L131*VLOOKUP($AH$1,$U$2:$V$13,2,0)))+(($M131*VLOOKUP($AI$1,$U$2:$V$13,2,0)))+(($N131*VLOOKUP($AJ$1,$U$2:$V$13,2,0))))</f>
        <v>37.998983717756246</v>
      </c>
      <c r="AK131" s="6"/>
      <c r="AL131" s="6"/>
    </row>
    <row r="132" spans="1:38" x14ac:dyDescent="0.2">
      <c r="A132" s="8" t="s">
        <v>37</v>
      </c>
      <c r="B132" s="9" t="s">
        <v>33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21.72</v>
      </c>
      <c r="I132" s="10">
        <v>0</v>
      </c>
      <c r="J132" s="10">
        <v>0</v>
      </c>
      <c r="K132" s="10">
        <v>0</v>
      </c>
      <c r="L132" s="10">
        <v>78.28</v>
      </c>
      <c r="M132" s="10">
        <v>0</v>
      </c>
      <c r="N132" s="10">
        <v>0</v>
      </c>
      <c r="O132" s="11">
        <v>67.8</v>
      </c>
      <c r="P132" s="12">
        <f t="shared" si="2"/>
        <v>11.551069530372864</v>
      </c>
      <c r="Q132" s="13">
        <f>((VLOOKUP($C$1,$T$17:$V$29,2,0)*C132/100)+(VLOOKUP($D$1,$T$17:$V$29,2,0)*D132/100)+(VLOOKUP($E$1,$T$17:$V$29,2,0)*E132/100)+(VLOOKUP($F$1,$T$17:$V$29,2,0)*F132/100)+(VLOOKUP($G$1,$T$17:$V$29,2,0)*G132/100)+(VLOOKUP($H$1,$T$17:$V$29,2,0)*H132/100)+(VLOOKUP($I$1,$T$17:$V$29,2,0)*I132/100)+(VLOOKUP($J$1,$T$17:$V$29,2,0)*J132/100)+(VLOOKUP($K$1,$T$17:$V$29,2,0)*K132/100)+(VLOOKUP($L$1,$T$17:$V$29,2,0)*L132/100)+(VLOOKUP($M$1,$T$17:$V$29,2,0)*M132/100)+(VLOOKUP($N$1,$T$17:$V$29,2,0)*N132/100))</f>
        <v>2.7105047999999998</v>
      </c>
      <c r="R132" s="14">
        <f>((VLOOKUP($C$1,$T$17:$V$29,3,0)*C132/100)+(VLOOKUP($D$1,$T$17:$V$29,3,0)*D132/100)+(VLOOKUP($E$1,$T$17:$V$29,3,0)*E132/100)+(VLOOKUP($F$1,$T$17:$V$29,3,0)*F132/100)+(VLOOKUP($G$1,$T$17:$V$29,3,0)*G132/100)+(VLOOKUP($H$1,$T$17:$V$29,3,0)*H132/100)+(VLOOKUP($I$1,$T$17:$V$29,3,0)*I132/100)+(VLOOKUP($J$1,$T$17:$V$29,3,0)*J132/100)+(VLOOKUP($K$1,$T$17:$V$29,3,0)*K132/100)+(VLOOKUP($L$1,$T$17:$V$29,3,0)*L132/100)+(VLOOKUP($M$1,$T$17:$V$29,3,0)*M132/100)+(VLOOKUP($N$1,$T$17:$V$29,3,0)*N132/100))</f>
        <v>2.5886144</v>
      </c>
      <c r="S132" s="15"/>
      <c r="Y132" s="17">
        <f>100*(C132*VLOOKUP(Y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Z132" s="17">
        <f>100*(D132*VLOOKUP(Z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A132" s="17">
        <f>100*(E132*VLOOKUP(AA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B132" s="17">
        <f>100*(F132*VLOOKUP(AB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C132" s="17">
        <f>100*(G132*VLOOKUP(AC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D132" s="17">
        <f>100*(H132*VLOOKUP(AD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35.003241001129886</v>
      </c>
      <c r="AE132" s="17">
        <f>100*(I132*VLOOKUP(AE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F132" s="17">
        <f>100*(J132*VLOOKUP(AF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G132" s="17">
        <f>100*(K132*VLOOKUP(AG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H132" s="17">
        <f>100*(L132*VLOOKUP(AH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64.996758998870121</v>
      </c>
      <c r="AI132" s="17">
        <f>100*(M132*VLOOKUP(AI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J132" s="17">
        <f>100*(N132*VLOOKUP(AJ$1,$U$2:$V$13,2,0))/(($C132*VLOOKUP($Y$1,$U$2:$V$13,2,0))+(($D132*VLOOKUP($Z$1,$U$2:$V$13,2,0)))+(($E132*VLOOKUP($AA$1,$U$2:$V$13,2,0)))+(($F132*VLOOKUP($AB$1,$U$2:$V$13,2,0)))+(($G132*VLOOKUP($AC$1,$U$2:$V$13,2,0)))+(($H132*VLOOKUP($AD$1,$U$2:$V$13,2,0)))+(($I132*VLOOKUP($AE$1,$U$2:$V$13,2,0)))+(($J132*VLOOKUP($AF$1,$U$2:$V$13,2,0)))+(($K132*VLOOKUP($AG$1,$U$2:$V$13,2,0)))+(($L132*VLOOKUP($AH$1,$U$2:$V$13,2,0)))+(($M132*VLOOKUP($AI$1,$U$2:$V$13,2,0)))+(($N132*VLOOKUP($AJ$1,$U$2:$V$13,2,0))))</f>
        <v>0</v>
      </c>
      <c r="AK132" s="6"/>
      <c r="AL132" s="6"/>
    </row>
    <row r="133" spans="1:38" x14ac:dyDescent="0.2">
      <c r="A133" s="8" t="s">
        <v>37</v>
      </c>
      <c r="B133" s="9" t="s">
        <v>33</v>
      </c>
      <c r="C133" s="10">
        <v>0</v>
      </c>
      <c r="D133" s="10">
        <v>0</v>
      </c>
      <c r="E133" s="10">
        <v>0</v>
      </c>
      <c r="F133" s="10">
        <v>0</v>
      </c>
      <c r="G133" s="10">
        <v>4</v>
      </c>
      <c r="H133" s="10">
        <v>26</v>
      </c>
      <c r="I133" s="10">
        <v>0</v>
      </c>
      <c r="J133" s="10">
        <v>0</v>
      </c>
      <c r="K133" s="10">
        <v>0</v>
      </c>
      <c r="L133" s="10">
        <v>70</v>
      </c>
      <c r="M133" s="10">
        <v>0</v>
      </c>
      <c r="N133" s="10">
        <v>0</v>
      </c>
      <c r="O133" s="11">
        <v>63.6</v>
      </c>
      <c r="P133" s="12">
        <f t="shared" si="2"/>
        <v>19.201501266828032</v>
      </c>
      <c r="Q133" s="13">
        <f>((VLOOKUP($C$1,$T$17:$V$29,2,0)*C133/100)+(VLOOKUP($D$1,$T$17:$V$29,2,0)*D133/100)+(VLOOKUP($E$1,$T$17:$V$29,2,0)*E133/100)+(VLOOKUP($F$1,$T$17:$V$29,2,0)*F133/100)+(VLOOKUP($G$1,$T$17:$V$29,2,0)*G133/100)+(VLOOKUP($H$1,$T$17:$V$29,2,0)*H133/100)+(VLOOKUP($I$1,$T$17:$V$29,2,0)*I133/100)+(VLOOKUP($J$1,$T$17:$V$29,2,0)*J133/100)+(VLOOKUP($K$1,$T$17:$V$29,2,0)*K133/100)+(VLOOKUP($L$1,$T$17:$V$29,2,0)*L133/100)+(VLOOKUP($M$1,$T$17:$V$29,2,0)*M133/100)+(VLOOKUP($N$1,$T$17:$V$29,2,0)*N133/100))</f>
        <v>2.7057600000000002</v>
      </c>
      <c r="R133" s="14">
        <f>((VLOOKUP($C$1,$T$17:$V$29,3,0)*C133/100)+(VLOOKUP($D$1,$T$17:$V$29,3,0)*D133/100)+(VLOOKUP($E$1,$T$17:$V$29,3,0)*E133/100)+(VLOOKUP($F$1,$T$17:$V$29,3,0)*F133/100)+(VLOOKUP($G$1,$T$17:$V$29,3,0)*G133/100)+(VLOOKUP($H$1,$T$17:$V$29,3,0)*H133/100)+(VLOOKUP($I$1,$T$17:$V$29,3,0)*I133/100)+(VLOOKUP($J$1,$T$17:$V$29,3,0)*J133/100)+(VLOOKUP($K$1,$T$17:$V$29,3,0)*K133/100)+(VLOOKUP($L$1,$T$17:$V$29,3,0)*L133/100)+(VLOOKUP($M$1,$T$17:$V$29,3,0)*M133/100)+(VLOOKUP($N$1,$T$17:$V$29,3,0)*N133/100))</f>
        <v>2.5970800000000001</v>
      </c>
      <c r="S133" s="15"/>
      <c r="Y133" s="17">
        <f>100*(C133*VLOOKUP(Y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Z133" s="17">
        <f>100*(D133*VLOOKUP(Z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A133" s="17">
        <f>100*(E133*VLOOKUP(AA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B133" s="17">
        <f>100*(F133*VLOOKUP(AB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C133" s="17">
        <f>100*(G133*VLOOKUP(AC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6.2399939122010615</v>
      </c>
      <c r="AD133" s="17">
        <f>100*(H133*VLOOKUP(AD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39.277295014021128</v>
      </c>
      <c r="AE133" s="17">
        <f>100*(I133*VLOOKUP(AE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F133" s="17">
        <f>100*(J133*VLOOKUP(AF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G133" s="17">
        <f>100*(K133*VLOOKUP(AG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H133" s="17">
        <f>100*(L133*VLOOKUP(AH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54.482711073777807</v>
      </c>
      <c r="AI133" s="17">
        <f>100*(M133*VLOOKUP(AI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J133" s="17">
        <f>100*(N133*VLOOKUP(AJ$1,$U$2:$V$13,2,0))/(($C133*VLOOKUP($Y$1,$U$2:$V$13,2,0))+(($D133*VLOOKUP($Z$1,$U$2:$V$13,2,0)))+(($E133*VLOOKUP($AA$1,$U$2:$V$13,2,0)))+(($F133*VLOOKUP($AB$1,$U$2:$V$13,2,0)))+(($G133*VLOOKUP($AC$1,$U$2:$V$13,2,0)))+(($H133*VLOOKUP($AD$1,$U$2:$V$13,2,0)))+(($I133*VLOOKUP($AE$1,$U$2:$V$13,2,0)))+(($J133*VLOOKUP($AF$1,$U$2:$V$13,2,0)))+(($K133*VLOOKUP($AG$1,$U$2:$V$13,2,0)))+(($L133*VLOOKUP($AH$1,$U$2:$V$13,2,0)))+(($M133*VLOOKUP($AI$1,$U$2:$V$13,2,0)))+(($N133*VLOOKUP($AJ$1,$U$2:$V$13,2,0))))</f>
        <v>0</v>
      </c>
      <c r="AK133" s="6"/>
      <c r="AL133" s="6"/>
    </row>
    <row r="134" spans="1:38" x14ac:dyDescent="0.2">
      <c r="A134" s="8" t="s">
        <v>37</v>
      </c>
      <c r="B134" s="9" t="s">
        <v>33</v>
      </c>
      <c r="C134" s="10">
        <v>0</v>
      </c>
      <c r="D134" s="10">
        <v>0</v>
      </c>
      <c r="E134" s="10">
        <v>0</v>
      </c>
      <c r="F134" s="10">
        <v>0</v>
      </c>
      <c r="G134" s="10">
        <v>6</v>
      </c>
      <c r="H134" s="10">
        <v>26</v>
      </c>
      <c r="I134" s="10">
        <v>0</v>
      </c>
      <c r="J134" s="10">
        <v>0</v>
      </c>
      <c r="K134" s="10">
        <v>0</v>
      </c>
      <c r="L134" s="10">
        <v>68</v>
      </c>
      <c r="M134" s="10">
        <v>0</v>
      </c>
      <c r="N134" s="10">
        <v>0</v>
      </c>
      <c r="O134" s="11">
        <v>55.7</v>
      </c>
      <c r="P134" s="12">
        <f t="shared" si="2"/>
        <v>21.977907037805039</v>
      </c>
      <c r="Q134" s="13">
        <f>((VLOOKUP($C$1,$T$17:$V$29,2,0)*C134/100)+(VLOOKUP($D$1,$T$17:$V$29,2,0)*D134/100)+(VLOOKUP($E$1,$T$17:$V$29,2,0)*E134/100)+(VLOOKUP($F$1,$T$17:$V$29,2,0)*F134/100)+(VLOOKUP($G$1,$T$17:$V$29,2,0)*G134/100)+(VLOOKUP($H$1,$T$17:$V$29,2,0)*H134/100)+(VLOOKUP($I$1,$T$17:$V$29,2,0)*I134/100)+(VLOOKUP($J$1,$T$17:$V$29,2,0)*J134/100)+(VLOOKUP($K$1,$T$17:$V$29,2,0)*K134/100)+(VLOOKUP($L$1,$T$17:$V$29,2,0)*L134/100)+(VLOOKUP($M$1,$T$17:$V$29,2,0)*M134/100)+(VLOOKUP($N$1,$T$17:$V$29,2,0)*N134/100))</f>
        <v>2.71122</v>
      </c>
      <c r="R134" s="14">
        <f>((VLOOKUP($C$1,$T$17:$V$29,3,0)*C134/100)+(VLOOKUP($D$1,$T$17:$V$29,3,0)*D134/100)+(VLOOKUP($E$1,$T$17:$V$29,3,0)*E134/100)+(VLOOKUP($F$1,$T$17:$V$29,3,0)*F134/100)+(VLOOKUP($G$1,$T$17:$V$29,3,0)*G134/100)+(VLOOKUP($H$1,$T$17:$V$29,3,0)*H134/100)+(VLOOKUP($I$1,$T$17:$V$29,3,0)*I134/100)+(VLOOKUP($J$1,$T$17:$V$29,3,0)*J134/100)+(VLOOKUP($K$1,$T$17:$V$29,3,0)*K134/100)+(VLOOKUP($L$1,$T$17:$V$29,3,0)*L134/100)+(VLOOKUP($M$1,$T$17:$V$29,3,0)*M134/100)+(VLOOKUP($N$1,$T$17:$V$29,3,0)*N134/100))</f>
        <v>2.5873600000000003</v>
      </c>
      <c r="S134" s="15"/>
      <c r="Y134" s="17">
        <f>100*(C134*VLOOKUP(Y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Z134" s="17">
        <f>100*(D134*VLOOKUP(Z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A134" s="17">
        <f>100*(E134*VLOOKUP(AA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B134" s="17">
        <f>100*(F134*VLOOKUP(AB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C134" s="17">
        <f>100*(G134*VLOOKUP(AC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9.2159140539647453</v>
      </c>
      <c r="AD134" s="17">
        <f>100*(H134*VLOOKUP(AD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38.672706011637246</v>
      </c>
      <c r="AE134" s="17">
        <f>100*(I134*VLOOKUP(AE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F134" s="17">
        <f>100*(J134*VLOOKUP(AF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G134" s="17">
        <f>100*(K134*VLOOKUP(AG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H134" s="17">
        <f>100*(L134*VLOOKUP(AH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52.111379934398009</v>
      </c>
      <c r="AI134" s="17">
        <f>100*(M134*VLOOKUP(AI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J134" s="17">
        <f>100*(N134*VLOOKUP(AJ$1,$U$2:$V$13,2,0))/(($C134*VLOOKUP($Y$1,$U$2:$V$13,2,0))+(($D134*VLOOKUP($Z$1,$U$2:$V$13,2,0)))+(($E134*VLOOKUP($AA$1,$U$2:$V$13,2,0)))+(($F134*VLOOKUP($AB$1,$U$2:$V$13,2,0)))+(($G134*VLOOKUP($AC$1,$U$2:$V$13,2,0)))+(($H134*VLOOKUP($AD$1,$U$2:$V$13,2,0)))+(($I134*VLOOKUP($AE$1,$U$2:$V$13,2,0)))+(($J134*VLOOKUP($AF$1,$U$2:$V$13,2,0)))+(($K134*VLOOKUP($AG$1,$U$2:$V$13,2,0)))+(($L134*VLOOKUP($AH$1,$U$2:$V$13,2,0)))+(($M134*VLOOKUP($AI$1,$U$2:$V$13,2,0)))+(($N134*VLOOKUP($AJ$1,$U$2:$V$13,2,0))))</f>
        <v>0</v>
      </c>
      <c r="AK134" s="6"/>
      <c r="AL134" s="6"/>
    </row>
    <row r="135" spans="1:38" x14ac:dyDescent="0.2">
      <c r="A135" s="8" t="s">
        <v>37</v>
      </c>
      <c r="B135" s="9" t="s">
        <v>33</v>
      </c>
      <c r="C135" s="10">
        <v>0</v>
      </c>
      <c r="D135" s="10">
        <v>0</v>
      </c>
      <c r="E135" s="10">
        <v>0</v>
      </c>
      <c r="F135" s="10">
        <v>0</v>
      </c>
      <c r="G135" s="10">
        <v>2</v>
      </c>
      <c r="H135" s="10">
        <v>29</v>
      </c>
      <c r="I135" s="10">
        <v>0</v>
      </c>
      <c r="J135" s="10">
        <v>0</v>
      </c>
      <c r="K135" s="10">
        <v>0</v>
      </c>
      <c r="L135" s="10">
        <v>63</v>
      </c>
      <c r="M135" s="10">
        <v>0</v>
      </c>
      <c r="N135" s="10">
        <v>6</v>
      </c>
      <c r="O135" s="11">
        <v>92.5</v>
      </c>
      <c r="P135" s="12">
        <f t="shared" si="2"/>
        <v>19.392835827653361</v>
      </c>
      <c r="Q135" s="13">
        <f>((VLOOKUP($C$1,$T$17:$V$29,2,0)*C135/100)+(VLOOKUP($D$1,$T$17:$V$29,2,0)*D135/100)+(VLOOKUP($E$1,$T$17:$V$29,2,0)*E135/100)+(VLOOKUP($F$1,$T$17:$V$29,2,0)*F135/100)+(VLOOKUP($G$1,$T$17:$V$29,2,0)*G135/100)+(VLOOKUP($H$1,$T$17:$V$29,2,0)*H135/100)+(VLOOKUP($I$1,$T$17:$V$29,2,0)*I135/100)+(VLOOKUP($J$1,$T$17:$V$29,2,0)*J135/100)+(VLOOKUP($K$1,$T$17:$V$29,2,0)*K135/100)+(VLOOKUP($L$1,$T$17:$V$29,2,0)*L135/100)+(VLOOKUP($M$1,$T$17:$V$29,2,0)*M135/100)+(VLOOKUP($N$1,$T$17:$V$29,2,0)*N135/100))</f>
        <v>2.7070799999999995</v>
      </c>
      <c r="R135" s="14">
        <f>((VLOOKUP($C$1,$T$17:$V$29,3,0)*C135/100)+(VLOOKUP($D$1,$T$17:$V$29,3,0)*D135/100)+(VLOOKUP($E$1,$T$17:$V$29,3,0)*E135/100)+(VLOOKUP($F$1,$T$17:$V$29,3,0)*F135/100)+(VLOOKUP($G$1,$T$17:$V$29,3,0)*G135/100)+(VLOOKUP($H$1,$T$17:$V$29,3,0)*H135/100)+(VLOOKUP($I$1,$T$17:$V$29,3,0)*I135/100)+(VLOOKUP($J$1,$T$17:$V$29,3,0)*J135/100)+(VLOOKUP($K$1,$T$17:$V$29,3,0)*K135/100)+(VLOOKUP($L$1,$T$17:$V$29,3,0)*L135/100)+(VLOOKUP($M$1,$T$17:$V$29,3,0)*M135/100)+(VLOOKUP($N$1,$T$17:$V$29,3,0)*N135/100))</f>
        <v>2.6555800000000001</v>
      </c>
      <c r="S135" s="15"/>
      <c r="Y135" s="17">
        <f>100*(C135*VLOOKUP(Y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Z135" s="17">
        <f>100*(D135*VLOOKUP(Z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A135" s="17">
        <f>100*(E135*VLOOKUP(AA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B135" s="17">
        <f>100*(F135*VLOOKUP(AB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C135" s="17">
        <f>100*(G135*VLOOKUP(AC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2.9752901132697351</v>
      </c>
      <c r="AD135" s="17">
        <f>100*(H135*VLOOKUP(AD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41.777396261411837</v>
      </c>
      <c r="AE135" s="17">
        <f>100*(I135*VLOOKUP(AE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F135" s="17">
        <f>100*(J135*VLOOKUP(AF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G135" s="17">
        <f>100*(K135*VLOOKUP(AG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H135" s="17">
        <f>100*(L135*VLOOKUP(AH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46.760200889454822</v>
      </c>
      <c r="AI135" s="17">
        <f>100*(M135*VLOOKUP(AI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0</v>
      </c>
      <c r="AJ135" s="17">
        <f>100*(N135*VLOOKUP(AJ$1,$U$2:$V$13,2,0))/(($C135*VLOOKUP($Y$1,$U$2:$V$13,2,0))+(($D135*VLOOKUP($Z$1,$U$2:$V$13,2,0)))+(($E135*VLOOKUP($AA$1,$U$2:$V$13,2,0)))+(($F135*VLOOKUP($AB$1,$U$2:$V$13,2,0)))+(($G135*VLOOKUP($AC$1,$U$2:$V$13,2,0)))+(($H135*VLOOKUP($AD$1,$U$2:$V$13,2,0)))+(($I135*VLOOKUP($AE$1,$U$2:$V$13,2,0)))+(($J135*VLOOKUP($AF$1,$U$2:$V$13,2,0)))+(($K135*VLOOKUP($AG$1,$U$2:$V$13,2,0)))+(($L135*VLOOKUP($AH$1,$U$2:$V$13,2,0)))+(($M135*VLOOKUP($AI$1,$U$2:$V$13,2,0)))+(($N135*VLOOKUP($AJ$1,$U$2:$V$13,2,0))))</f>
        <v>8.4871127358636134</v>
      </c>
      <c r="AK135" s="6"/>
      <c r="AL135" s="6"/>
    </row>
    <row r="136" spans="1:38" x14ac:dyDescent="0.2">
      <c r="A136" s="8" t="s">
        <v>37</v>
      </c>
      <c r="B136" s="9" t="s">
        <v>33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25</v>
      </c>
      <c r="I136" s="10">
        <v>0</v>
      </c>
      <c r="J136" s="10">
        <v>0</v>
      </c>
      <c r="K136" s="10">
        <v>0</v>
      </c>
      <c r="L136" s="10">
        <v>37.5</v>
      </c>
      <c r="M136" s="10">
        <v>0</v>
      </c>
      <c r="N136" s="10">
        <v>37.5</v>
      </c>
      <c r="O136" s="11">
        <v>93.2</v>
      </c>
      <c r="P136" s="12">
        <f t="shared" si="2"/>
        <v>24.234772876128574</v>
      </c>
      <c r="Q136" s="13">
        <f>((VLOOKUP($C$1,$T$17:$V$29,2,0)*C136/100)+(VLOOKUP($D$1,$T$17:$V$29,2,0)*D136/100)+(VLOOKUP($E$1,$T$17:$V$29,2,0)*E136/100)+(VLOOKUP($F$1,$T$17:$V$29,2,0)*F136/100)+(VLOOKUP($G$1,$T$17:$V$29,2,0)*G136/100)+(VLOOKUP($H$1,$T$17:$V$29,2,0)*H136/100)+(VLOOKUP($I$1,$T$17:$V$29,2,0)*I136/100)+(VLOOKUP($J$1,$T$17:$V$29,2,0)*J136/100)+(VLOOKUP($K$1,$T$17:$V$29,2,0)*K136/100)+(VLOOKUP($L$1,$T$17:$V$29,2,0)*L136/100)+(VLOOKUP($M$1,$T$17:$V$29,2,0)*M136/100)+(VLOOKUP($N$1,$T$17:$V$29,2,0)*N136/100))</f>
        <v>2.8094999999999999</v>
      </c>
      <c r="R136" s="14">
        <f>((VLOOKUP($C$1,$T$17:$V$29,3,0)*C136/100)+(VLOOKUP($D$1,$T$17:$V$29,3,0)*D136/100)+(VLOOKUP($E$1,$T$17:$V$29,3,0)*E136/100)+(VLOOKUP($F$1,$T$17:$V$29,3,0)*F136/100)+(VLOOKUP($G$1,$T$17:$V$29,3,0)*G136/100)+(VLOOKUP($H$1,$T$17:$V$29,3,0)*H136/100)+(VLOOKUP($I$1,$T$17:$V$29,3,0)*I136/100)+(VLOOKUP($J$1,$T$17:$V$29,3,0)*J136/100)+(VLOOKUP($K$1,$T$17:$V$29,3,0)*K136/100)+(VLOOKUP($L$1,$T$17:$V$29,3,0)*L136/100)+(VLOOKUP($M$1,$T$17:$V$29,3,0)*M136/100)+(VLOOKUP($N$1,$T$17:$V$29,3,0)*N136/100))</f>
        <v>2.7926250000000001</v>
      </c>
      <c r="S136" s="15"/>
      <c r="Y136" s="17">
        <f>100*(C136*VLOOKUP(Y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Z136" s="17">
        <f>100*(D136*VLOOKUP(Z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A136" s="17">
        <f>100*(E136*VLOOKUP(AA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B136" s="17">
        <f>100*(F136*VLOOKUP(AB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C136" s="17">
        <f>100*(G136*VLOOKUP(AC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D136" s="17">
        <f>100*(H136*VLOOKUP(AD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30.810250628020924</v>
      </c>
      <c r="AE136" s="17">
        <f>100*(I136*VLOOKUP(AE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F136" s="17">
        <f>100*(J136*VLOOKUP(AF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G136" s="17">
        <f>100*(K136*VLOOKUP(AG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H136" s="17">
        <f>100*(L136*VLOOKUP(AH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23.811071407844661</v>
      </c>
      <c r="AI136" s="17">
        <f>100*(M136*VLOOKUP(AI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0</v>
      </c>
      <c r="AJ136" s="17">
        <f>100*(N136*VLOOKUP(AJ$1,$U$2:$V$13,2,0))/(($C136*VLOOKUP($Y$1,$U$2:$V$13,2,0))+(($D136*VLOOKUP($Z$1,$U$2:$V$13,2,0)))+(($E136*VLOOKUP($AA$1,$U$2:$V$13,2,0)))+(($F136*VLOOKUP($AB$1,$U$2:$V$13,2,0)))+(($G136*VLOOKUP($AC$1,$U$2:$V$13,2,0)))+(($H136*VLOOKUP($AD$1,$U$2:$V$13,2,0)))+(($I136*VLOOKUP($AE$1,$U$2:$V$13,2,0)))+(($J136*VLOOKUP($AF$1,$U$2:$V$13,2,0)))+(($K136*VLOOKUP($AG$1,$U$2:$V$13,2,0)))+(($L136*VLOOKUP($AH$1,$U$2:$V$13,2,0)))+(($M136*VLOOKUP($AI$1,$U$2:$V$13,2,0)))+(($N136*VLOOKUP($AJ$1,$U$2:$V$13,2,0))))</f>
        <v>45.378677964134411</v>
      </c>
      <c r="AK136" s="6"/>
      <c r="AL136" s="6"/>
    </row>
    <row r="137" spans="1:38" x14ac:dyDescent="0.2">
      <c r="A137" s="8" t="s">
        <v>37</v>
      </c>
      <c r="B137" s="18" t="s">
        <v>33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37.5</v>
      </c>
      <c r="I137" s="21">
        <v>0</v>
      </c>
      <c r="J137" s="21">
        <v>0</v>
      </c>
      <c r="K137" s="21">
        <v>0</v>
      </c>
      <c r="L137" s="21">
        <v>37.5</v>
      </c>
      <c r="M137" s="21">
        <v>0</v>
      </c>
      <c r="N137" s="21">
        <v>25</v>
      </c>
      <c r="O137" s="22">
        <v>88.1</v>
      </c>
      <c r="P137" s="12">
        <f t="shared" si="2"/>
        <v>24.560834172499497</v>
      </c>
      <c r="Q137" s="13">
        <f>((VLOOKUP($C$1,$T$17:$V$29,2,0)*C137/100)+(VLOOKUP($D$1,$T$17:$V$29,2,0)*D137/100)+(VLOOKUP($E$1,$T$17:$V$29,2,0)*E137/100)+(VLOOKUP($F$1,$T$17:$V$29,2,0)*F137/100)+(VLOOKUP($G$1,$T$17:$V$29,2,0)*G137/100)+(VLOOKUP($H$1,$T$17:$V$29,2,0)*H137/100)+(VLOOKUP($I$1,$T$17:$V$29,2,0)*I137/100)+(VLOOKUP($J$1,$T$17:$V$29,2,0)*J137/100)+(VLOOKUP($K$1,$T$17:$V$29,2,0)*K137/100)+(VLOOKUP($L$1,$T$17:$V$29,2,0)*L137/100)+(VLOOKUP($M$1,$T$17:$V$29,2,0)*M137/100)+(VLOOKUP($N$1,$T$17:$V$29,2,0)*N137/100))</f>
        <v>2.72675</v>
      </c>
      <c r="R137" s="14">
        <f>((VLOOKUP($C$1,$T$17:$V$29,3,0)*C137/100)+(VLOOKUP($D$1,$T$17:$V$29,3,0)*D137/100)+(VLOOKUP($E$1,$T$17:$V$29,3,0)*E137/100)+(VLOOKUP($F$1,$T$17:$V$29,3,0)*F137/100)+(VLOOKUP($G$1,$T$17:$V$29,3,0)*G137/100)+(VLOOKUP($H$1,$T$17:$V$29,3,0)*H137/100)+(VLOOKUP($I$1,$T$17:$V$29,3,0)*I137/100)+(VLOOKUP($J$1,$T$17:$V$29,3,0)*J137/100)+(VLOOKUP($K$1,$T$17:$V$29,3,0)*K137/100)+(VLOOKUP($L$1,$T$17:$V$29,3,0)*L137/100)+(VLOOKUP($M$1,$T$17:$V$29,3,0)*M137/100)+(VLOOKUP($N$1,$T$17:$V$29,3,0)*N137/100))</f>
        <v>2.81325</v>
      </c>
      <c r="S137" s="15"/>
      <c r="Y137" s="17">
        <f>100*(C137*VLOOKUP(Y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Z137" s="17">
        <f>100*(D137*VLOOKUP(Z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A137" s="17">
        <f>100*(E137*VLOOKUP(AA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B137" s="17">
        <f>100*(F137*VLOOKUP(AB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C137" s="17">
        <f>100*(G137*VLOOKUP(AC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D137" s="17">
        <f>100*(H137*VLOOKUP(AD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46.086840055757023</v>
      </c>
      <c r="AE137" s="17">
        <f>100*(I137*VLOOKUP(AE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F137" s="17">
        <f>100*(J137*VLOOKUP(AF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G137" s="17">
        <f>100*(K137*VLOOKUP(AG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H137" s="17">
        <f>100*(L137*VLOOKUP(AH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23.744847189082734</v>
      </c>
      <c r="AI137" s="17">
        <f>100*(M137*VLOOKUP(AI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0</v>
      </c>
      <c r="AJ137" s="17">
        <f>100*(N137*VLOOKUP(AJ$1,$U$2:$V$13,2,0))/(($C137*VLOOKUP($Y$1,$U$2:$V$13,2,0))+(($D137*VLOOKUP($Z$1,$U$2:$V$13,2,0)))+(($E137*VLOOKUP($AA$1,$U$2:$V$13,2,0)))+(($F137*VLOOKUP($AB$1,$U$2:$V$13,2,0)))+(($G137*VLOOKUP($AC$1,$U$2:$V$13,2,0)))+(($H137*VLOOKUP($AD$1,$U$2:$V$13,2,0)))+(($I137*VLOOKUP($AE$1,$U$2:$V$13,2,0)))+(($J137*VLOOKUP($AF$1,$U$2:$V$13,2,0)))+(($K137*VLOOKUP($AG$1,$U$2:$V$13,2,0)))+(($L137*VLOOKUP($AH$1,$U$2:$V$13,2,0)))+(($M137*VLOOKUP($AI$1,$U$2:$V$13,2,0)))+(($N137*VLOOKUP($AJ$1,$U$2:$V$13,2,0))))</f>
        <v>30.168312755160255</v>
      </c>
      <c r="AK137" s="6"/>
      <c r="AL137" s="6"/>
    </row>
    <row r="138" spans="1:38" x14ac:dyDescent="0.2">
      <c r="A138" s="8" t="s">
        <v>37</v>
      </c>
      <c r="B138" s="18" t="s">
        <v>33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22</v>
      </c>
      <c r="I138" s="21">
        <v>0</v>
      </c>
      <c r="J138" s="21">
        <v>0</v>
      </c>
      <c r="K138" s="21">
        <v>0</v>
      </c>
      <c r="L138" s="21">
        <v>54.1</v>
      </c>
      <c r="M138" s="21">
        <v>0</v>
      </c>
      <c r="N138" s="21">
        <v>23.9</v>
      </c>
      <c r="O138" s="22">
        <v>64.56</v>
      </c>
      <c r="P138" s="12">
        <f t="shared" si="2"/>
        <v>19.818281992036063</v>
      </c>
      <c r="Q138" s="13">
        <f>((VLOOKUP($C$1,$T$17:$V$29,2,0)*C138/100)+(VLOOKUP($D$1,$T$17:$V$29,2,0)*D138/100)+(VLOOKUP($E$1,$T$17:$V$29,2,0)*E138/100)+(VLOOKUP($F$1,$T$17:$V$29,2,0)*F138/100)+(VLOOKUP($G$1,$T$17:$V$29,2,0)*G138/100)+(VLOOKUP($H$1,$T$17:$V$29,2,0)*H138/100)+(VLOOKUP($I$1,$T$17:$V$29,2,0)*I138/100)+(VLOOKUP($J$1,$T$17:$V$29,2,0)*J138/100)+(VLOOKUP($K$1,$T$17:$V$29,2,0)*K138/100)+(VLOOKUP($L$1,$T$17:$V$29,2,0)*L138/100)+(VLOOKUP($M$1,$T$17:$V$29,2,0)*M138/100)+(VLOOKUP($N$1,$T$17:$V$29,2,0)*N138/100))</f>
        <v>2.780224</v>
      </c>
      <c r="R138" s="14">
        <f>((VLOOKUP($C$1,$T$17:$V$29,3,0)*C138/100)+(VLOOKUP($D$1,$T$17:$V$29,3,0)*D138/100)+(VLOOKUP($E$1,$T$17:$V$29,3,0)*E138/100)+(VLOOKUP($F$1,$T$17:$V$29,3,0)*F138/100)+(VLOOKUP($G$1,$T$17:$V$29,3,0)*G138/100)+(VLOOKUP($H$1,$T$17:$V$29,3,0)*H138/100)+(VLOOKUP($I$1,$T$17:$V$29,3,0)*I138/100)+(VLOOKUP($J$1,$T$17:$V$29,3,0)*J138/100)+(VLOOKUP($K$1,$T$17:$V$29,3,0)*K138/100)+(VLOOKUP($L$1,$T$17:$V$29,3,0)*L138/100)+(VLOOKUP($M$1,$T$17:$V$29,3,0)*M138/100)+(VLOOKUP($N$1,$T$17:$V$29,3,0)*N138/100))</f>
        <v>2.706833</v>
      </c>
      <c r="S138" s="15"/>
      <c r="Y138" s="17">
        <f>100*(C138*VLOOKUP(Y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Z138" s="17">
        <f>100*(D138*VLOOKUP(Z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A138" s="17">
        <f>100*(E138*VLOOKUP(AA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B138" s="17">
        <f>100*(F138*VLOOKUP(AB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C138" s="17">
        <f>100*(G138*VLOOKUP(AC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D138" s="17">
        <f>100*(H138*VLOOKUP(AD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29.996990074672535</v>
      </c>
      <c r="AE138" s="17">
        <f>100*(I138*VLOOKUP(AE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F138" s="17">
        <f>100*(J138*VLOOKUP(AF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G138" s="17">
        <f>100*(K138*VLOOKUP(AG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H138" s="17">
        <f>100*(L138*VLOOKUP(AH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38.00534777244318</v>
      </c>
      <c r="AI138" s="17">
        <f>100*(M138*VLOOKUP(AI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0</v>
      </c>
      <c r="AJ138" s="17">
        <f>100*(N138*VLOOKUP(AJ$1,$U$2:$V$13,2,0))/(($C138*VLOOKUP($Y$1,$U$2:$V$13,2,0))+(($D138*VLOOKUP($Z$1,$U$2:$V$13,2,0)))+(($E138*VLOOKUP($AA$1,$U$2:$V$13,2,0)))+(($F138*VLOOKUP($AB$1,$U$2:$V$13,2,0)))+(($G138*VLOOKUP($AC$1,$U$2:$V$13,2,0)))+(($H138*VLOOKUP($AD$1,$U$2:$V$13,2,0)))+(($I138*VLOOKUP($AE$1,$U$2:$V$13,2,0)))+(($J138*VLOOKUP($AF$1,$U$2:$V$13,2,0)))+(($K138*VLOOKUP($AG$1,$U$2:$V$13,2,0)))+(($L138*VLOOKUP($AH$1,$U$2:$V$13,2,0)))+(($M138*VLOOKUP($AI$1,$U$2:$V$13,2,0)))+(($N138*VLOOKUP($AJ$1,$U$2:$V$13,2,0))))</f>
        <v>31.997662152884271</v>
      </c>
      <c r="AK138" s="6"/>
      <c r="AL138" s="6"/>
    </row>
    <row r="139" spans="1:38" x14ac:dyDescent="0.2">
      <c r="A139" s="8" t="s">
        <v>37</v>
      </c>
      <c r="B139" s="18" t="s">
        <v>33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20.73</v>
      </c>
      <c r="I139" s="21">
        <v>0</v>
      </c>
      <c r="J139" s="21">
        <v>0</v>
      </c>
      <c r="K139" s="21">
        <v>0</v>
      </c>
      <c r="L139" s="21">
        <v>52.58</v>
      </c>
      <c r="M139" s="21">
        <v>0</v>
      </c>
      <c r="N139" s="21">
        <v>26.69</v>
      </c>
      <c r="O139" s="22">
        <v>63.814</v>
      </c>
      <c r="P139" s="12">
        <f t="shared" si="2"/>
        <v>20.215593261258128</v>
      </c>
      <c r="Q139" s="13">
        <f>((VLOOKUP($C$1,$T$17:$V$29,2,0)*C139/100)+(VLOOKUP($D$1,$T$17:$V$29,2,0)*D139/100)+(VLOOKUP($E$1,$T$17:$V$29,2,0)*E139/100)+(VLOOKUP($F$1,$T$17:$V$29,2,0)*F139/100)+(VLOOKUP($G$1,$T$17:$V$29,2,0)*G139/100)+(VLOOKUP($H$1,$T$17:$V$29,2,0)*H139/100)+(VLOOKUP($I$1,$T$17:$V$29,2,0)*I139/100)+(VLOOKUP($J$1,$T$17:$V$29,2,0)*J139/100)+(VLOOKUP($K$1,$T$17:$V$29,2,0)*K139/100)+(VLOOKUP($L$1,$T$17:$V$29,2,0)*L139/100)+(VLOOKUP($M$1,$T$17:$V$29,2,0)*M139/100)+(VLOOKUP($N$1,$T$17:$V$29,2,0)*N139/100))</f>
        <v>2.7931305999999996</v>
      </c>
      <c r="R139" s="14">
        <f>((VLOOKUP($C$1,$T$17:$V$29,3,0)*C139/100)+(VLOOKUP($D$1,$T$17:$V$29,3,0)*D139/100)+(VLOOKUP($E$1,$T$17:$V$29,3,0)*E139/100)+(VLOOKUP($F$1,$T$17:$V$29,3,0)*F139/100)+(VLOOKUP($G$1,$T$17:$V$29,3,0)*G139/100)+(VLOOKUP($H$1,$T$17:$V$29,3,0)*H139/100)+(VLOOKUP($I$1,$T$17:$V$29,3,0)*I139/100)+(VLOOKUP($J$1,$T$17:$V$29,3,0)*J139/100)+(VLOOKUP($K$1,$T$17:$V$29,3,0)*K139/100)+(VLOOKUP($L$1,$T$17:$V$29,3,0)*L139/100)+(VLOOKUP($M$1,$T$17:$V$29,3,0)*M139/100)+(VLOOKUP($N$1,$T$17:$V$29,3,0)*N139/100))</f>
        <v>2.7121399000000004</v>
      </c>
      <c r="S139" s="15"/>
      <c r="Y139" s="17">
        <f>100*(C139*VLOOKUP(Y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Z139" s="17">
        <f>100*(D139*VLOOKUP(Z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A139" s="17">
        <f>100*(E139*VLOOKUP(AA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B139" s="17">
        <f>100*(F139*VLOOKUP(AB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C139" s="17">
        <f>100*(G139*VLOOKUP(AC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D139" s="17">
        <f>100*(H139*VLOOKUP(AD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28.00327843166632</v>
      </c>
      <c r="AE139" s="17">
        <f>100*(I139*VLOOKUP(AE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F139" s="17">
        <f>100*(J139*VLOOKUP(AF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G139" s="17">
        <f>100*(K139*VLOOKUP(AG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H139" s="17">
        <f>100*(L139*VLOOKUP(AH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36.595071959274833</v>
      </c>
      <c r="AI139" s="17">
        <f>100*(M139*VLOOKUP(AI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0</v>
      </c>
      <c r="AJ139" s="17">
        <f>100*(N139*VLOOKUP(AJ$1,$U$2:$V$13,2,0))/(($C139*VLOOKUP($Y$1,$U$2:$V$13,2,0))+(($D139*VLOOKUP($Z$1,$U$2:$V$13,2,0)))+(($E139*VLOOKUP($AA$1,$U$2:$V$13,2,0)))+(($F139*VLOOKUP($AB$1,$U$2:$V$13,2,0)))+(($G139*VLOOKUP($AC$1,$U$2:$V$13,2,0)))+(($H139*VLOOKUP($AD$1,$U$2:$V$13,2,0)))+(($I139*VLOOKUP($AE$1,$U$2:$V$13,2,0)))+(($J139*VLOOKUP($AF$1,$U$2:$V$13,2,0)))+(($K139*VLOOKUP($AG$1,$U$2:$V$13,2,0)))+(($L139*VLOOKUP($AH$1,$U$2:$V$13,2,0)))+(($M139*VLOOKUP($AI$1,$U$2:$V$13,2,0)))+(($N139*VLOOKUP($AJ$1,$U$2:$V$13,2,0))))</f>
        <v>35.40164960905885</v>
      </c>
      <c r="AK139" s="6"/>
      <c r="AL139" s="6"/>
    </row>
    <row r="140" spans="1:38" x14ac:dyDescent="0.2">
      <c r="A140" s="8" t="s">
        <v>37</v>
      </c>
      <c r="B140" s="18" t="s">
        <v>33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18.62</v>
      </c>
      <c r="I140" s="21">
        <v>0</v>
      </c>
      <c r="J140" s="21">
        <v>0</v>
      </c>
      <c r="K140" s="21">
        <v>0</v>
      </c>
      <c r="L140" s="21">
        <v>50.26</v>
      </c>
      <c r="M140" s="21">
        <v>0</v>
      </c>
      <c r="N140" s="21">
        <v>31.12</v>
      </c>
      <c r="O140" s="22">
        <v>62.511000000000003</v>
      </c>
      <c r="P140" s="12">
        <f t="shared" si="2"/>
        <v>20.803016780318124</v>
      </c>
      <c r="Q140" s="13">
        <f>((VLOOKUP($C$1,$T$17:$V$29,2,0)*C140/100)+(VLOOKUP($D$1,$T$17:$V$29,2,0)*D140/100)+(VLOOKUP($E$1,$T$17:$V$29,2,0)*E140/100)+(VLOOKUP($F$1,$T$17:$V$29,2,0)*F140/100)+(VLOOKUP($G$1,$T$17:$V$29,2,0)*G140/100)+(VLOOKUP($H$1,$T$17:$V$29,2,0)*H140/100)+(VLOOKUP($I$1,$T$17:$V$29,2,0)*I140/100)+(VLOOKUP($J$1,$T$17:$V$29,2,0)*J140/100)+(VLOOKUP($K$1,$T$17:$V$29,2,0)*K140/100)+(VLOOKUP($L$1,$T$17:$V$29,2,0)*L140/100)+(VLOOKUP($M$1,$T$17:$V$29,2,0)*M140/100)+(VLOOKUP($N$1,$T$17:$V$29,2,0)*N140/100))</f>
        <v>2.8139660000000002</v>
      </c>
      <c r="R140" s="14">
        <f>((VLOOKUP($C$1,$T$17:$V$29,3,0)*C140/100)+(VLOOKUP($D$1,$T$17:$V$29,3,0)*D140/100)+(VLOOKUP($E$1,$T$17:$V$29,3,0)*E140/100)+(VLOOKUP($F$1,$T$17:$V$29,3,0)*F140/100)+(VLOOKUP($G$1,$T$17:$V$29,3,0)*G140/100)+(VLOOKUP($H$1,$T$17:$V$29,3,0)*H140/100)+(VLOOKUP($I$1,$T$17:$V$29,3,0)*I140/100)+(VLOOKUP($J$1,$T$17:$V$29,3,0)*J140/100)+(VLOOKUP($K$1,$T$17:$V$29,3,0)*K140/100)+(VLOOKUP($L$1,$T$17:$V$29,3,0)*L140/100)+(VLOOKUP($M$1,$T$17:$V$29,3,0)*M140/100)+(VLOOKUP($N$1,$T$17:$V$29,3,0)*N140/100))</f>
        <v>2.7199568000000003</v>
      </c>
      <c r="S140" s="15"/>
      <c r="Y140" s="17">
        <f>100*(C140*VLOOKUP(Y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Z140" s="17">
        <f>100*(D140*VLOOKUP(Z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A140" s="17">
        <f>100*(E140*VLOOKUP(AA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B140" s="17">
        <f>100*(F140*VLOOKUP(AB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C140" s="17">
        <f>100*(G140*VLOOKUP(AC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D140" s="17">
        <f>100*(H140*VLOOKUP(AD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24.803009594238834</v>
      </c>
      <c r="AE140" s="17">
        <f>100*(I140*VLOOKUP(AE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F140" s="17">
        <f>100*(J140*VLOOKUP(AF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G140" s="17">
        <f>100*(K140*VLOOKUP(AG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H140" s="17">
        <f>100*(L140*VLOOKUP(AH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34.493688424408553</v>
      </c>
      <c r="AI140" s="17">
        <f>100*(M140*VLOOKUP(AI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0</v>
      </c>
      <c r="AJ140" s="17">
        <f>100*(N140*VLOOKUP(AJ$1,$U$2:$V$13,2,0))/(($C140*VLOOKUP($Y$1,$U$2:$V$13,2,0))+(($D140*VLOOKUP($Z$1,$U$2:$V$13,2,0)))+(($E140*VLOOKUP($AA$1,$U$2:$V$13,2,0)))+(($F140*VLOOKUP($AB$1,$U$2:$V$13,2,0)))+(($G140*VLOOKUP($AC$1,$U$2:$V$13,2,0)))+(($H140*VLOOKUP($AD$1,$U$2:$V$13,2,0)))+(($I140*VLOOKUP($AE$1,$U$2:$V$13,2,0)))+(($J140*VLOOKUP($AF$1,$U$2:$V$13,2,0)))+(($K140*VLOOKUP($AG$1,$U$2:$V$13,2,0)))+(($L140*VLOOKUP($AH$1,$U$2:$V$13,2,0)))+(($M140*VLOOKUP($AI$1,$U$2:$V$13,2,0)))+(($N140*VLOOKUP($AJ$1,$U$2:$V$13,2,0))))</f>
        <v>40.70330198135261</v>
      </c>
      <c r="AK140" s="6"/>
      <c r="AL140" s="6"/>
    </row>
    <row r="141" spans="1:38" x14ac:dyDescent="0.2">
      <c r="A141" s="8" t="s">
        <v>37</v>
      </c>
      <c r="B141" s="18" t="s">
        <v>33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22.36</v>
      </c>
      <c r="I141" s="21">
        <v>0</v>
      </c>
      <c r="J141" s="21">
        <v>0</v>
      </c>
      <c r="K141" s="21">
        <v>0</v>
      </c>
      <c r="L141" s="21">
        <v>74.39</v>
      </c>
      <c r="M141" s="21">
        <v>0</v>
      </c>
      <c r="N141" s="21">
        <v>3.25</v>
      </c>
      <c r="O141" s="22">
        <v>59.8</v>
      </c>
      <c r="P141" s="12">
        <f t="shared" si="2"/>
        <v>13.0999931388071</v>
      </c>
      <c r="Q141" s="13">
        <f>((VLOOKUP($C$1,$T$17:$V$29,2,0)*C141/100)+(VLOOKUP($D$1,$T$17:$V$29,2,0)*D141/100)+(VLOOKUP($E$1,$T$17:$V$29,2,0)*E141/100)+(VLOOKUP($F$1,$T$17:$V$29,2,0)*F141/100)+(VLOOKUP($G$1,$T$17:$V$29,2,0)*G141/100)+(VLOOKUP($H$1,$T$17:$V$29,2,0)*H141/100)+(VLOOKUP($I$1,$T$17:$V$29,2,0)*I141/100)+(VLOOKUP($J$1,$T$17:$V$29,2,0)*J141/100)+(VLOOKUP($K$1,$T$17:$V$29,2,0)*K141/100)+(VLOOKUP($L$1,$T$17:$V$29,2,0)*L141/100)+(VLOOKUP($M$1,$T$17:$V$29,2,0)*M141/100)+(VLOOKUP($N$1,$T$17:$V$29,2,0)*N141/100))</f>
        <v>2.7177823999999999</v>
      </c>
      <c r="R141" s="14">
        <f>((VLOOKUP($C$1,$T$17:$V$29,3,0)*C141/100)+(VLOOKUP($D$1,$T$17:$V$29,3,0)*D141/100)+(VLOOKUP($E$1,$T$17:$V$29,3,0)*E141/100)+(VLOOKUP($F$1,$T$17:$V$29,3,0)*F141/100)+(VLOOKUP($G$1,$T$17:$V$29,3,0)*G141/100)+(VLOOKUP($H$1,$T$17:$V$29,3,0)*H141/100)+(VLOOKUP($I$1,$T$17:$V$29,3,0)*I141/100)+(VLOOKUP($J$1,$T$17:$V$29,3,0)*J141/100)+(VLOOKUP($K$1,$T$17:$V$29,3,0)*K141/100)+(VLOOKUP($L$1,$T$17:$V$29,3,0)*L141/100)+(VLOOKUP($M$1,$T$17:$V$29,3,0)*M141/100)+(VLOOKUP($N$1,$T$17:$V$29,3,0)*N141/100))</f>
        <v>2.6086147</v>
      </c>
      <c r="S141" s="15"/>
      <c r="Y141" s="17">
        <f>100*(C141*VLOOKUP(Y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Z141" s="17">
        <f>100*(D141*VLOOKUP(Z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A141" s="17">
        <f>100*(E141*VLOOKUP(AA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B141" s="17">
        <f>100*(F141*VLOOKUP(AB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C141" s="17">
        <f>100*(G141*VLOOKUP(AC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D141" s="17">
        <f>100*(H141*VLOOKUP(AD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35.004033215061966</v>
      </c>
      <c r="AE141" s="17">
        <f>100*(I141*VLOOKUP(AE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F141" s="17">
        <f>100*(J141*VLOOKUP(AF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G141" s="17">
        <f>100*(K141*VLOOKUP(AG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H141" s="17">
        <f>100*(L141*VLOOKUP(AH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60.000282340303684</v>
      </c>
      <c r="AI141" s="17">
        <f>100*(M141*VLOOKUP(AI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0</v>
      </c>
      <c r="AJ141" s="17">
        <f>100*(N141*VLOOKUP(AJ$1,$U$2:$V$13,2,0))/(($C141*VLOOKUP($Y$1,$U$2:$V$13,2,0))+(($D141*VLOOKUP($Z$1,$U$2:$V$13,2,0)))+(($E141*VLOOKUP($AA$1,$U$2:$V$13,2,0)))+(($F141*VLOOKUP($AB$1,$U$2:$V$13,2,0)))+(($G141*VLOOKUP($AC$1,$U$2:$V$13,2,0)))+(($H141*VLOOKUP($AD$1,$U$2:$V$13,2,0)))+(($I141*VLOOKUP($AE$1,$U$2:$V$13,2,0)))+(($J141*VLOOKUP($AF$1,$U$2:$V$13,2,0)))+(($K141*VLOOKUP($AG$1,$U$2:$V$13,2,0)))+(($L141*VLOOKUP($AH$1,$U$2:$V$13,2,0)))+(($M141*VLOOKUP($AI$1,$U$2:$V$13,2,0)))+(($N141*VLOOKUP($AJ$1,$U$2:$V$13,2,0))))</f>
        <v>4.9956844446343567</v>
      </c>
      <c r="AK141" s="6"/>
      <c r="AL141" s="6"/>
    </row>
    <row r="142" spans="1:38" x14ac:dyDescent="0.2">
      <c r="A142" s="8" t="s">
        <v>37</v>
      </c>
      <c r="B142" s="18" t="s">
        <v>33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20.04</v>
      </c>
      <c r="I142" s="21">
        <v>0</v>
      </c>
      <c r="J142" s="21">
        <v>0</v>
      </c>
      <c r="K142" s="21">
        <v>0</v>
      </c>
      <c r="L142" s="21">
        <v>68.06</v>
      </c>
      <c r="M142" s="21">
        <v>0</v>
      </c>
      <c r="N142" s="21">
        <v>11.9</v>
      </c>
      <c r="O142" s="22">
        <v>54.8</v>
      </c>
      <c r="P142" s="12">
        <f t="shared" si="2"/>
        <v>15.324674776834136</v>
      </c>
      <c r="Q142" s="13">
        <f>((VLOOKUP($C$1,$T$17:$V$29,2,0)*C142/100)+(VLOOKUP($D$1,$T$17:$V$29,2,0)*D142/100)+(VLOOKUP($E$1,$T$17:$V$29,2,0)*E142/100)+(VLOOKUP($F$1,$T$17:$V$29,2,0)*F142/100)+(VLOOKUP($G$1,$T$17:$V$29,2,0)*G142/100)+(VLOOKUP($H$1,$T$17:$V$29,2,0)*H142/100)+(VLOOKUP($I$1,$T$17:$V$29,2,0)*I142/100)+(VLOOKUP($J$1,$T$17:$V$29,2,0)*J142/100)+(VLOOKUP($K$1,$T$17:$V$29,2,0)*K142/100)+(VLOOKUP($L$1,$T$17:$V$29,2,0)*L142/100)+(VLOOKUP($M$1,$T$17:$V$29,2,0)*M142/100)+(VLOOKUP($N$1,$T$17:$V$29,2,0)*N142/100))</f>
        <v>2.7518776000000003</v>
      </c>
      <c r="R142" s="14">
        <f>((VLOOKUP($C$1,$T$17:$V$29,3,0)*C142/100)+(VLOOKUP($D$1,$T$17:$V$29,3,0)*D142/100)+(VLOOKUP($E$1,$T$17:$V$29,3,0)*E142/100)+(VLOOKUP($F$1,$T$17:$V$29,3,0)*F142/100)+(VLOOKUP($G$1,$T$17:$V$29,3,0)*G142/100)+(VLOOKUP($H$1,$T$17:$V$29,3,0)*H142/100)+(VLOOKUP($I$1,$T$17:$V$29,3,0)*I142/100)+(VLOOKUP($J$1,$T$17:$V$29,3,0)*J142/100)+(VLOOKUP($K$1,$T$17:$V$29,3,0)*K142/100)+(VLOOKUP($L$1,$T$17:$V$29,3,0)*L142/100)+(VLOOKUP($M$1,$T$17:$V$29,3,0)*M142/100)+(VLOOKUP($N$1,$T$17:$V$29,3,0)*N142/100))</f>
        <v>2.6356138000000002</v>
      </c>
      <c r="S142" s="15"/>
      <c r="Y142" s="17">
        <f>100*(C142*VLOOKUP(Y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Z142" s="17">
        <f>100*(D142*VLOOKUP(Z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A142" s="17">
        <f>100*(E142*VLOOKUP(AA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B142" s="17">
        <f>100*(F142*VLOOKUP(AB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C142" s="17">
        <f>100*(G142*VLOOKUP(AC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D142" s="17">
        <f>100*(H142*VLOOKUP(AD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30.004307366625099</v>
      </c>
      <c r="AE142" s="17">
        <f>100*(I142*VLOOKUP(AE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F142" s="17">
        <f>100*(J142*VLOOKUP(AF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G142" s="17">
        <f>100*(K142*VLOOKUP(AG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H142" s="17">
        <f>100*(L142*VLOOKUP(AH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52.501327001607642</v>
      </c>
      <c r="AI142" s="17">
        <f>100*(M142*VLOOKUP(AI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0</v>
      </c>
      <c r="AJ142" s="17">
        <f>100*(N142*VLOOKUP(AJ$1,$U$2:$V$13,2,0))/(($C142*VLOOKUP($Y$1,$U$2:$V$13,2,0))+(($D142*VLOOKUP($Z$1,$U$2:$V$13,2,0)))+(($E142*VLOOKUP($AA$1,$U$2:$V$13,2,0)))+(($F142*VLOOKUP($AB$1,$U$2:$V$13,2,0)))+(($G142*VLOOKUP($AC$1,$U$2:$V$13,2,0)))+(($H142*VLOOKUP($AD$1,$U$2:$V$13,2,0)))+(($I142*VLOOKUP($AE$1,$U$2:$V$13,2,0)))+(($J142*VLOOKUP($AF$1,$U$2:$V$13,2,0)))+(($K142*VLOOKUP($AG$1,$U$2:$V$13,2,0)))+(($L142*VLOOKUP($AH$1,$U$2:$V$13,2,0)))+(($M142*VLOOKUP($AI$1,$U$2:$V$13,2,0)))+(($N142*VLOOKUP($AJ$1,$U$2:$V$13,2,0))))</f>
        <v>17.49436563176727</v>
      </c>
      <c r="AK142" s="6"/>
      <c r="AL142" s="6"/>
    </row>
    <row r="143" spans="1:38" x14ac:dyDescent="0.2">
      <c r="A143" s="8" t="s">
        <v>37</v>
      </c>
      <c r="B143" s="18" t="s">
        <v>33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18.600000000000001</v>
      </c>
      <c r="I143" s="21">
        <v>0</v>
      </c>
      <c r="J143" s="21">
        <v>0</v>
      </c>
      <c r="K143" s="21">
        <v>0</v>
      </c>
      <c r="L143" s="21">
        <v>78.239999999999995</v>
      </c>
      <c r="M143" s="21">
        <v>0</v>
      </c>
      <c r="N143" s="21">
        <v>3.16</v>
      </c>
      <c r="O143" s="22">
        <v>85.2</v>
      </c>
      <c r="P143" s="12">
        <f t="shared" si="2"/>
        <v>11.448887783052996</v>
      </c>
      <c r="Q143" s="13">
        <f>((VLOOKUP($C$1,$T$17:$V$29,2,0)*C143/100)+(VLOOKUP($D$1,$T$17:$V$29,2,0)*D143/100)+(VLOOKUP($E$1,$T$17:$V$29,2,0)*E143/100)+(VLOOKUP($F$1,$T$17:$V$29,2,0)*F143/100)+(VLOOKUP($G$1,$T$17:$V$29,2,0)*G143/100)+(VLOOKUP($H$1,$T$17:$V$29,2,0)*H143/100)+(VLOOKUP($I$1,$T$17:$V$29,2,0)*I143/100)+(VLOOKUP($J$1,$T$17:$V$29,2,0)*J143/100)+(VLOOKUP($K$1,$T$17:$V$29,2,0)*K143/100)+(VLOOKUP($L$1,$T$17:$V$29,2,0)*L143/100)+(VLOOKUP($M$1,$T$17:$V$29,2,0)*M143/100)+(VLOOKUP($N$1,$T$17:$V$29,2,0)*N143/100))</f>
        <v>2.7312776000000003</v>
      </c>
      <c r="R143" s="14">
        <f>((VLOOKUP($C$1,$T$17:$V$29,3,0)*C143/100)+(VLOOKUP($D$1,$T$17:$V$29,3,0)*D143/100)+(VLOOKUP($E$1,$T$17:$V$29,3,0)*E143/100)+(VLOOKUP($F$1,$T$17:$V$29,3,0)*F143/100)+(VLOOKUP($G$1,$T$17:$V$29,3,0)*G143/100)+(VLOOKUP($H$1,$T$17:$V$29,3,0)*H143/100)+(VLOOKUP($I$1,$T$17:$V$29,3,0)*I143/100)+(VLOOKUP($J$1,$T$17:$V$29,3,0)*J143/100)+(VLOOKUP($K$1,$T$17:$V$29,3,0)*K143/100)+(VLOOKUP($L$1,$T$17:$V$29,3,0)*L143/100)+(VLOOKUP($M$1,$T$17:$V$29,3,0)*M143/100)+(VLOOKUP($N$1,$T$17:$V$29,3,0)*N143/100))</f>
        <v>2.5836612000000003</v>
      </c>
      <c r="S143" s="15"/>
      <c r="Y143" s="17">
        <f>100*(C143*VLOOKUP(Y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Z143" s="17">
        <f>100*(D143*VLOOKUP(Z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A143" s="17">
        <f>100*(E143*VLOOKUP(AA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B143" s="17">
        <f>100*(F143*VLOOKUP(AB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C143" s="17">
        <f>100*(G143*VLOOKUP(AC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D143" s="17">
        <f>100*(H143*VLOOKUP(AD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29.993431218138923</v>
      </c>
      <c r="AE143" s="17">
        <f>100*(I143*VLOOKUP(AE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F143" s="17">
        <f>100*(J143*VLOOKUP(AF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G143" s="17">
        <f>100*(K143*VLOOKUP(AG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H143" s="17">
        <f>100*(L143*VLOOKUP(AH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65.003164004225098</v>
      </c>
      <c r="AI143" s="17">
        <f>100*(M143*VLOOKUP(AI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0</v>
      </c>
      <c r="AJ143" s="17">
        <f>100*(N143*VLOOKUP(AJ$1,$U$2:$V$13,2,0))/(($C143*VLOOKUP($Y$1,$U$2:$V$13,2,0))+(($D143*VLOOKUP($Z$1,$U$2:$V$13,2,0)))+(($E143*VLOOKUP($AA$1,$U$2:$V$13,2,0)))+(($F143*VLOOKUP($AB$1,$U$2:$V$13,2,0)))+(($G143*VLOOKUP($AC$1,$U$2:$V$13,2,0)))+(($H143*VLOOKUP($AD$1,$U$2:$V$13,2,0)))+(($I143*VLOOKUP($AE$1,$U$2:$V$13,2,0)))+(($J143*VLOOKUP($AF$1,$U$2:$V$13,2,0)))+(($K143*VLOOKUP($AG$1,$U$2:$V$13,2,0)))+(($L143*VLOOKUP($AH$1,$U$2:$V$13,2,0)))+(($M143*VLOOKUP($AI$1,$U$2:$V$13,2,0)))+(($N143*VLOOKUP($AJ$1,$U$2:$V$13,2,0))))</f>
        <v>5.003404777635966</v>
      </c>
      <c r="AK143" s="6"/>
      <c r="AL143" s="6"/>
    </row>
    <row r="144" spans="1:38" x14ac:dyDescent="0.2">
      <c r="A144" s="8" t="s">
        <v>37</v>
      </c>
      <c r="B144" s="18" t="s">
        <v>33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20.34</v>
      </c>
      <c r="I144" s="21">
        <v>0</v>
      </c>
      <c r="J144" s="21">
        <v>0</v>
      </c>
      <c r="K144" s="21">
        <v>3.13</v>
      </c>
      <c r="L144" s="21">
        <v>72.38</v>
      </c>
      <c r="M144" s="21">
        <v>0</v>
      </c>
      <c r="N144" s="21">
        <v>4.1399999999999997</v>
      </c>
      <c r="O144" s="22">
        <v>47</v>
      </c>
      <c r="P144" s="12">
        <f t="shared" si="2"/>
        <v>14.007978126228846</v>
      </c>
      <c r="Q144" s="13">
        <f>((VLOOKUP($C$1,$T$17:$V$29,2,0)*C144/100)+(VLOOKUP($D$1,$T$17:$V$29,2,0)*D144/100)+(VLOOKUP($E$1,$T$17:$V$29,2,0)*E144/100)+(VLOOKUP($F$1,$T$17:$V$29,2,0)*F144/100)+(VLOOKUP($G$1,$T$17:$V$29,2,0)*G144/100)+(VLOOKUP($H$1,$T$17:$V$29,2,0)*H144/100)+(VLOOKUP($I$1,$T$17:$V$29,2,0)*I144/100)+(VLOOKUP($J$1,$T$17:$V$29,2,0)*J144/100)+(VLOOKUP($K$1,$T$17:$V$29,2,0)*K144/100)+(VLOOKUP($L$1,$T$17:$V$29,2,0)*L144/100)+(VLOOKUP($M$1,$T$17:$V$29,2,0)*M144/100)+(VLOOKUP($N$1,$T$17:$V$29,2,0)*N144/100))</f>
        <v>2.7386111999999998</v>
      </c>
      <c r="R144" s="14">
        <f>((VLOOKUP($C$1,$T$17:$V$29,3,0)*C144/100)+(VLOOKUP($D$1,$T$17:$V$29,3,0)*D144/100)+(VLOOKUP($E$1,$T$17:$V$29,3,0)*E144/100)+(VLOOKUP($F$1,$T$17:$V$29,3,0)*F144/100)+(VLOOKUP($G$1,$T$17:$V$29,3,0)*G144/100)+(VLOOKUP($H$1,$T$17:$V$29,3,0)*H144/100)+(VLOOKUP($I$1,$T$17:$V$29,3,0)*I144/100)+(VLOOKUP($J$1,$T$17:$V$29,3,0)*J144/100)+(VLOOKUP($K$1,$T$17:$V$29,3,0)*K144/100)+(VLOOKUP($L$1,$T$17:$V$29,3,0)*L144/100)+(VLOOKUP($M$1,$T$17:$V$29,3,0)*M144/100)+(VLOOKUP($N$1,$T$17:$V$29,3,0)*N144/100))</f>
        <v>2.6021630999999998</v>
      </c>
      <c r="S144" s="15"/>
      <c r="Y144" s="17">
        <f>100*(C144*VLOOKUP(Y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Z144" s="17">
        <f>100*(D144*VLOOKUP(Z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A144" s="17">
        <f>100*(E144*VLOOKUP(AA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B144" s="17">
        <f>100*(F144*VLOOKUP(AB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C144" s="17">
        <f>100*(G144*VLOOKUP(AC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D144" s="17">
        <f>100*(H144*VLOOKUP(AD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30.003194643122836</v>
      </c>
      <c r="AE144" s="17">
        <f>100*(I144*VLOOKUP(AE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F144" s="17">
        <f>100*(J144*VLOOKUP(AF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G144" s="17">
        <f>100*(K144*VLOOKUP(AG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8.9923026105176884</v>
      </c>
      <c r="AH144" s="17">
        <f>100*(L144*VLOOKUP(AH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55.008218096782421</v>
      </c>
      <c r="AI144" s="17">
        <f>100*(M144*VLOOKUP(AI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0</v>
      </c>
      <c r="AJ144" s="17">
        <f>100*(N144*VLOOKUP(AJ$1,$U$2:$V$13,2,0))/(($C144*VLOOKUP($Y$1,$U$2:$V$13,2,0))+(($D144*VLOOKUP($Z$1,$U$2:$V$13,2,0)))+(($E144*VLOOKUP($AA$1,$U$2:$V$13,2,0)))+(($F144*VLOOKUP($AB$1,$U$2:$V$13,2,0)))+(($G144*VLOOKUP($AC$1,$U$2:$V$13,2,0)))+(($H144*VLOOKUP($AD$1,$U$2:$V$13,2,0)))+(($I144*VLOOKUP($AE$1,$U$2:$V$13,2,0)))+(($J144*VLOOKUP($AF$1,$U$2:$V$13,2,0)))+(($K144*VLOOKUP($AG$1,$U$2:$V$13,2,0)))+(($L144*VLOOKUP($AH$1,$U$2:$V$13,2,0)))+(($M144*VLOOKUP($AI$1,$U$2:$V$13,2,0)))+(($N144*VLOOKUP($AJ$1,$U$2:$V$13,2,0))))</f>
        <v>5.9962846495770536</v>
      </c>
      <c r="AK144" s="6"/>
      <c r="AL144" s="6"/>
    </row>
    <row r="145" spans="1:38" x14ac:dyDescent="0.2">
      <c r="A145" s="8" t="s">
        <v>37</v>
      </c>
      <c r="B145" s="18" t="s">
        <v>33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17.03</v>
      </c>
      <c r="I145" s="21">
        <v>0</v>
      </c>
      <c r="J145" s="21">
        <v>0</v>
      </c>
      <c r="K145" s="21">
        <v>0</v>
      </c>
      <c r="L145" s="21">
        <v>62.08</v>
      </c>
      <c r="M145" s="21">
        <v>0</v>
      </c>
      <c r="N145" s="21">
        <v>20.89</v>
      </c>
      <c r="O145" s="22">
        <v>52.4</v>
      </c>
      <c r="P145" s="12">
        <f t="shared" si="2"/>
        <v>17.228731959025751</v>
      </c>
      <c r="Q145" s="13">
        <f>((VLOOKUP($C$1,$T$17:$V$29,2,0)*C145/100)+(VLOOKUP($D$1,$T$17:$V$29,2,0)*D145/100)+(VLOOKUP($E$1,$T$17:$V$29,2,0)*E145/100)+(VLOOKUP($F$1,$T$17:$V$29,2,0)*F145/100)+(VLOOKUP($G$1,$T$17:$V$29,2,0)*G145/100)+(VLOOKUP($H$1,$T$17:$V$29,2,0)*H145/100)+(VLOOKUP($I$1,$T$17:$V$29,2,0)*I145/100)+(VLOOKUP($J$1,$T$17:$V$29,2,0)*J145/100)+(VLOOKUP($K$1,$T$17:$V$29,2,0)*K145/100)+(VLOOKUP($L$1,$T$17:$V$29,2,0)*L145/100)+(VLOOKUP($M$1,$T$17:$V$29,2,0)*M145/100)+(VLOOKUP($N$1,$T$17:$V$29,2,0)*N145/100))</f>
        <v>2.7895045999999999</v>
      </c>
      <c r="R145" s="14">
        <f>((VLOOKUP($C$1,$T$17:$V$29,3,0)*C145/100)+(VLOOKUP($D$1,$T$17:$V$29,3,0)*D145/100)+(VLOOKUP($E$1,$T$17:$V$29,3,0)*E145/100)+(VLOOKUP($F$1,$T$17:$V$29,3,0)*F145/100)+(VLOOKUP($G$1,$T$17:$V$29,3,0)*G145/100)+(VLOOKUP($H$1,$T$17:$V$29,3,0)*H145/100)+(VLOOKUP($I$1,$T$17:$V$29,3,0)*I145/100)+(VLOOKUP($J$1,$T$17:$V$29,3,0)*J145/100)+(VLOOKUP($K$1,$T$17:$V$29,3,0)*K145/100)+(VLOOKUP($L$1,$T$17:$V$29,3,0)*L145/100)+(VLOOKUP($M$1,$T$17:$V$29,3,0)*M145/100)+(VLOOKUP($N$1,$T$17:$V$29,3,0)*N145/100))</f>
        <v>2.6597699000000001</v>
      </c>
      <c r="S145" s="15"/>
      <c r="Y145" s="17">
        <f>100*(C145*VLOOKUP(Y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Z145" s="17">
        <f>100*(D145*VLOOKUP(Z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A145" s="17">
        <f>100*(E145*VLOOKUP(AA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B145" s="17">
        <f>100*(F145*VLOOKUP(AB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C145" s="17">
        <f>100*(G145*VLOOKUP(AC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D145" s="17">
        <f>100*(H145*VLOOKUP(AD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24.494208702457723</v>
      </c>
      <c r="AE145" s="17">
        <f>100*(I145*VLOOKUP(AE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F145" s="17">
        <f>100*(J145*VLOOKUP(AF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G145" s="17">
        <f>100*(K145*VLOOKUP(AG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H145" s="17">
        <f>100*(L145*VLOOKUP(AH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46.003716822656145</v>
      </c>
      <c r="AI145" s="17">
        <f>100*(M145*VLOOKUP(AI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0</v>
      </c>
      <c r="AJ145" s="17">
        <f>100*(N145*VLOOKUP(AJ$1,$U$2:$V$13,2,0))/(($C145*VLOOKUP($Y$1,$U$2:$V$13,2,0))+(($D145*VLOOKUP($Z$1,$U$2:$V$13,2,0)))+(($E145*VLOOKUP($AA$1,$U$2:$V$13,2,0)))+(($F145*VLOOKUP($AB$1,$U$2:$V$13,2,0)))+(($G145*VLOOKUP($AC$1,$U$2:$V$13,2,0)))+(($H145*VLOOKUP($AD$1,$U$2:$V$13,2,0)))+(($I145*VLOOKUP($AE$1,$U$2:$V$13,2,0)))+(($J145*VLOOKUP($AF$1,$U$2:$V$13,2,0)))+(($K145*VLOOKUP($AG$1,$U$2:$V$13,2,0)))+(($L145*VLOOKUP($AH$1,$U$2:$V$13,2,0)))+(($M145*VLOOKUP($AI$1,$U$2:$V$13,2,0)))+(($N145*VLOOKUP($AJ$1,$U$2:$V$13,2,0))))</f>
        <v>29.50207447488614</v>
      </c>
      <c r="AK145" s="6"/>
      <c r="AL145" s="6"/>
    </row>
    <row r="146" spans="1:38" x14ac:dyDescent="0.2">
      <c r="A146" s="8" t="s">
        <v>37</v>
      </c>
      <c r="B146" s="18" t="s">
        <v>33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23.04</v>
      </c>
      <c r="I146" s="21">
        <v>0</v>
      </c>
      <c r="J146" s="21">
        <v>0</v>
      </c>
      <c r="K146" s="21">
        <v>0</v>
      </c>
      <c r="L146" s="21">
        <v>70.260000000000005</v>
      </c>
      <c r="M146" s="21">
        <v>0</v>
      </c>
      <c r="N146" s="21">
        <v>6.7</v>
      </c>
      <c r="O146" s="22">
        <v>58.8</v>
      </c>
      <c r="P146" s="12">
        <f t="shared" si="2"/>
        <v>14.650387493613417</v>
      </c>
      <c r="Q146" s="13">
        <f>((VLOOKUP($C$1,$T$17:$V$29,2,0)*C146/100)+(VLOOKUP($D$1,$T$17:$V$29,2,0)*D146/100)+(VLOOKUP($E$1,$T$17:$V$29,2,0)*E146/100)+(VLOOKUP($F$1,$T$17:$V$29,2,0)*F146/100)+(VLOOKUP($G$1,$T$17:$V$29,2,0)*G146/100)+(VLOOKUP($H$1,$T$17:$V$29,2,0)*H146/100)+(VLOOKUP($I$1,$T$17:$V$29,2,0)*I146/100)+(VLOOKUP($J$1,$T$17:$V$29,2,0)*J146/100)+(VLOOKUP($K$1,$T$17:$V$29,2,0)*K146/100)+(VLOOKUP($L$1,$T$17:$V$29,2,0)*L146/100)+(VLOOKUP($M$1,$T$17:$V$29,2,0)*M146/100)+(VLOOKUP($N$1,$T$17:$V$29,2,0)*N146/100))</f>
        <v>2.7255056</v>
      </c>
      <c r="R146" s="14">
        <f>((VLOOKUP($C$1,$T$17:$V$29,3,0)*C146/100)+(VLOOKUP($D$1,$T$17:$V$29,3,0)*D146/100)+(VLOOKUP($E$1,$T$17:$V$29,3,0)*E146/100)+(VLOOKUP($F$1,$T$17:$V$29,3,0)*F146/100)+(VLOOKUP($G$1,$T$17:$V$29,3,0)*G146/100)+(VLOOKUP($H$1,$T$17:$V$29,3,0)*H146/100)+(VLOOKUP($I$1,$T$17:$V$29,3,0)*I146/100)+(VLOOKUP($J$1,$T$17:$V$29,3,0)*J146/100)+(VLOOKUP($K$1,$T$17:$V$29,3,0)*K146/100)+(VLOOKUP($L$1,$T$17:$V$29,3,0)*L146/100)+(VLOOKUP($M$1,$T$17:$V$29,3,0)*M146/100)+(VLOOKUP($N$1,$T$17:$V$29,3,0)*N146/100))</f>
        <v>2.6298498000000001</v>
      </c>
      <c r="S146" s="15"/>
      <c r="Y146" s="17">
        <f>100*(C146*VLOOKUP(Y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Z146" s="17">
        <f>100*(D146*VLOOKUP(Z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A146" s="17">
        <f>100*(E146*VLOOKUP(AA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B146" s="17">
        <f>100*(F146*VLOOKUP(AB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C146" s="17">
        <f>100*(G146*VLOOKUP(AC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D146" s="17">
        <f>100*(H146*VLOOKUP(AD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35.005602373456085</v>
      </c>
      <c r="AE146" s="17">
        <f>100*(I146*VLOOKUP(AE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F146" s="17">
        <f>100*(J146*VLOOKUP(AF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G146" s="17">
        <f>100*(K146*VLOOKUP(AG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H146" s="17">
        <f>100*(L146*VLOOKUP(AH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54.999111464050657</v>
      </c>
      <c r="AI146" s="17">
        <f>100*(M146*VLOOKUP(AI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0</v>
      </c>
      <c r="AJ146" s="17">
        <f>100*(N146*VLOOKUP(AJ$1,$U$2:$V$13,2,0))/(($C146*VLOOKUP($Y$1,$U$2:$V$13,2,0))+(($D146*VLOOKUP($Z$1,$U$2:$V$13,2,0)))+(($E146*VLOOKUP($AA$1,$U$2:$V$13,2,0)))+(($F146*VLOOKUP($AB$1,$U$2:$V$13,2,0)))+(($G146*VLOOKUP($AC$1,$U$2:$V$13,2,0)))+(($H146*VLOOKUP($AD$1,$U$2:$V$13,2,0)))+(($I146*VLOOKUP($AE$1,$U$2:$V$13,2,0)))+(($J146*VLOOKUP($AF$1,$U$2:$V$13,2,0)))+(($K146*VLOOKUP($AG$1,$U$2:$V$13,2,0)))+(($L146*VLOOKUP($AH$1,$U$2:$V$13,2,0)))+(($M146*VLOOKUP($AI$1,$U$2:$V$13,2,0)))+(($N146*VLOOKUP($AJ$1,$U$2:$V$13,2,0))))</f>
        <v>9.9952861624932527</v>
      </c>
      <c r="AK146" s="6"/>
      <c r="AL146" s="6"/>
    </row>
    <row r="147" spans="1:38" x14ac:dyDescent="0.2">
      <c r="A147" s="8" t="s">
        <v>37</v>
      </c>
      <c r="B147" s="18" t="s">
        <v>33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22.5</v>
      </c>
      <c r="I147" s="21">
        <v>0</v>
      </c>
      <c r="J147" s="21">
        <v>0</v>
      </c>
      <c r="K147" s="21">
        <v>0.66</v>
      </c>
      <c r="L147" s="21">
        <v>74.87</v>
      </c>
      <c r="M147" s="21">
        <v>0</v>
      </c>
      <c r="N147" s="21">
        <v>1.96</v>
      </c>
      <c r="O147" s="22">
        <v>68.3</v>
      </c>
      <c r="P147" s="12">
        <f t="shared" si="2"/>
        <v>12.978193250937492</v>
      </c>
      <c r="Q147" s="13">
        <f>((VLOOKUP($C$1,$T$17:$V$29,2,0)*C147/100)+(VLOOKUP($D$1,$T$17:$V$29,2,0)*D147/100)+(VLOOKUP($E$1,$T$17:$V$29,2,0)*E147/100)+(VLOOKUP($F$1,$T$17:$V$29,2,0)*F147/100)+(VLOOKUP($G$1,$T$17:$V$29,2,0)*G147/100)+(VLOOKUP($H$1,$T$17:$V$29,2,0)*H147/100)+(VLOOKUP($I$1,$T$17:$V$29,2,0)*I147/100)+(VLOOKUP($J$1,$T$17:$V$29,2,0)*J147/100)+(VLOOKUP($K$1,$T$17:$V$29,2,0)*K147/100)+(VLOOKUP($L$1,$T$17:$V$29,2,0)*L147/100)+(VLOOKUP($M$1,$T$17:$V$29,2,0)*M147/100)+(VLOOKUP($N$1,$T$17:$V$29,2,0)*N147/100))</f>
        <v>2.715509</v>
      </c>
      <c r="R147" s="14">
        <f>((VLOOKUP($C$1,$T$17:$V$29,3,0)*C147/100)+(VLOOKUP($D$1,$T$17:$V$29,3,0)*D147/100)+(VLOOKUP($E$1,$T$17:$V$29,3,0)*E147/100)+(VLOOKUP($F$1,$T$17:$V$29,3,0)*F147/100)+(VLOOKUP($G$1,$T$17:$V$29,3,0)*G147/100)+(VLOOKUP($H$1,$T$17:$V$29,3,0)*H147/100)+(VLOOKUP($I$1,$T$17:$V$29,3,0)*I147/100)+(VLOOKUP($J$1,$T$17:$V$29,3,0)*J147/100)+(VLOOKUP($K$1,$T$17:$V$29,3,0)*K147/100)+(VLOOKUP($L$1,$T$17:$V$29,3,0)*L147/100)+(VLOOKUP($M$1,$T$17:$V$29,3,0)*M147/100)+(VLOOKUP($N$1,$T$17:$V$29,3,0)*N147/100))</f>
        <v>2.6035549000000002</v>
      </c>
      <c r="S147" s="15"/>
      <c r="Y147" s="17">
        <f>100*(C147*VLOOKUP(Y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Z147" s="17">
        <f>100*(D147*VLOOKUP(Z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A147" s="17">
        <f>100*(E147*VLOOKUP(AA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B147" s="17">
        <f>100*(F147*VLOOKUP(AB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C147" s="17">
        <f>100*(G147*VLOOKUP(AC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D147" s="17">
        <f>100*(H147*VLOOKUP(AD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35.000683082478773</v>
      </c>
      <c r="AE147" s="17">
        <f>100*(I147*VLOOKUP(AE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F147" s="17">
        <f>100*(J147*VLOOKUP(AF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G147" s="17">
        <f>100*(K147*VLOOKUP(AG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1.9996222598179394</v>
      </c>
      <c r="AH147" s="17">
        <f>100*(L147*VLOOKUP(AH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60.005945403622611</v>
      </c>
      <c r="AI147" s="17">
        <f>100*(M147*VLOOKUP(AI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0</v>
      </c>
      <c r="AJ147" s="17">
        <f>100*(N147*VLOOKUP(AJ$1,$U$2:$V$13,2,0))/(($C147*VLOOKUP($Y$1,$U$2:$V$13,2,0))+(($D147*VLOOKUP($Z$1,$U$2:$V$13,2,0)))+(($E147*VLOOKUP($AA$1,$U$2:$V$13,2,0)))+(($F147*VLOOKUP($AB$1,$U$2:$V$13,2,0)))+(($G147*VLOOKUP($AC$1,$U$2:$V$13,2,0)))+(($H147*VLOOKUP($AD$1,$U$2:$V$13,2,0)))+(($I147*VLOOKUP($AE$1,$U$2:$V$13,2,0)))+(($J147*VLOOKUP($AF$1,$U$2:$V$13,2,0)))+(($K147*VLOOKUP($AG$1,$U$2:$V$13,2,0)))+(($L147*VLOOKUP($AH$1,$U$2:$V$13,2,0)))+(($M147*VLOOKUP($AI$1,$U$2:$V$13,2,0)))+(($N147*VLOOKUP($AJ$1,$U$2:$V$13,2,0))))</f>
        <v>2.9937492540806807</v>
      </c>
      <c r="AK147" s="6"/>
      <c r="AL147" s="6"/>
    </row>
    <row r="148" spans="1:38" x14ac:dyDescent="0.2">
      <c r="A148" s="8" t="s">
        <v>37</v>
      </c>
      <c r="B148" s="18" t="s">
        <v>33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12.6</v>
      </c>
      <c r="I148" s="21">
        <v>0</v>
      </c>
      <c r="J148" s="21">
        <v>0</v>
      </c>
      <c r="K148" s="21">
        <v>6.5</v>
      </c>
      <c r="L148" s="21">
        <v>48.9</v>
      </c>
      <c r="M148" s="21">
        <v>0</v>
      </c>
      <c r="N148" s="21">
        <v>32</v>
      </c>
      <c r="O148" s="22">
        <v>64.599999999999994</v>
      </c>
      <c r="P148" s="12">
        <f t="shared" si="2"/>
        <v>20.840809240671625</v>
      </c>
      <c r="Q148" s="13">
        <f>((VLOOKUP($C$1,$T$17:$V$29,2,0)*C148/100)+(VLOOKUP($D$1,$T$17:$V$29,2,0)*D148/100)+(VLOOKUP($E$1,$T$17:$V$29,2,0)*E148/100)+(VLOOKUP($F$1,$T$17:$V$29,2,0)*F148/100)+(VLOOKUP($G$1,$T$17:$V$29,2,0)*G148/100)+(VLOOKUP($H$1,$T$17:$V$29,2,0)*H148/100)+(VLOOKUP($I$1,$T$17:$V$29,2,0)*I148/100)+(VLOOKUP($J$1,$T$17:$V$29,2,0)*J148/100)+(VLOOKUP($K$1,$T$17:$V$29,2,0)*K148/100)+(VLOOKUP($L$1,$T$17:$V$29,2,0)*L148/100)+(VLOOKUP($M$1,$T$17:$V$29,2,0)*M148/100)+(VLOOKUP($N$1,$T$17:$V$29,2,0)*N148/100))</f>
        <v>2.8616140000000003</v>
      </c>
      <c r="R148" s="14">
        <f>((VLOOKUP($C$1,$T$17:$V$29,3,0)*C148/100)+(VLOOKUP($D$1,$T$17:$V$29,3,0)*D148/100)+(VLOOKUP($E$1,$T$17:$V$29,3,0)*E148/100)+(VLOOKUP($F$1,$T$17:$V$29,3,0)*F148/100)+(VLOOKUP($G$1,$T$17:$V$29,3,0)*G148/100)+(VLOOKUP($H$1,$T$17:$V$29,3,0)*H148/100)+(VLOOKUP($I$1,$T$17:$V$29,3,0)*I148/100)+(VLOOKUP($J$1,$T$17:$V$29,3,0)*J148/100)+(VLOOKUP($K$1,$T$17:$V$29,3,0)*K148/100)+(VLOOKUP($L$1,$T$17:$V$29,3,0)*L148/100)+(VLOOKUP($M$1,$T$17:$V$29,3,0)*M148/100)+(VLOOKUP($N$1,$T$17:$V$29,3,0)*N148/100))</f>
        <v>2.6904520000000001</v>
      </c>
      <c r="S148" s="15"/>
      <c r="Y148" s="17">
        <f>100*(C148*VLOOKUP(Y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Z148" s="17">
        <f>100*(D148*VLOOKUP(Z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A148" s="17">
        <f>100*(E148*VLOOKUP(AA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B148" s="17">
        <f>100*(F148*VLOOKUP(AB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C148" s="17">
        <f>100*(G148*VLOOKUP(AC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D148" s="17">
        <f>100*(H148*VLOOKUP(AD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15.389387529863869</v>
      </c>
      <c r="AE148" s="17">
        <f>100*(I148*VLOOKUP(AE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F148" s="17">
        <f>100*(J148*VLOOKUP(AF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G148" s="17">
        <f>100*(K148*VLOOKUP(AG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15.462302754123339</v>
      </c>
      <c r="AH148" s="17">
        <f>100*(L148*VLOOKUP(AH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30.771743047349176</v>
      </c>
      <c r="AI148" s="17">
        <f>100*(M148*VLOOKUP(AI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0</v>
      </c>
      <c r="AJ148" s="17">
        <f>100*(N148*VLOOKUP(AJ$1,$U$2:$V$13,2,0))/(($C148*VLOOKUP($Y$1,$U$2:$V$13,2,0))+(($D148*VLOOKUP($Z$1,$U$2:$V$13,2,0)))+(($E148*VLOOKUP($AA$1,$U$2:$V$13,2,0)))+(($F148*VLOOKUP($AB$1,$U$2:$V$13,2,0)))+(($G148*VLOOKUP($AC$1,$U$2:$V$13,2,0)))+(($H148*VLOOKUP($AD$1,$U$2:$V$13,2,0)))+(($I148*VLOOKUP($AE$1,$U$2:$V$13,2,0)))+(($J148*VLOOKUP($AF$1,$U$2:$V$13,2,0)))+(($K148*VLOOKUP($AG$1,$U$2:$V$13,2,0)))+(($L148*VLOOKUP($AH$1,$U$2:$V$13,2,0)))+(($M148*VLOOKUP($AI$1,$U$2:$V$13,2,0)))+(($N148*VLOOKUP($AJ$1,$U$2:$V$13,2,0))))</f>
        <v>38.3765666686636</v>
      </c>
      <c r="AK148" s="6"/>
      <c r="AL148" s="6"/>
    </row>
    <row r="149" spans="1:38" x14ac:dyDescent="0.2">
      <c r="A149" s="8" t="s">
        <v>37</v>
      </c>
      <c r="B149" s="18" t="s">
        <v>33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22.61</v>
      </c>
      <c r="I149" s="21">
        <v>0</v>
      </c>
      <c r="J149" s="21">
        <v>0</v>
      </c>
      <c r="K149" s="21">
        <v>7.74</v>
      </c>
      <c r="L149" s="21">
        <v>65.819999999999993</v>
      </c>
      <c r="M149" s="21">
        <v>0</v>
      </c>
      <c r="N149" s="21">
        <v>3.84</v>
      </c>
      <c r="O149" s="22">
        <v>74.8</v>
      </c>
      <c r="P149" s="12">
        <f t="shared" si="2"/>
        <v>16.451285700075182</v>
      </c>
      <c r="Q149" s="13">
        <f>((VLOOKUP($C$1,$T$17:$V$29,2,0)*C149/100)+(VLOOKUP($D$1,$T$17:$V$29,2,0)*D149/100)+(VLOOKUP($E$1,$T$17:$V$29,2,0)*E149/100)+(VLOOKUP($F$1,$T$17:$V$29,2,0)*F149/100)+(VLOOKUP($G$1,$T$17:$V$29,2,0)*G149/100)+(VLOOKUP($H$1,$T$17:$V$29,2,0)*H149/100)+(VLOOKUP($I$1,$T$17:$V$29,2,0)*I149/100)+(VLOOKUP($J$1,$T$17:$V$29,2,0)*J149/100)+(VLOOKUP($K$1,$T$17:$V$29,2,0)*K149/100)+(VLOOKUP($L$1,$T$17:$V$29,2,0)*L149/100)+(VLOOKUP($M$1,$T$17:$V$29,2,0)*M149/100)+(VLOOKUP($N$1,$T$17:$V$29,2,0)*N149/100))</f>
        <v>2.7462923999999997</v>
      </c>
      <c r="R149" s="14">
        <f>((VLOOKUP($C$1,$T$17:$V$29,3,0)*C149/100)+(VLOOKUP($D$1,$T$17:$V$29,3,0)*D149/100)+(VLOOKUP($E$1,$T$17:$V$29,3,0)*E149/100)+(VLOOKUP($F$1,$T$17:$V$29,3,0)*F149/100)+(VLOOKUP($G$1,$T$17:$V$29,3,0)*G149/100)+(VLOOKUP($H$1,$T$17:$V$29,3,0)*H149/100)+(VLOOKUP($I$1,$T$17:$V$29,3,0)*I149/100)+(VLOOKUP($J$1,$T$17:$V$29,3,0)*J149/100)+(VLOOKUP($K$1,$T$17:$V$29,3,0)*K149/100)+(VLOOKUP($L$1,$T$17:$V$29,3,0)*L149/100)+(VLOOKUP($M$1,$T$17:$V$29,3,0)*M149/100)+(VLOOKUP($N$1,$T$17:$V$29,3,0)*N149/100))</f>
        <v>2.6198643000000001</v>
      </c>
      <c r="S149" s="15"/>
      <c r="Y149" s="17">
        <f>100*(C149*VLOOKUP(Y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Z149" s="17">
        <f>100*(D149*VLOOKUP(Z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A149" s="17">
        <f>100*(E149*VLOOKUP(AA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B149" s="17">
        <f>100*(F149*VLOOKUP(AB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C149" s="17">
        <f>100*(G149*VLOOKUP(AC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D149" s="17">
        <f>100*(H149*VLOOKUP(AD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29.999859698196769</v>
      </c>
      <c r="AE149" s="17">
        <f>100*(I149*VLOOKUP(AE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F149" s="17">
        <f>100*(J149*VLOOKUP(AF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G149" s="17">
        <f>100*(K149*VLOOKUP(AG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20.00182609423539</v>
      </c>
      <c r="AH149" s="17">
        <f>100*(L149*VLOOKUP(AH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44.995490091079461</v>
      </c>
      <c r="AI149" s="17">
        <f>100*(M149*VLOOKUP(AI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0</v>
      </c>
      <c r="AJ149" s="17">
        <f>100*(N149*VLOOKUP(AJ$1,$U$2:$V$13,2,0))/(($C149*VLOOKUP($Y$1,$U$2:$V$13,2,0))+(($D149*VLOOKUP($Z$1,$U$2:$V$13,2,0)))+(($E149*VLOOKUP($AA$1,$U$2:$V$13,2,0)))+(($F149*VLOOKUP($AB$1,$U$2:$V$13,2,0)))+(($G149*VLOOKUP($AC$1,$U$2:$V$13,2,0)))+(($H149*VLOOKUP($AD$1,$U$2:$V$13,2,0)))+(($I149*VLOOKUP($AE$1,$U$2:$V$13,2,0)))+(($J149*VLOOKUP($AF$1,$U$2:$V$13,2,0)))+(($K149*VLOOKUP($AG$1,$U$2:$V$13,2,0)))+(($L149*VLOOKUP($AH$1,$U$2:$V$13,2,0)))+(($M149*VLOOKUP($AI$1,$U$2:$V$13,2,0)))+(($N149*VLOOKUP($AJ$1,$U$2:$V$13,2,0))))</f>
        <v>5.0028241164883838</v>
      </c>
      <c r="AK149" s="6"/>
      <c r="AL149" s="6"/>
    </row>
    <row r="150" spans="1:38" x14ac:dyDescent="0.2">
      <c r="A150" s="8" t="s">
        <v>37</v>
      </c>
      <c r="B150" s="18" t="s">
        <v>33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2.89</v>
      </c>
      <c r="I150" s="21">
        <v>0</v>
      </c>
      <c r="J150" s="21">
        <v>0</v>
      </c>
      <c r="K150" s="21">
        <v>1.48</v>
      </c>
      <c r="L150" s="21">
        <v>89.74</v>
      </c>
      <c r="M150" s="21">
        <v>0</v>
      </c>
      <c r="N150" s="21">
        <v>5.89</v>
      </c>
      <c r="O150" s="22">
        <v>51.97</v>
      </c>
      <c r="P150" s="12">
        <f t="shared" si="2"/>
        <v>5.9994299816233916</v>
      </c>
      <c r="Q150" s="13">
        <f>((VLOOKUP($C$1,$T$17:$V$29,2,0)*C150/100)+(VLOOKUP($D$1,$T$17:$V$29,2,0)*D150/100)+(VLOOKUP($E$1,$T$17:$V$29,2,0)*E150/100)+(VLOOKUP($F$1,$T$17:$V$29,2,0)*F150/100)+(VLOOKUP($G$1,$T$17:$V$29,2,0)*G150/100)+(VLOOKUP($H$1,$T$17:$V$29,2,0)*H150/100)+(VLOOKUP($I$1,$T$17:$V$29,2,0)*I150/100)+(VLOOKUP($J$1,$T$17:$V$29,2,0)*J150/100)+(VLOOKUP($K$1,$T$17:$V$29,2,0)*K150/100)+(VLOOKUP($L$1,$T$17:$V$29,2,0)*L150/100)+(VLOOKUP($M$1,$T$17:$V$29,2,0)*M150/100)+(VLOOKUP($N$1,$T$17:$V$29,2,0)*N150/100))</f>
        <v>2.8020962000000003</v>
      </c>
      <c r="R150" s="14">
        <f>((VLOOKUP($C$1,$T$17:$V$29,3,0)*C150/100)+(VLOOKUP($D$1,$T$17:$V$29,3,0)*D150/100)+(VLOOKUP($E$1,$T$17:$V$29,3,0)*E150/100)+(VLOOKUP($F$1,$T$17:$V$29,3,0)*F150/100)+(VLOOKUP($G$1,$T$17:$V$29,3,0)*G150/100)+(VLOOKUP($H$1,$T$17:$V$29,3,0)*H150/100)+(VLOOKUP($I$1,$T$17:$V$29,3,0)*I150/100)+(VLOOKUP($J$1,$T$17:$V$29,3,0)*J150/100)+(VLOOKUP($K$1,$T$17:$V$29,3,0)*K150/100)+(VLOOKUP($L$1,$T$17:$V$29,3,0)*L150/100)+(VLOOKUP($M$1,$T$17:$V$29,3,0)*M150/100)+(VLOOKUP($N$1,$T$17:$V$29,3,0)*N150/100))</f>
        <v>2.4957702999999998</v>
      </c>
      <c r="S150" s="15"/>
      <c r="Y150" s="17">
        <f>100*(C150*VLOOKUP(Y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Z150" s="17">
        <f>100*(D150*VLOOKUP(Z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A150" s="17">
        <f>100*(E150*VLOOKUP(AA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B150" s="17">
        <f>100*(F150*VLOOKUP(AB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C150" s="17">
        <f>100*(G150*VLOOKUP(AC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D150" s="17">
        <f>100*(H150*VLOOKUP(AD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5.0007184316773943</v>
      </c>
      <c r="AE150" s="17">
        <f>100*(I150*VLOOKUP(AE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F150" s="17">
        <f>100*(J150*VLOOKUP(AF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G150" s="17">
        <f>100*(K150*VLOOKUP(AG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4.9877686327119877</v>
      </c>
      <c r="AH150" s="17">
        <f>100*(L150*VLOOKUP(AH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80.004252480798186</v>
      </c>
      <c r="AI150" s="17">
        <f>100*(M150*VLOOKUP(AI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0</v>
      </c>
      <c r="AJ150" s="17">
        <f>100*(N150*VLOOKUP(AJ$1,$U$2:$V$13,2,0))/(($C150*VLOOKUP($Y$1,$U$2:$V$13,2,0))+(($D150*VLOOKUP($Z$1,$U$2:$V$13,2,0)))+(($E150*VLOOKUP($AA$1,$U$2:$V$13,2,0)))+(($F150*VLOOKUP($AB$1,$U$2:$V$13,2,0)))+(($G150*VLOOKUP($AC$1,$U$2:$V$13,2,0)))+(($H150*VLOOKUP($AD$1,$U$2:$V$13,2,0)))+(($I150*VLOOKUP($AE$1,$U$2:$V$13,2,0)))+(($J150*VLOOKUP($AF$1,$U$2:$V$13,2,0)))+(($K150*VLOOKUP($AG$1,$U$2:$V$13,2,0)))+(($L150*VLOOKUP($AH$1,$U$2:$V$13,2,0)))+(($M150*VLOOKUP($AI$1,$U$2:$V$13,2,0)))+(($N150*VLOOKUP($AJ$1,$U$2:$V$13,2,0))))</f>
        <v>10.007260454812435</v>
      </c>
      <c r="AK150" s="6"/>
      <c r="AL150" s="6"/>
    </row>
    <row r="151" spans="1:38" x14ac:dyDescent="0.2">
      <c r="A151" s="8" t="s">
        <v>32</v>
      </c>
      <c r="B151" s="18" t="s">
        <v>33</v>
      </c>
      <c r="C151" s="21">
        <v>0</v>
      </c>
      <c r="D151" s="21">
        <v>0</v>
      </c>
      <c r="E151" s="21">
        <v>0</v>
      </c>
      <c r="F151" s="21">
        <v>0</v>
      </c>
      <c r="G151" s="21">
        <v>20</v>
      </c>
      <c r="H151" s="21">
        <v>19</v>
      </c>
      <c r="I151" s="21">
        <v>0</v>
      </c>
      <c r="J151" s="21">
        <v>0</v>
      </c>
      <c r="K151" s="21">
        <v>21</v>
      </c>
      <c r="L151" s="21">
        <v>19</v>
      </c>
      <c r="M151" s="21">
        <v>0</v>
      </c>
      <c r="N151" s="21">
        <v>21</v>
      </c>
      <c r="O151" s="22">
        <v>153</v>
      </c>
      <c r="P151" s="12">
        <f t="shared" si="2"/>
        <v>39.238791479255369</v>
      </c>
      <c r="Q151" s="13">
        <f>((VLOOKUP($C$1,$T$17:$V$29,2,0)*C151/100)+(VLOOKUP($D$1,$T$17:$V$29,2,0)*D151/100)+(VLOOKUP($E$1,$T$17:$V$29,2,0)*E151/100)+(VLOOKUP($F$1,$T$17:$V$29,2,0)*F151/100)+(VLOOKUP($G$1,$T$17:$V$29,2,0)*G151/100)+(VLOOKUP($H$1,$T$17:$V$29,2,0)*H151/100)+(VLOOKUP($I$1,$T$17:$V$29,2,0)*I151/100)+(VLOOKUP($J$1,$T$17:$V$29,2,0)*J151/100)+(VLOOKUP($K$1,$T$17:$V$29,2,0)*K151/100)+(VLOOKUP($L$1,$T$17:$V$29,2,0)*L151/100)+(VLOOKUP($M$1,$T$17:$V$29,2,0)*M151/100)+(VLOOKUP($N$1,$T$17:$V$29,2,0)*N151/100))</f>
        <v>2.9115600000000001</v>
      </c>
      <c r="R151" s="14">
        <f>((VLOOKUP($C$1,$T$17:$V$29,3,0)*C151/100)+(VLOOKUP($D$1,$T$17:$V$29,3,0)*D151/100)+(VLOOKUP($E$1,$T$17:$V$29,3,0)*E151/100)+(VLOOKUP($F$1,$T$17:$V$29,3,0)*F151/100)+(VLOOKUP($G$1,$T$17:$V$29,3,0)*G151/100)+(VLOOKUP($H$1,$T$17:$V$29,3,0)*H151/100)+(VLOOKUP($I$1,$T$17:$V$29,3,0)*I151/100)+(VLOOKUP($J$1,$T$17:$V$29,3,0)*J151/100)+(VLOOKUP($K$1,$T$17:$V$29,3,0)*K151/100)+(VLOOKUP($L$1,$T$17:$V$29,3,0)*L151/100)+(VLOOKUP($M$1,$T$17:$V$29,3,0)*M151/100)+(VLOOKUP($N$1,$T$17:$V$29,3,0)*N151/100))</f>
        <v>2.5935900000000003</v>
      </c>
      <c r="S151" s="15"/>
      <c r="Y151" s="17">
        <f>100*(C151*VLOOKUP(Y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Z151" s="17">
        <f>100*(D151*VLOOKUP(Z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A151" s="17">
        <f>100*(E151*VLOOKUP(AA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B151" s="17">
        <f>100*(F151*VLOOKUP(AB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C151" s="17">
        <f>100*(G151*VLOOKUP(AC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18.612683804860154</v>
      </c>
      <c r="AD151" s="17">
        <f>100*(H151*VLOOKUP(AD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17.122873686633529</v>
      </c>
      <c r="AE151" s="17">
        <f>100*(I151*VLOOKUP(AE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F151" s="17">
        <f>100*(J151*VLOOKUP(AF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G151" s="17">
        <f>100*(K151*VLOOKUP(AG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36.859748849050732</v>
      </c>
      <c r="AH151" s="17">
        <f>100*(L151*VLOOKUP(AH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8.8220415770573144</v>
      </c>
      <c r="AI151" s="17">
        <f>100*(M151*VLOOKUP(AI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0</v>
      </c>
      <c r="AJ151" s="17">
        <f>100*(N151*VLOOKUP(AJ$1,$U$2:$V$13,2,0))/(($C151*VLOOKUP($Y$1,$U$2:$V$13,2,0))+(($D151*VLOOKUP($Z$1,$U$2:$V$13,2,0)))+(($E151*VLOOKUP($AA$1,$U$2:$V$13,2,0)))+(($F151*VLOOKUP($AB$1,$U$2:$V$13,2,0)))+(($G151*VLOOKUP($AC$1,$U$2:$V$13,2,0)))+(($H151*VLOOKUP($AD$1,$U$2:$V$13,2,0)))+(($I151*VLOOKUP($AE$1,$U$2:$V$13,2,0)))+(($J151*VLOOKUP($AF$1,$U$2:$V$13,2,0)))+(($K151*VLOOKUP($AG$1,$U$2:$V$13,2,0)))+(($L151*VLOOKUP($AH$1,$U$2:$V$13,2,0)))+(($M151*VLOOKUP($AI$1,$U$2:$V$13,2,0)))+(($N151*VLOOKUP($AJ$1,$U$2:$V$13,2,0))))</f>
        <v>18.58265208239828</v>
      </c>
      <c r="AK151" s="6"/>
      <c r="AL151" s="6"/>
    </row>
    <row r="152" spans="1:38" x14ac:dyDescent="0.2">
      <c r="A152" s="8" t="s">
        <v>32</v>
      </c>
      <c r="B152" s="18" t="s">
        <v>33</v>
      </c>
      <c r="C152" s="21">
        <v>0</v>
      </c>
      <c r="D152" s="21">
        <v>11.73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88.27</v>
      </c>
      <c r="M152" s="21">
        <v>0</v>
      </c>
      <c r="N152" s="21">
        <v>0</v>
      </c>
      <c r="O152" s="22">
        <v>121</v>
      </c>
      <c r="P152" s="12">
        <f t="shared" si="2"/>
        <v>22.643996578395001</v>
      </c>
      <c r="Q152" s="13">
        <f>((VLOOKUP($C$1,$T$17:$V$29,2,0)*C152/100)+(VLOOKUP($D$1,$T$17:$V$29,2,0)*D152/100)+(VLOOKUP($E$1,$T$17:$V$29,2,0)*E152/100)+(VLOOKUP($F$1,$T$17:$V$29,2,0)*F152/100)+(VLOOKUP($G$1,$T$17:$V$29,2,0)*G152/100)+(VLOOKUP($H$1,$T$17:$V$29,2,0)*H152/100)+(VLOOKUP($I$1,$T$17:$V$29,2,0)*I152/100)+(VLOOKUP($J$1,$T$17:$V$29,2,0)*J152/100)+(VLOOKUP($K$1,$T$17:$V$29,2,0)*K152/100)+(VLOOKUP($L$1,$T$17:$V$29,2,0)*L152/100)+(VLOOKUP($M$1,$T$17:$V$29,2,0)*M152/100)+(VLOOKUP($N$1,$T$17:$V$29,2,0)*N152/100))</f>
        <v>2.7107052</v>
      </c>
      <c r="R152" s="14">
        <f>((VLOOKUP($C$1,$T$17:$V$29,3,0)*C152/100)+(VLOOKUP($D$1,$T$17:$V$29,3,0)*D152/100)+(VLOOKUP($E$1,$T$17:$V$29,3,0)*E152/100)+(VLOOKUP($F$1,$T$17:$V$29,3,0)*F152/100)+(VLOOKUP($G$1,$T$17:$V$29,3,0)*G152/100)+(VLOOKUP($H$1,$T$17:$V$29,3,0)*H152/100)+(VLOOKUP($I$1,$T$17:$V$29,3,0)*I152/100)+(VLOOKUP($J$1,$T$17:$V$29,3,0)*J152/100)+(VLOOKUP($K$1,$T$17:$V$29,3,0)*K152/100)+(VLOOKUP($L$1,$T$17:$V$29,3,0)*L152/100)+(VLOOKUP($M$1,$T$17:$V$29,3,0)*M152/100)+(VLOOKUP($N$1,$T$17:$V$29,3,0)*N152/100))</f>
        <v>2.2264760000000003</v>
      </c>
      <c r="S152" s="15"/>
      <c r="Y152" s="17">
        <f>100*(C152*VLOOKUP(Y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Z152" s="17">
        <f>100*(D152*VLOOKUP(Z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14.99602422410265</v>
      </c>
      <c r="AA152" s="17">
        <f>100*(E152*VLOOKUP(AA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B152" s="17">
        <f>100*(F152*VLOOKUP(AB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C152" s="17">
        <f>100*(G152*VLOOKUP(AC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D152" s="17">
        <f>100*(H152*VLOOKUP(AD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E152" s="17">
        <f>100*(I152*VLOOKUP(AE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F152" s="17">
        <f>100*(J152*VLOOKUP(AF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G152" s="17">
        <f>100*(K152*VLOOKUP(AG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H152" s="17">
        <f>100*(L152*VLOOKUP(AH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85.003975775897345</v>
      </c>
      <c r="AI152" s="17">
        <f>100*(M152*VLOOKUP(AI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J152" s="17">
        <f>100*(N152*VLOOKUP(AJ$1,$U$2:$V$13,2,0))/(($C152*VLOOKUP($Y$1,$U$2:$V$13,2,0))+(($D152*VLOOKUP($Z$1,$U$2:$V$13,2,0)))+(($E152*VLOOKUP($AA$1,$U$2:$V$13,2,0)))+(($F152*VLOOKUP($AB$1,$U$2:$V$13,2,0)))+(($G152*VLOOKUP($AC$1,$U$2:$V$13,2,0)))+(($H152*VLOOKUP($AD$1,$U$2:$V$13,2,0)))+(($I152*VLOOKUP($AE$1,$U$2:$V$13,2,0)))+(($J152*VLOOKUP($AF$1,$U$2:$V$13,2,0)))+(($K152*VLOOKUP($AG$1,$U$2:$V$13,2,0)))+(($L152*VLOOKUP($AH$1,$U$2:$V$13,2,0)))+(($M152*VLOOKUP($AI$1,$U$2:$V$13,2,0)))+(($N152*VLOOKUP($AJ$1,$U$2:$V$13,2,0))))</f>
        <v>0</v>
      </c>
      <c r="AK152" s="6"/>
      <c r="AL152" s="6"/>
    </row>
    <row r="153" spans="1:38" x14ac:dyDescent="0.2">
      <c r="A153" s="8" t="s">
        <v>32</v>
      </c>
      <c r="B153" s="18" t="s">
        <v>33</v>
      </c>
      <c r="C153" s="21">
        <v>0</v>
      </c>
      <c r="D153" s="21">
        <v>11.73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88.27</v>
      </c>
      <c r="M153" s="21">
        <v>0</v>
      </c>
      <c r="N153" s="21">
        <v>0</v>
      </c>
      <c r="O153" s="22">
        <v>120</v>
      </c>
      <c r="P153" s="12">
        <f t="shared" si="2"/>
        <v>22.643996578395001</v>
      </c>
      <c r="Q153" s="13">
        <f>((VLOOKUP($C$1,$T$17:$V$29,2,0)*C153/100)+(VLOOKUP($D$1,$T$17:$V$29,2,0)*D153/100)+(VLOOKUP($E$1,$T$17:$V$29,2,0)*E153/100)+(VLOOKUP($F$1,$T$17:$V$29,2,0)*F153/100)+(VLOOKUP($G$1,$T$17:$V$29,2,0)*G153/100)+(VLOOKUP($H$1,$T$17:$V$29,2,0)*H153/100)+(VLOOKUP($I$1,$T$17:$V$29,2,0)*I153/100)+(VLOOKUP($J$1,$T$17:$V$29,2,0)*J153/100)+(VLOOKUP($K$1,$T$17:$V$29,2,0)*K153/100)+(VLOOKUP($L$1,$T$17:$V$29,2,0)*L153/100)+(VLOOKUP($M$1,$T$17:$V$29,2,0)*M153/100)+(VLOOKUP($N$1,$T$17:$V$29,2,0)*N153/100))</f>
        <v>2.7107052</v>
      </c>
      <c r="R153" s="14">
        <f>((VLOOKUP($C$1,$T$17:$V$29,3,0)*C153/100)+(VLOOKUP($D$1,$T$17:$V$29,3,0)*D153/100)+(VLOOKUP($E$1,$T$17:$V$29,3,0)*E153/100)+(VLOOKUP($F$1,$T$17:$V$29,3,0)*F153/100)+(VLOOKUP($G$1,$T$17:$V$29,3,0)*G153/100)+(VLOOKUP($H$1,$T$17:$V$29,3,0)*H153/100)+(VLOOKUP($I$1,$T$17:$V$29,3,0)*I153/100)+(VLOOKUP($J$1,$T$17:$V$29,3,0)*J153/100)+(VLOOKUP($K$1,$T$17:$V$29,3,0)*K153/100)+(VLOOKUP($L$1,$T$17:$V$29,3,0)*L153/100)+(VLOOKUP($M$1,$T$17:$V$29,3,0)*M153/100)+(VLOOKUP($N$1,$T$17:$V$29,3,0)*N153/100))</f>
        <v>2.2264760000000003</v>
      </c>
      <c r="S153" s="15"/>
      <c r="Y153" s="17">
        <f>100*(C153*VLOOKUP(Y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Z153" s="17">
        <f>100*(D153*VLOOKUP(Z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14.99602422410265</v>
      </c>
      <c r="AA153" s="17">
        <f>100*(E153*VLOOKUP(AA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B153" s="17">
        <f>100*(F153*VLOOKUP(AB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C153" s="17">
        <f>100*(G153*VLOOKUP(AC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D153" s="17">
        <f>100*(H153*VLOOKUP(AD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E153" s="17">
        <f>100*(I153*VLOOKUP(AE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F153" s="17">
        <f>100*(J153*VLOOKUP(AF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G153" s="17">
        <f>100*(K153*VLOOKUP(AG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H153" s="17">
        <f>100*(L153*VLOOKUP(AH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85.003975775897345</v>
      </c>
      <c r="AI153" s="17">
        <f>100*(M153*VLOOKUP(AI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J153" s="17">
        <f>100*(N153*VLOOKUP(AJ$1,$U$2:$V$13,2,0))/(($C153*VLOOKUP($Y$1,$U$2:$V$13,2,0))+(($D153*VLOOKUP($Z$1,$U$2:$V$13,2,0)))+(($E153*VLOOKUP($AA$1,$U$2:$V$13,2,0)))+(($F153*VLOOKUP($AB$1,$U$2:$V$13,2,0)))+(($G153*VLOOKUP($AC$1,$U$2:$V$13,2,0)))+(($H153*VLOOKUP($AD$1,$U$2:$V$13,2,0)))+(($I153*VLOOKUP($AE$1,$U$2:$V$13,2,0)))+(($J153*VLOOKUP($AF$1,$U$2:$V$13,2,0)))+(($K153*VLOOKUP($AG$1,$U$2:$V$13,2,0)))+(($L153*VLOOKUP($AH$1,$U$2:$V$13,2,0)))+(($M153*VLOOKUP($AI$1,$U$2:$V$13,2,0)))+(($N153*VLOOKUP($AJ$1,$U$2:$V$13,2,0))))</f>
        <v>0</v>
      </c>
      <c r="AK153" s="6"/>
      <c r="AL153" s="6"/>
    </row>
    <row r="154" spans="1:38" x14ac:dyDescent="0.2">
      <c r="A154" s="8" t="s">
        <v>32</v>
      </c>
      <c r="B154" s="18" t="s">
        <v>33</v>
      </c>
      <c r="C154" s="21">
        <v>0</v>
      </c>
      <c r="D154" s="21">
        <v>5.44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94.56</v>
      </c>
      <c r="M154" s="21">
        <v>0</v>
      </c>
      <c r="N154" s="21">
        <v>0</v>
      </c>
      <c r="O154" s="22">
        <v>112</v>
      </c>
      <c r="P154" s="12">
        <f t="shared" si="2"/>
        <v>10.714140619096362</v>
      </c>
      <c r="Q154" s="13">
        <f>((VLOOKUP($C$1,$T$17:$V$29,2,0)*C154/100)+(VLOOKUP($D$1,$T$17:$V$29,2,0)*D154/100)+(VLOOKUP($E$1,$T$17:$V$29,2,0)*E154/100)+(VLOOKUP($F$1,$T$17:$V$29,2,0)*F154/100)+(VLOOKUP($G$1,$T$17:$V$29,2,0)*G154/100)+(VLOOKUP($H$1,$T$17:$V$29,2,0)*H154/100)+(VLOOKUP($I$1,$T$17:$V$29,2,0)*I154/100)+(VLOOKUP($J$1,$T$17:$V$29,2,0)*J154/100)+(VLOOKUP($K$1,$T$17:$V$29,2,0)*K154/100)+(VLOOKUP($L$1,$T$17:$V$29,2,0)*L154/100)+(VLOOKUP($M$1,$T$17:$V$29,2,0)*M154/100)+(VLOOKUP($N$1,$T$17:$V$29,2,0)*N154/100))</f>
        <v>2.7532255999999999</v>
      </c>
      <c r="R154" s="14">
        <f>((VLOOKUP($C$1,$T$17:$V$29,3,0)*C154/100)+(VLOOKUP($D$1,$T$17:$V$29,3,0)*D154/100)+(VLOOKUP($E$1,$T$17:$V$29,3,0)*E154/100)+(VLOOKUP($F$1,$T$17:$V$29,3,0)*F154/100)+(VLOOKUP($G$1,$T$17:$V$29,3,0)*G154/100)+(VLOOKUP($H$1,$T$17:$V$29,3,0)*H154/100)+(VLOOKUP($I$1,$T$17:$V$29,3,0)*I154/100)+(VLOOKUP($J$1,$T$17:$V$29,3,0)*J154/100)+(VLOOKUP($K$1,$T$17:$V$29,3,0)*K154/100)+(VLOOKUP($L$1,$T$17:$V$29,3,0)*L154/100)+(VLOOKUP($M$1,$T$17:$V$29,3,0)*M154/100)+(VLOOKUP($N$1,$T$17:$V$29,3,0)*N154/100))</f>
        <v>2.3447280000000004</v>
      </c>
      <c r="S154" s="15"/>
      <c r="Y154" s="17">
        <f>100*(C154*VLOOKUP(Y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Z154" s="17">
        <f>100*(D154*VLOOKUP(Z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7.0954573636399747</v>
      </c>
      <c r="AA154" s="17">
        <f>100*(E154*VLOOKUP(AA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B154" s="17">
        <f>100*(F154*VLOOKUP(AB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C154" s="17">
        <f>100*(G154*VLOOKUP(AC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D154" s="17">
        <f>100*(H154*VLOOKUP(AD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E154" s="17">
        <f>100*(I154*VLOOKUP(AE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F154" s="17">
        <f>100*(J154*VLOOKUP(AF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G154" s="17">
        <f>100*(K154*VLOOKUP(AG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H154" s="17">
        <f>100*(L154*VLOOKUP(AH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92.904542636360034</v>
      </c>
      <c r="AI154" s="17">
        <f>100*(M154*VLOOKUP(AI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J154" s="17">
        <f>100*(N154*VLOOKUP(AJ$1,$U$2:$V$13,2,0))/(($C154*VLOOKUP($Y$1,$U$2:$V$13,2,0))+(($D154*VLOOKUP($Z$1,$U$2:$V$13,2,0)))+(($E154*VLOOKUP($AA$1,$U$2:$V$13,2,0)))+(($F154*VLOOKUP($AB$1,$U$2:$V$13,2,0)))+(($G154*VLOOKUP($AC$1,$U$2:$V$13,2,0)))+(($H154*VLOOKUP($AD$1,$U$2:$V$13,2,0)))+(($I154*VLOOKUP($AE$1,$U$2:$V$13,2,0)))+(($J154*VLOOKUP($AF$1,$U$2:$V$13,2,0)))+(($K154*VLOOKUP($AG$1,$U$2:$V$13,2,0)))+(($L154*VLOOKUP($AH$1,$U$2:$V$13,2,0)))+(($M154*VLOOKUP($AI$1,$U$2:$V$13,2,0)))+(($N154*VLOOKUP($AJ$1,$U$2:$V$13,2,0))))</f>
        <v>0</v>
      </c>
      <c r="AK154" s="6"/>
      <c r="AL154" s="6"/>
    </row>
    <row r="155" spans="1:38" x14ac:dyDescent="0.2">
      <c r="A155" s="8" t="s">
        <v>32</v>
      </c>
      <c r="B155" s="18" t="s">
        <v>33</v>
      </c>
      <c r="C155" s="21">
        <v>0</v>
      </c>
      <c r="D155" s="21">
        <v>5.44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94.56</v>
      </c>
      <c r="M155" s="21">
        <v>0</v>
      </c>
      <c r="N155" s="21">
        <v>0</v>
      </c>
      <c r="O155" s="22">
        <v>118</v>
      </c>
      <c r="P155" s="12">
        <f t="shared" si="2"/>
        <v>10.714140619096362</v>
      </c>
      <c r="Q155" s="13">
        <f>((VLOOKUP($C$1,$T$17:$V$29,2,0)*C155/100)+(VLOOKUP($D$1,$T$17:$V$29,2,0)*D155/100)+(VLOOKUP($E$1,$T$17:$V$29,2,0)*E155/100)+(VLOOKUP($F$1,$T$17:$V$29,2,0)*F155/100)+(VLOOKUP($G$1,$T$17:$V$29,2,0)*G155/100)+(VLOOKUP($H$1,$T$17:$V$29,2,0)*H155/100)+(VLOOKUP($I$1,$T$17:$V$29,2,0)*I155/100)+(VLOOKUP($J$1,$T$17:$V$29,2,0)*J155/100)+(VLOOKUP($K$1,$T$17:$V$29,2,0)*K155/100)+(VLOOKUP($L$1,$T$17:$V$29,2,0)*L155/100)+(VLOOKUP($M$1,$T$17:$V$29,2,0)*M155/100)+(VLOOKUP($N$1,$T$17:$V$29,2,0)*N155/100))</f>
        <v>2.7532255999999999</v>
      </c>
      <c r="R155" s="14">
        <f>((VLOOKUP($C$1,$T$17:$V$29,3,0)*C155/100)+(VLOOKUP($D$1,$T$17:$V$29,3,0)*D155/100)+(VLOOKUP($E$1,$T$17:$V$29,3,0)*E155/100)+(VLOOKUP($F$1,$T$17:$V$29,3,0)*F155/100)+(VLOOKUP($G$1,$T$17:$V$29,3,0)*G155/100)+(VLOOKUP($H$1,$T$17:$V$29,3,0)*H155/100)+(VLOOKUP($I$1,$T$17:$V$29,3,0)*I155/100)+(VLOOKUP($J$1,$T$17:$V$29,3,0)*J155/100)+(VLOOKUP($K$1,$T$17:$V$29,3,0)*K155/100)+(VLOOKUP($L$1,$T$17:$V$29,3,0)*L155/100)+(VLOOKUP($M$1,$T$17:$V$29,3,0)*M155/100)+(VLOOKUP($N$1,$T$17:$V$29,3,0)*N155/100))</f>
        <v>2.3447280000000004</v>
      </c>
      <c r="S155" s="15"/>
      <c r="Y155" s="17">
        <f>100*(C155*VLOOKUP(Y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Z155" s="17">
        <f>100*(D155*VLOOKUP(Z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7.0954573636399747</v>
      </c>
      <c r="AA155" s="17">
        <f>100*(E155*VLOOKUP(AA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B155" s="17">
        <f>100*(F155*VLOOKUP(AB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C155" s="17">
        <f>100*(G155*VLOOKUP(AC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D155" s="17">
        <f>100*(H155*VLOOKUP(AD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E155" s="17">
        <f>100*(I155*VLOOKUP(AE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F155" s="17">
        <f>100*(J155*VLOOKUP(AF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G155" s="17">
        <f>100*(K155*VLOOKUP(AG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H155" s="17">
        <f>100*(L155*VLOOKUP(AH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92.904542636360034</v>
      </c>
      <c r="AI155" s="17">
        <f>100*(M155*VLOOKUP(AI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J155" s="17">
        <f>100*(N155*VLOOKUP(AJ$1,$U$2:$V$13,2,0))/(($C155*VLOOKUP($Y$1,$U$2:$V$13,2,0))+(($D155*VLOOKUP($Z$1,$U$2:$V$13,2,0)))+(($E155*VLOOKUP($AA$1,$U$2:$V$13,2,0)))+(($F155*VLOOKUP($AB$1,$U$2:$V$13,2,0)))+(($G155*VLOOKUP($AC$1,$U$2:$V$13,2,0)))+(($H155*VLOOKUP($AD$1,$U$2:$V$13,2,0)))+(($I155*VLOOKUP($AE$1,$U$2:$V$13,2,0)))+(($J155*VLOOKUP($AF$1,$U$2:$V$13,2,0)))+(($K155*VLOOKUP($AG$1,$U$2:$V$13,2,0)))+(($L155*VLOOKUP($AH$1,$U$2:$V$13,2,0)))+(($M155*VLOOKUP($AI$1,$U$2:$V$13,2,0)))+(($N155*VLOOKUP($AJ$1,$U$2:$V$13,2,0))))</f>
        <v>0</v>
      </c>
      <c r="AK155" s="6"/>
      <c r="AL155" s="6"/>
    </row>
    <row r="156" spans="1:38" x14ac:dyDescent="0.2">
      <c r="A156" s="8" t="s">
        <v>32</v>
      </c>
      <c r="B156" s="18" t="s">
        <v>33</v>
      </c>
      <c r="C156" s="21">
        <v>0</v>
      </c>
      <c r="D156" s="21">
        <v>4.0199999999999996</v>
      </c>
      <c r="E156" s="21">
        <v>0</v>
      </c>
      <c r="F156" s="21">
        <v>0</v>
      </c>
      <c r="G156" s="21">
        <v>5.3199999999999994</v>
      </c>
      <c r="H156" s="21">
        <v>0</v>
      </c>
      <c r="I156" s="21">
        <v>0</v>
      </c>
      <c r="J156" s="21">
        <v>0</v>
      </c>
      <c r="K156" s="21">
        <v>0</v>
      </c>
      <c r="L156" s="21">
        <v>90.66</v>
      </c>
      <c r="M156" s="21">
        <v>0</v>
      </c>
      <c r="N156" s="21">
        <v>0</v>
      </c>
      <c r="O156" s="22">
        <v>74.900000000000006</v>
      </c>
      <c r="P156" s="12">
        <f t="shared" si="2"/>
        <v>17.552474807089268</v>
      </c>
      <c r="Q156" s="13">
        <f>((VLOOKUP($C$1,$T$17:$V$29,2,0)*C156/100)+(VLOOKUP($D$1,$T$17:$V$29,2,0)*D156/100)+(VLOOKUP($E$1,$T$17:$V$29,2,0)*E156/100)+(VLOOKUP($F$1,$T$17:$V$29,2,0)*F156/100)+(VLOOKUP($G$1,$T$17:$V$29,2,0)*G156/100)+(VLOOKUP($H$1,$T$17:$V$29,2,0)*H156/100)+(VLOOKUP($I$1,$T$17:$V$29,2,0)*I156/100)+(VLOOKUP($J$1,$T$17:$V$29,2,0)*J156/100)+(VLOOKUP($K$1,$T$17:$V$29,2,0)*K156/100)+(VLOOKUP($L$1,$T$17:$V$29,2,0)*L156/100)+(VLOOKUP($M$1,$T$17:$V$29,2,0)*M156/100)+(VLOOKUP($N$1,$T$17:$V$29,2,0)*N156/100))</f>
        <v>2.7773484000000002</v>
      </c>
      <c r="R156" s="14">
        <f>((VLOOKUP($C$1,$T$17:$V$29,3,0)*C156/100)+(VLOOKUP($D$1,$T$17:$V$29,3,0)*D156/100)+(VLOOKUP($E$1,$T$17:$V$29,3,0)*E156/100)+(VLOOKUP($F$1,$T$17:$V$29,3,0)*F156/100)+(VLOOKUP($G$1,$T$17:$V$29,3,0)*G156/100)+(VLOOKUP($H$1,$T$17:$V$29,3,0)*H156/100)+(VLOOKUP($I$1,$T$17:$V$29,3,0)*I156/100)+(VLOOKUP($J$1,$T$17:$V$29,3,0)*J156/100)+(VLOOKUP($K$1,$T$17:$V$29,3,0)*K156/100)+(VLOOKUP($L$1,$T$17:$V$29,3,0)*L156/100)+(VLOOKUP($M$1,$T$17:$V$29,3,0)*M156/100)+(VLOOKUP($N$1,$T$17:$V$29,3,0)*N156/100))</f>
        <v>2.3455687999999997</v>
      </c>
      <c r="S156" s="15"/>
      <c r="Y156" s="17">
        <f>100*(C156*VLOOKUP(Y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Z156" s="17">
        <f>100*(D156*VLOOKUP(Z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5.0035456621716401</v>
      </c>
      <c r="AA156" s="17">
        <f>100*(E156*VLOOKUP(AA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B156" s="17">
        <f>100*(F156*VLOOKUP(AB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C156" s="17">
        <f>100*(G156*VLOOKUP(AC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9.9971208572100903</v>
      </c>
      <c r="AD156" s="17">
        <f>100*(H156*VLOOKUP(AD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E156" s="17">
        <f>100*(I156*VLOOKUP(AE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F156" s="17">
        <f>100*(J156*VLOOKUP(AF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G156" s="17">
        <f>100*(K156*VLOOKUP(AG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H156" s="17">
        <f>100*(L156*VLOOKUP(AH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84.999333480618276</v>
      </c>
      <c r="AI156" s="17">
        <f>100*(M156*VLOOKUP(AI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J156" s="17">
        <f>100*(N156*VLOOKUP(AJ$1,$U$2:$V$13,2,0))/(($C156*VLOOKUP($Y$1,$U$2:$V$13,2,0))+(($D156*VLOOKUP($Z$1,$U$2:$V$13,2,0)))+(($E156*VLOOKUP($AA$1,$U$2:$V$13,2,0)))+(($F156*VLOOKUP($AB$1,$U$2:$V$13,2,0)))+(($G156*VLOOKUP($AC$1,$U$2:$V$13,2,0)))+(($H156*VLOOKUP($AD$1,$U$2:$V$13,2,0)))+(($I156*VLOOKUP($AE$1,$U$2:$V$13,2,0)))+(($J156*VLOOKUP($AF$1,$U$2:$V$13,2,0)))+(($K156*VLOOKUP($AG$1,$U$2:$V$13,2,0)))+(($L156*VLOOKUP($AH$1,$U$2:$V$13,2,0)))+(($M156*VLOOKUP($AI$1,$U$2:$V$13,2,0)))+(($N156*VLOOKUP($AJ$1,$U$2:$V$13,2,0))))</f>
        <v>0</v>
      </c>
      <c r="AK156" s="6"/>
      <c r="AL156" s="6"/>
    </row>
    <row r="157" spans="1:38" x14ac:dyDescent="0.2">
      <c r="A157" s="8" t="s">
        <v>32</v>
      </c>
      <c r="B157" s="18" t="s">
        <v>33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100</v>
      </c>
      <c r="M157" s="21">
        <v>0</v>
      </c>
      <c r="N157" s="21">
        <v>0</v>
      </c>
      <c r="O157" s="22">
        <v>105</v>
      </c>
      <c r="P157" s="12">
        <f t="shared" si="2"/>
        <v>0</v>
      </c>
      <c r="Q157" s="13">
        <f>((VLOOKUP($C$1,$T$17:$V$29,2,0)*C157/100)+(VLOOKUP($D$1,$T$17:$V$29,2,0)*D157/100)+(VLOOKUP($E$1,$T$17:$V$29,2,0)*E157/100)+(VLOOKUP($F$1,$T$17:$V$29,2,0)*F157/100)+(VLOOKUP($G$1,$T$17:$V$29,2,0)*G157/100)+(VLOOKUP($H$1,$T$17:$V$29,2,0)*H157/100)+(VLOOKUP($I$1,$T$17:$V$29,2,0)*I157/100)+(VLOOKUP($J$1,$T$17:$V$29,2,0)*J157/100)+(VLOOKUP($K$1,$T$17:$V$29,2,0)*K157/100)+(VLOOKUP($L$1,$T$17:$V$29,2,0)*L157/100)+(VLOOKUP($M$1,$T$17:$V$29,2,0)*M157/100)+(VLOOKUP($N$1,$T$17:$V$29,2,0)*N157/100))</f>
        <v>2.79</v>
      </c>
      <c r="R157" s="14">
        <f>((VLOOKUP($C$1,$T$17:$V$29,3,0)*C157/100)+(VLOOKUP($D$1,$T$17:$V$29,3,0)*D157/100)+(VLOOKUP($E$1,$T$17:$V$29,3,0)*E157/100)+(VLOOKUP($F$1,$T$17:$V$29,3,0)*F157/100)+(VLOOKUP($G$1,$T$17:$V$29,3,0)*G157/100)+(VLOOKUP($H$1,$T$17:$V$29,3,0)*H157/100)+(VLOOKUP($I$1,$T$17:$V$29,3,0)*I157/100)+(VLOOKUP($J$1,$T$17:$V$29,3,0)*J157/100)+(VLOOKUP($K$1,$T$17:$V$29,3,0)*K157/100)+(VLOOKUP($L$1,$T$17:$V$29,3,0)*L157/100)+(VLOOKUP($M$1,$T$17:$V$29,3,0)*M157/100)+(VLOOKUP($N$1,$T$17:$V$29,3,0)*N157/100))</f>
        <v>2.4470000000000001</v>
      </c>
      <c r="S157" s="15"/>
      <c r="Y157" s="17">
        <f>100*(C157*VLOOKUP(Y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Z157" s="17">
        <f>100*(D157*VLOOKUP(Z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A157" s="17">
        <f>100*(E157*VLOOKUP(AA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B157" s="17">
        <f>100*(F157*VLOOKUP(AB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C157" s="17">
        <f>100*(G157*VLOOKUP(AC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D157" s="17">
        <f>100*(H157*VLOOKUP(AD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E157" s="17">
        <f>100*(I157*VLOOKUP(AE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F157" s="17">
        <f>100*(J157*VLOOKUP(AF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G157" s="17">
        <f>100*(K157*VLOOKUP(AG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H157" s="17">
        <f>100*(L157*VLOOKUP(AH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100</v>
      </c>
      <c r="AI157" s="17">
        <f>100*(M157*VLOOKUP(AI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J157" s="17">
        <f>100*(N157*VLOOKUP(AJ$1,$U$2:$V$13,2,0))/(($C157*VLOOKUP($Y$1,$U$2:$V$13,2,0))+(($D157*VLOOKUP($Z$1,$U$2:$V$13,2,0)))+(($E157*VLOOKUP($AA$1,$U$2:$V$13,2,0)))+(($F157*VLOOKUP($AB$1,$U$2:$V$13,2,0)))+(($G157*VLOOKUP($AC$1,$U$2:$V$13,2,0)))+(($H157*VLOOKUP($AD$1,$U$2:$V$13,2,0)))+(($I157*VLOOKUP($AE$1,$U$2:$V$13,2,0)))+(($J157*VLOOKUP($AF$1,$U$2:$V$13,2,0)))+(($K157*VLOOKUP($AG$1,$U$2:$V$13,2,0)))+(($L157*VLOOKUP($AH$1,$U$2:$V$13,2,0)))+(($M157*VLOOKUP($AI$1,$U$2:$V$13,2,0)))+(($N157*VLOOKUP($AJ$1,$U$2:$V$13,2,0))))</f>
        <v>0</v>
      </c>
      <c r="AK157" s="6"/>
      <c r="AL157" s="6"/>
    </row>
    <row r="158" spans="1:38" x14ac:dyDescent="0.2">
      <c r="A158" s="8" t="s">
        <v>32</v>
      </c>
      <c r="B158" s="18" t="s">
        <v>33</v>
      </c>
      <c r="C158" s="21">
        <v>0</v>
      </c>
      <c r="D158" s="21">
        <v>0</v>
      </c>
      <c r="E158" s="21">
        <v>0</v>
      </c>
      <c r="F158" s="21">
        <v>0</v>
      </c>
      <c r="G158" s="21">
        <v>1</v>
      </c>
      <c r="H158" s="21">
        <v>22</v>
      </c>
      <c r="I158" s="21">
        <v>0</v>
      </c>
      <c r="J158" s="21">
        <v>0</v>
      </c>
      <c r="K158" s="21">
        <v>0</v>
      </c>
      <c r="L158" s="21">
        <v>77</v>
      </c>
      <c r="M158" s="21">
        <v>0</v>
      </c>
      <c r="N158" s="21">
        <v>0</v>
      </c>
      <c r="O158" s="22">
        <v>87</v>
      </c>
      <c r="P158" s="12">
        <f t="shared" si="2"/>
        <v>13.224963270073236</v>
      </c>
      <c r="Q158" s="13">
        <f>((VLOOKUP($C$1,$T$17:$V$29,2,0)*C158/100)+(VLOOKUP($D$1,$T$17:$V$29,2,0)*D158/100)+(VLOOKUP($E$1,$T$17:$V$29,2,0)*E158/100)+(VLOOKUP($F$1,$T$17:$V$29,2,0)*F158/100)+(VLOOKUP($G$1,$T$17:$V$29,2,0)*G158/100)+(VLOOKUP($H$1,$T$17:$V$29,2,0)*H158/100)+(VLOOKUP($I$1,$T$17:$V$29,2,0)*I158/100)+(VLOOKUP($J$1,$T$17:$V$29,2,0)*J158/100)+(VLOOKUP($K$1,$T$17:$V$29,2,0)*K158/100)+(VLOOKUP($L$1,$T$17:$V$29,2,0)*L158/100)+(VLOOKUP($M$1,$T$17:$V$29,2,0)*M158/100)+(VLOOKUP($N$1,$T$17:$V$29,2,0)*N158/100))</f>
        <v>2.7122100000000002</v>
      </c>
      <c r="R158" s="14">
        <f>((VLOOKUP($C$1,$T$17:$V$29,3,0)*C158/100)+(VLOOKUP($D$1,$T$17:$V$29,3,0)*D158/100)+(VLOOKUP($E$1,$T$17:$V$29,3,0)*E158/100)+(VLOOKUP($F$1,$T$17:$V$29,3,0)*F158/100)+(VLOOKUP($G$1,$T$17:$V$29,3,0)*G158/100)+(VLOOKUP($H$1,$T$17:$V$29,3,0)*H158/100)+(VLOOKUP($I$1,$T$17:$V$29,3,0)*I158/100)+(VLOOKUP($J$1,$T$17:$V$29,3,0)*J158/100)+(VLOOKUP($K$1,$T$17:$V$29,3,0)*K158/100)+(VLOOKUP($L$1,$T$17:$V$29,3,0)*L158/100)+(VLOOKUP($M$1,$T$17:$V$29,3,0)*M158/100)+(VLOOKUP($N$1,$T$17:$V$29,3,0)*N158/100))</f>
        <v>2.5855800000000002</v>
      </c>
      <c r="S158" s="15"/>
      <c r="Y158" s="17">
        <f>100*(C158*VLOOKUP(Y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Z158" s="17">
        <f>100*(D158*VLOOKUP(Z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A158" s="17">
        <f>100*(E158*VLOOKUP(AA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B158" s="17">
        <f>100*(F158*VLOOKUP(AB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C158" s="17">
        <f>100*(G158*VLOOKUP(AC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1.6468602285314671</v>
      </c>
      <c r="AD158" s="17">
        <f>100*(H158*VLOOKUP(AD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35.085160731944747</v>
      </c>
      <c r="AE158" s="17">
        <f>100*(I158*VLOOKUP(AE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F158" s="17">
        <f>100*(J158*VLOOKUP(AF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G158" s="17">
        <f>100*(K158*VLOOKUP(AG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H158" s="17">
        <f>100*(L158*VLOOKUP(AH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63.267979039523787</v>
      </c>
      <c r="AI158" s="17">
        <f>100*(M158*VLOOKUP(AI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J158" s="17">
        <f>100*(N158*VLOOKUP(AJ$1,$U$2:$V$13,2,0))/(($C158*VLOOKUP($Y$1,$U$2:$V$13,2,0))+(($D158*VLOOKUP($Z$1,$U$2:$V$13,2,0)))+(($E158*VLOOKUP($AA$1,$U$2:$V$13,2,0)))+(($F158*VLOOKUP($AB$1,$U$2:$V$13,2,0)))+(($G158*VLOOKUP($AC$1,$U$2:$V$13,2,0)))+(($H158*VLOOKUP($AD$1,$U$2:$V$13,2,0)))+(($I158*VLOOKUP($AE$1,$U$2:$V$13,2,0)))+(($J158*VLOOKUP($AF$1,$U$2:$V$13,2,0)))+(($K158*VLOOKUP($AG$1,$U$2:$V$13,2,0)))+(($L158*VLOOKUP($AH$1,$U$2:$V$13,2,0)))+(($M158*VLOOKUP($AI$1,$U$2:$V$13,2,0)))+(($N158*VLOOKUP($AJ$1,$U$2:$V$13,2,0))))</f>
        <v>0</v>
      </c>
      <c r="AK158" s="6"/>
      <c r="AL158" s="6"/>
    </row>
    <row r="159" spans="1:38" x14ac:dyDescent="0.2">
      <c r="A159" s="8" t="s">
        <v>32</v>
      </c>
      <c r="B159" s="18" t="s">
        <v>33</v>
      </c>
      <c r="C159" s="21">
        <v>0</v>
      </c>
      <c r="D159" s="21">
        <v>0</v>
      </c>
      <c r="E159" s="21">
        <v>0.02</v>
      </c>
      <c r="F159" s="21">
        <v>0</v>
      </c>
      <c r="G159" s="21">
        <v>6.37</v>
      </c>
      <c r="H159" s="21">
        <v>0</v>
      </c>
      <c r="I159" s="21">
        <v>0</v>
      </c>
      <c r="J159" s="21">
        <v>0</v>
      </c>
      <c r="K159" s="21">
        <v>0</v>
      </c>
      <c r="L159" s="21">
        <v>93.61</v>
      </c>
      <c r="M159" s="21">
        <v>0</v>
      </c>
      <c r="N159" s="21">
        <v>0</v>
      </c>
      <c r="O159" s="22">
        <v>84</v>
      </c>
      <c r="P159" s="12">
        <f t="shared" si="2"/>
        <v>12.041689246876183</v>
      </c>
      <c r="Q159" s="13">
        <f>((VLOOKUP($C$1,$T$17:$V$29,2,0)*C159/100)+(VLOOKUP($D$1,$T$17:$V$29,2,0)*D159/100)+(VLOOKUP($E$1,$T$17:$V$29,2,0)*E159/100)+(VLOOKUP($F$1,$T$17:$V$29,2,0)*F159/100)+(VLOOKUP($G$1,$T$17:$V$29,2,0)*G159/100)+(VLOOKUP($H$1,$T$17:$V$29,2,0)*H159/100)+(VLOOKUP($I$1,$T$17:$V$29,2,0)*I159/100)+(VLOOKUP($J$1,$T$17:$V$29,2,0)*J159/100)+(VLOOKUP($K$1,$T$17:$V$29,2,0)*K159/100)+(VLOOKUP($L$1,$T$17:$V$29,2,0)*L159/100)+(VLOOKUP($M$1,$T$17:$V$29,2,0)*M159/100)+(VLOOKUP($N$1,$T$17:$V$29,2,0)*N159/100))</f>
        <v>2.8073622999999999</v>
      </c>
      <c r="R159" s="14">
        <f>((VLOOKUP($C$1,$T$17:$V$29,3,0)*C159/100)+(VLOOKUP($D$1,$T$17:$V$29,3,0)*D159/100)+(VLOOKUP($E$1,$T$17:$V$29,3,0)*E159/100)+(VLOOKUP($F$1,$T$17:$V$29,3,0)*F159/100)+(VLOOKUP($G$1,$T$17:$V$29,3,0)*G159/100)+(VLOOKUP($H$1,$T$17:$V$29,3,0)*H159/100)+(VLOOKUP($I$1,$T$17:$V$29,3,0)*I159/100)+(VLOOKUP($J$1,$T$17:$V$29,3,0)*J159/100)+(VLOOKUP($K$1,$T$17:$V$29,3,0)*K159/100)+(VLOOKUP($L$1,$T$17:$V$29,3,0)*L159/100)+(VLOOKUP($M$1,$T$17:$V$29,3,0)*M159/100)+(VLOOKUP($N$1,$T$17:$V$29,3,0)*N159/100))</f>
        <v>2.4157462000000001</v>
      </c>
      <c r="S159" s="15"/>
      <c r="Y159" s="17">
        <f>100*(C159*VLOOKUP(Y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Z159" s="17">
        <f>100*(D159*VLOOKUP(Z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A159" s="17">
        <f>100*(E159*VLOOKUP(AA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2.1929735991012618E-2</v>
      </c>
      <c r="AB159" s="17">
        <f>100*(F159*VLOOKUP(AB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C159" s="17">
        <f>100*(G159*VLOOKUP(AC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11.999364856413528</v>
      </c>
      <c r="AD159" s="17">
        <f>100*(H159*VLOOKUP(AD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E159" s="17">
        <f>100*(I159*VLOOKUP(AE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F159" s="17">
        <f>100*(J159*VLOOKUP(AF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G159" s="17">
        <f>100*(K159*VLOOKUP(AG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H159" s="17">
        <f>100*(L159*VLOOKUP(AH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87.97870540759547</v>
      </c>
      <c r="AI159" s="17">
        <f>100*(M159*VLOOKUP(AI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J159" s="17">
        <f>100*(N159*VLOOKUP(AJ$1,$U$2:$V$13,2,0))/(($C159*VLOOKUP($Y$1,$U$2:$V$13,2,0))+(($D159*VLOOKUP($Z$1,$U$2:$V$13,2,0)))+(($E159*VLOOKUP($AA$1,$U$2:$V$13,2,0)))+(($F159*VLOOKUP($AB$1,$U$2:$V$13,2,0)))+(($G159*VLOOKUP($AC$1,$U$2:$V$13,2,0)))+(($H159*VLOOKUP($AD$1,$U$2:$V$13,2,0)))+(($I159*VLOOKUP($AE$1,$U$2:$V$13,2,0)))+(($J159*VLOOKUP($AF$1,$U$2:$V$13,2,0)))+(($K159*VLOOKUP($AG$1,$U$2:$V$13,2,0)))+(($L159*VLOOKUP($AH$1,$U$2:$V$13,2,0)))+(($M159*VLOOKUP($AI$1,$U$2:$V$13,2,0)))+(($N159*VLOOKUP($AJ$1,$U$2:$V$13,2,0))))</f>
        <v>0</v>
      </c>
      <c r="AK159" s="6"/>
      <c r="AL159" s="6"/>
    </row>
    <row r="160" spans="1:38" x14ac:dyDescent="0.2">
      <c r="A160" s="8" t="s">
        <v>32</v>
      </c>
      <c r="B160" s="18" t="s">
        <v>33</v>
      </c>
      <c r="C160" s="21">
        <v>0</v>
      </c>
      <c r="D160" s="21">
        <v>0</v>
      </c>
      <c r="E160" s="21">
        <v>1</v>
      </c>
      <c r="F160" s="21">
        <v>0</v>
      </c>
      <c r="G160" s="21">
        <v>22</v>
      </c>
      <c r="H160" s="21">
        <v>0</v>
      </c>
      <c r="I160" s="21">
        <v>0</v>
      </c>
      <c r="J160" s="21">
        <v>0</v>
      </c>
      <c r="K160" s="21">
        <v>0</v>
      </c>
      <c r="L160" s="21">
        <v>77</v>
      </c>
      <c r="M160" s="21">
        <v>0</v>
      </c>
      <c r="N160" s="21">
        <v>0</v>
      </c>
      <c r="O160" s="22">
        <v>79</v>
      </c>
      <c r="P160" s="12">
        <f t="shared" si="2"/>
        <v>37.907607525540449</v>
      </c>
      <c r="Q160" s="13">
        <f>((VLOOKUP($C$1,$T$17:$V$29,2,0)*C160/100)+(VLOOKUP($D$1,$T$17:$V$29,2,0)*D160/100)+(VLOOKUP($E$1,$T$17:$V$29,2,0)*E160/100)+(VLOOKUP($F$1,$T$17:$V$29,2,0)*F160/100)+(VLOOKUP($G$1,$T$17:$V$29,2,0)*G160/100)+(VLOOKUP($H$1,$T$17:$V$29,2,0)*H160/100)+(VLOOKUP($I$1,$T$17:$V$29,2,0)*I160/100)+(VLOOKUP($J$1,$T$17:$V$29,2,0)*J160/100)+(VLOOKUP($K$1,$T$17:$V$29,2,0)*K160/100)+(VLOOKUP($L$1,$T$17:$V$29,2,0)*L160/100)+(VLOOKUP($M$1,$T$17:$V$29,2,0)*M160/100)+(VLOOKUP($N$1,$T$17:$V$29,2,0)*N160/100))</f>
        <v>2.8486700000000003</v>
      </c>
      <c r="R160" s="14">
        <f>((VLOOKUP($C$1,$T$17:$V$29,3,0)*C160/100)+(VLOOKUP($D$1,$T$17:$V$29,3,0)*D160/100)+(VLOOKUP($E$1,$T$17:$V$29,3,0)*E160/100)+(VLOOKUP($F$1,$T$17:$V$29,3,0)*F160/100)+(VLOOKUP($G$1,$T$17:$V$29,3,0)*G160/100)+(VLOOKUP($H$1,$T$17:$V$29,3,0)*H160/100)+(VLOOKUP($I$1,$T$17:$V$29,3,0)*I160/100)+(VLOOKUP($J$1,$T$17:$V$29,3,0)*J160/100)+(VLOOKUP($K$1,$T$17:$V$29,3,0)*K160/100)+(VLOOKUP($L$1,$T$17:$V$29,3,0)*L160/100)+(VLOOKUP($M$1,$T$17:$V$29,3,0)*M160/100)+(VLOOKUP($N$1,$T$17:$V$29,3,0)*N160/100))</f>
        <v>2.3252999999999999</v>
      </c>
      <c r="S160" s="15"/>
      <c r="Y160" s="17">
        <f>100*(C160*VLOOKUP(Y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Z160" s="17">
        <f>100*(D160*VLOOKUP(Z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A160" s="17">
        <f>100*(E160*VLOOKUP(AA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0.95424282211868061</v>
      </c>
      <c r="AB160" s="17">
        <f>100*(F160*VLOOKUP(AB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C160" s="17">
        <f>100*(G160*VLOOKUP(AC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36.065918878851399</v>
      </c>
      <c r="AD160" s="17">
        <f>100*(H160*VLOOKUP(AD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E160" s="17">
        <f>100*(I160*VLOOKUP(AE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F160" s="17">
        <f>100*(J160*VLOOKUP(AF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G160" s="17">
        <f>100*(K160*VLOOKUP(AG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H160" s="17">
        <f>100*(L160*VLOOKUP(AH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62.979838299029922</v>
      </c>
      <c r="AI160" s="17">
        <f>100*(M160*VLOOKUP(AI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J160" s="17">
        <f>100*(N160*VLOOKUP(AJ$1,$U$2:$V$13,2,0))/(($C160*VLOOKUP($Y$1,$U$2:$V$13,2,0))+(($D160*VLOOKUP($Z$1,$U$2:$V$13,2,0)))+(($E160*VLOOKUP($AA$1,$U$2:$V$13,2,0)))+(($F160*VLOOKUP($AB$1,$U$2:$V$13,2,0)))+(($G160*VLOOKUP($AC$1,$U$2:$V$13,2,0)))+(($H160*VLOOKUP($AD$1,$U$2:$V$13,2,0)))+(($I160*VLOOKUP($AE$1,$U$2:$V$13,2,0)))+(($J160*VLOOKUP($AF$1,$U$2:$V$13,2,0)))+(($K160*VLOOKUP($AG$1,$U$2:$V$13,2,0)))+(($L160*VLOOKUP($AH$1,$U$2:$V$13,2,0)))+(($M160*VLOOKUP($AI$1,$U$2:$V$13,2,0)))+(($N160*VLOOKUP($AJ$1,$U$2:$V$13,2,0))))</f>
        <v>0</v>
      </c>
      <c r="AK160" s="6"/>
      <c r="AL160" s="6"/>
    </row>
    <row r="161" spans="1:38" x14ac:dyDescent="0.2">
      <c r="A161" s="8" t="s">
        <v>32</v>
      </c>
      <c r="B161" s="18" t="s">
        <v>33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26</v>
      </c>
      <c r="I161" s="21">
        <v>0</v>
      </c>
      <c r="J161" s="21">
        <v>0</v>
      </c>
      <c r="K161" s="21">
        <v>0</v>
      </c>
      <c r="L161" s="21">
        <v>74</v>
      </c>
      <c r="M161" s="21">
        <v>0</v>
      </c>
      <c r="N161" s="21">
        <v>0</v>
      </c>
      <c r="O161" s="22">
        <v>75</v>
      </c>
      <c r="P161" s="12">
        <f t="shared" si="2"/>
        <v>13.379854756371321</v>
      </c>
      <c r="Q161" s="13">
        <f>((VLOOKUP($C$1,$T$17:$V$29,2,0)*C161/100)+(VLOOKUP($D$1,$T$17:$V$29,2,0)*D161/100)+(VLOOKUP($E$1,$T$17:$V$29,2,0)*E161/100)+(VLOOKUP($F$1,$T$17:$V$29,2,0)*F161/100)+(VLOOKUP($G$1,$T$17:$V$29,2,0)*G161/100)+(VLOOKUP($H$1,$T$17:$V$29,2,0)*H161/100)+(VLOOKUP($I$1,$T$17:$V$29,2,0)*I161/100)+(VLOOKUP($J$1,$T$17:$V$29,2,0)*J161/100)+(VLOOKUP($K$1,$T$17:$V$29,2,0)*K161/100)+(VLOOKUP($L$1,$T$17:$V$29,2,0)*L161/100)+(VLOOKUP($M$1,$T$17:$V$29,2,0)*M161/100)+(VLOOKUP($N$1,$T$17:$V$29,2,0)*N161/100))</f>
        <v>2.6948400000000001</v>
      </c>
      <c r="R161" s="14">
        <f>((VLOOKUP($C$1,$T$17:$V$29,3,0)*C161/100)+(VLOOKUP($D$1,$T$17:$V$29,3,0)*D161/100)+(VLOOKUP($E$1,$T$17:$V$29,3,0)*E161/100)+(VLOOKUP($F$1,$T$17:$V$29,3,0)*F161/100)+(VLOOKUP($G$1,$T$17:$V$29,3,0)*G161/100)+(VLOOKUP($H$1,$T$17:$V$29,3,0)*H161/100)+(VLOOKUP($I$1,$T$17:$V$29,3,0)*I161/100)+(VLOOKUP($J$1,$T$17:$V$29,3,0)*J161/100)+(VLOOKUP($K$1,$T$17:$V$29,3,0)*K161/100)+(VLOOKUP($L$1,$T$17:$V$29,3,0)*L161/100)+(VLOOKUP($M$1,$T$17:$V$29,3,0)*M161/100)+(VLOOKUP($N$1,$T$17:$V$29,3,0)*N161/100))</f>
        <v>2.6165200000000004</v>
      </c>
      <c r="S161" s="15"/>
      <c r="Y161" s="17">
        <f>100*(C161*VLOOKUP(Y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Z161" s="17">
        <f>100*(D161*VLOOKUP(Z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A161" s="17">
        <f>100*(E161*VLOOKUP(AA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B161" s="17">
        <f>100*(F161*VLOOKUP(AB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C161" s="17">
        <f>100*(G161*VLOOKUP(AC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D161" s="17">
        <f>100*(H161*VLOOKUP(AD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40.545014413246427</v>
      </c>
      <c r="AE161" s="17">
        <f>100*(I161*VLOOKUP(AE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F161" s="17">
        <f>100*(J161*VLOOKUP(AF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G161" s="17">
        <f>100*(K161*VLOOKUP(AG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H161" s="17">
        <f>100*(L161*VLOOKUP(AH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59.454985586753573</v>
      </c>
      <c r="AI161" s="17">
        <f>100*(M161*VLOOKUP(AI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J161" s="17">
        <f>100*(N161*VLOOKUP(AJ$1,$U$2:$V$13,2,0))/(($C161*VLOOKUP($Y$1,$U$2:$V$13,2,0))+(($D161*VLOOKUP($Z$1,$U$2:$V$13,2,0)))+(($E161*VLOOKUP($AA$1,$U$2:$V$13,2,0)))+(($F161*VLOOKUP($AB$1,$U$2:$V$13,2,0)))+(($G161*VLOOKUP($AC$1,$U$2:$V$13,2,0)))+(($H161*VLOOKUP($AD$1,$U$2:$V$13,2,0)))+(($I161*VLOOKUP($AE$1,$U$2:$V$13,2,0)))+(($J161*VLOOKUP($AF$1,$U$2:$V$13,2,0)))+(($K161*VLOOKUP($AG$1,$U$2:$V$13,2,0)))+(($L161*VLOOKUP($AH$1,$U$2:$V$13,2,0)))+(($M161*VLOOKUP($AI$1,$U$2:$V$13,2,0)))+(($N161*VLOOKUP($AJ$1,$U$2:$V$13,2,0))))</f>
        <v>0</v>
      </c>
      <c r="AK161" s="6"/>
      <c r="AL161" s="6"/>
    </row>
    <row r="162" spans="1:38" x14ac:dyDescent="0.2">
      <c r="A162" s="8" t="s">
        <v>32</v>
      </c>
      <c r="B162" s="18" t="s">
        <v>33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22</v>
      </c>
      <c r="I162" s="21">
        <v>0</v>
      </c>
      <c r="J162" s="21">
        <v>0</v>
      </c>
      <c r="K162" s="21">
        <v>0</v>
      </c>
      <c r="L162" s="21">
        <v>78</v>
      </c>
      <c r="M162" s="21">
        <v>0</v>
      </c>
      <c r="N162" s="21">
        <v>0</v>
      </c>
      <c r="O162" s="22">
        <v>73</v>
      </c>
      <c r="P162" s="12">
        <f t="shared" si="2"/>
        <v>11.674440308517889</v>
      </c>
      <c r="Q162" s="13">
        <f>((VLOOKUP($C$1,$T$17:$V$29,2,0)*C162/100)+(VLOOKUP($D$1,$T$17:$V$29,2,0)*D162/100)+(VLOOKUP($E$1,$T$17:$V$29,2,0)*E162/100)+(VLOOKUP($F$1,$T$17:$V$29,2,0)*F162/100)+(VLOOKUP($G$1,$T$17:$V$29,2,0)*G162/100)+(VLOOKUP($H$1,$T$17:$V$29,2,0)*H162/100)+(VLOOKUP($I$1,$T$17:$V$29,2,0)*I162/100)+(VLOOKUP($J$1,$T$17:$V$29,2,0)*J162/100)+(VLOOKUP($K$1,$T$17:$V$29,2,0)*K162/100)+(VLOOKUP($L$1,$T$17:$V$29,2,0)*L162/100)+(VLOOKUP($M$1,$T$17:$V$29,2,0)*M162/100)+(VLOOKUP($N$1,$T$17:$V$29,2,0)*N162/100))</f>
        <v>2.7094800000000001</v>
      </c>
      <c r="R162" s="14">
        <f>((VLOOKUP($C$1,$T$17:$V$29,3,0)*C162/100)+(VLOOKUP($D$1,$T$17:$V$29,3,0)*D162/100)+(VLOOKUP($E$1,$T$17:$V$29,3,0)*E162/100)+(VLOOKUP($F$1,$T$17:$V$29,3,0)*F162/100)+(VLOOKUP($G$1,$T$17:$V$29,3,0)*G162/100)+(VLOOKUP($H$1,$T$17:$V$29,3,0)*H162/100)+(VLOOKUP($I$1,$T$17:$V$29,3,0)*I162/100)+(VLOOKUP($J$1,$T$17:$V$29,3,0)*J162/100)+(VLOOKUP($K$1,$T$17:$V$29,3,0)*K162/100)+(VLOOKUP($L$1,$T$17:$V$29,3,0)*L162/100)+(VLOOKUP($M$1,$T$17:$V$29,3,0)*M162/100)+(VLOOKUP($N$1,$T$17:$V$29,3,0)*N162/100))</f>
        <v>2.5904400000000001</v>
      </c>
      <c r="S162" s="15"/>
      <c r="Y162" s="17">
        <f>100*(C162*VLOOKUP(Y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Z162" s="17">
        <f>100*(D162*VLOOKUP(Z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A162" s="17">
        <f>100*(E162*VLOOKUP(AA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B162" s="17">
        <f>100*(F162*VLOOKUP(AB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C162" s="17">
        <f>100*(G162*VLOOKUP(AC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D162" s="17">
        <f>100*(H162*VLOOKUP(AD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35.377091843993604</v>
      </c>
      <c r="AE162" s="17">
        <f>100*(I162*VLOOKUP(AE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F162" s="17">
        <f>100*(J162*VLOOKUP(AF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G162" s="17">
        <f>100*(K162*VLOOKUP(AG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H162" s="17">
        <f>100*(L162*VLOOKUP(AH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64.622908156006389</v>
      </c>
      <c r="AI162" s="17">
        <f>100*(M162*VLOOKUP(AI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J162" s="17">
        <f>100*(N162*VLOOKUP(AJ$1,$U$2:$V$13,2,0))/(($C162*VLOOKUP($Y$1,$U$2:$V$13,2,0))+(($D162*VLOOKUP($Z$1,$U$2:$V$13,2,0)))+(($E162*VLOOKUP($AA$1,$U$2:$V$13,2,0)))+(($F162*VLOOKUP($AB$1,$U$2:$V$13,2,0)))+(($G162*VLOOKUP($AC$1,$U$2:$V$13,2,0)))+(($H162*VLOOKUP($AD$1,$U$2:$V$13,2,0)))+(($I162*VLOOKUP($AE$1,$U$2:$V$13,2,0)))+(($J162*VLOOKUP($AF$1,$U$2:$V$13,2,0)))+(($K162*VLOOKUP($AG$1,$U$2:$V$13,2,0)))+(($L162*VLOOKUP($AH$1,$U$2:$V$13,2,0)))+(($M162*VLOOKUP($AI$1,$U$2:$V$13,2,0)))+(($N162*VLOOKUP($AJ$1,$U$2:$V$13,2,0))))</f>
        <v>0</v>
      </c>
      <c r="AK162" s="6"/>
      <c r="AL162" s="6"/>
    </row>
    <row r="163" spans="1:38" x14ac:dyDescent="0.2">
      <c r="A163" s="8" t="s">
        <v>32</v>
      </c>
      <c r="B163" s="18" t="s">
        <v>33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22</v>
      </c>
      <c r="I163" s="21">
        <v>0</v>
      </c>
      <c r="J163" s="21">
        <v>0</v>
      </c>
      <c r="K163" s="21">
        <v>1</v>
      </c>
      <c r="L163" s="21">
        <v>77</v>
      </c>
      <c r="M163" s="21">
        <v>0</v>
      </c>
      <c r="N163" s="21">
        <v>0</v>
      </c>
      <c r="O163" s="22">
        <v>72</v>
      </c>
      <c r="P163" s="12">
        <f t="shared" si="2"/>
        <v>12.176933153928028</v>
      </c>
      <c r="Q163" s="13">
        <f>((VLOOKUP($C$1,$T$17:$V$29,2,0)*C163/100)+(VLOOKUP($D$1,$T$17:$V$29,2,0)*D163/100)+(VLOOKUP($E$1,$T$17:$V$29,2,0)*E163/100)+(VLOOKUP($F$1,$T$17:$V$29,2,0)*F163/100)+(VLOOKUP($G$1,$T$17:$V$29,2,0)*G163/100)+(VLOOKUP($H$1,$T$17:$V$29,2,0)*H163/100)+(VLOOKUP($I$1,$T$17:$V$29,2,0)*I163/100)+(VLOOKUP($J$1,$T$17:$V$29,2,0)*J163/100)+(VLOOKUP($K$1,$T$17:$V$29,2,0)*K163/100)+(VLOOKUP($L$1,$T$17:$V$29,2,0)*L163/100)+(VLOOKUP($M$1,$T$17:$V$29,2,0)*M163/100)+(VLOOKUP($N$1,$T$17:$V$29,2,0)*N163/100))</f>
        <v>2.7130200000000002</v>
      </c>
      <c r="R163" s="14">
        <f>((VLOOKUP($C$1,$T$17:$V$29,3,0)*C163/100)+(VLOOKUP($D$1,$T$17:$V$29,3,0)*D163/100)+(VLOOKUP($E$1,$T$17:$V$29,3,0)*E163/100)+(VLOOKUP($F$1,$T$17:$V$29,3,0)*F163/100)+(VLOOKUP($G$1,$T$17:$V$29,3,0)*G163/100)+(VLOOKUP($H$1,$T$17:$V$29,3,0)*H163/100)+(VLOOKUP($I$1,$T$17:$V$29,3,0)*I163/100)+(VLOOKUP($J$1,$T$17:$V$29,3,0)*J163/100)+(VLOOKUP($K$1,$T$17:$V$29,3,0)*K163/100)+(VLOOKUP($L$1,$T$17:$V$29,3,0)*L163/100)+(VLOOKUP($M$1,$T$17:$V$29,3,0)*M163/100)+(VLOOKUP($N$1,$T$17:$V$29,3,0)*N163/100))</f>
        <v>2.5912800000000002</v>
      </c>
      <c r="S163" s="15"/>
      <c r="Y163" s="17">
        <f>100*(C163*VLOOKUP(Y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Z163" s="17">
        <f>100*(D163*VLOOKUP(Z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A163" s="17">
        <f>100*(E163*VLOOKUP(AA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B163" s="17">
        <f>100*(F163*VLOOKUP(AB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C163" s="17">
        <f>100*(G163*VLOOKUP(AC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D163" s="17">
        <f>100*(H163*VLOOKUP(AD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34.580558887118634</v>
      </c>
      <c r="AE163" s="17">
        <f>100*(I163*VLOOKUP(AE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F163" s="17">
        <f>100*(J163*VLOOKUP(AF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G163" s="17">
        <f>100*(K163*VLOOKUP(AG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3.0613948847155101</v>
      </c>
      <c r="AH163" s="17">
        <f>100*(L163*VLOOKUP(AH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62.358046228165854</v>
      </c>
      <c r="AI163" s="17">
        <f>100*(M163*VLOOKUP(AI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J163" s="17">
        <f>100*(N163*VLOOKUP(AJ$1,$U$2:$V$13,2,0))/(($C163*VLOOKUP($Y$1,$U$2:$V$13,2,0))+(($D163*VLOOKUP($Z$1,$U$2:$V$13,2,0)))+(($E163*VLOOKUP($AA$1,$U$2:$V$13,2,0)))+(($F163*VLOOKUP($AB$1,$U$2:$V$13,2,0)))+(($G163*VLOOKUP($AC$1,$U$2:$V$13,2,0)))+(($H163*VLOOKUP($AD$1,$U$2:$V$13,2,0)))+(($I163*VLOOKUP($AE$1,$U$2:$V$13,2,0)))+(($J163*VLOOKUP($AF$1,$U$2:$V$13,2,0)))+(($K163*VLOOKUP($AG$1,$U$2:$V$13,2,0)))+(($L163*VLOOKUP($AH$1,$U$2:$V$13,2,0)))+(($M163*VLOOKUP($AI$1,$U$2:$V$13,2,0)))+(($N163*VLOOKUP($AJ$1,$U$2:$V$13,2,0))))</f>
        <v>0</v>
      </c>
      <c r="AK163" s="6"/>
      <c r="AL163" s="6"/>
    </row>
    <row r="164" spans="1:38" x14ac:dyDescent="0.2">
      <c r="A164" s="8" t="s">
        <v>32</v>
      </c>
      <c r="B164" s="18" t="s">
        <v>33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22</v>
      </c>
      <c r="I164" s="21">
        <v>1</v>
      </c>
      <c r="J164" s="21">
        <v>0</v>
      </c>
      <c r="K164" s="21">
        <v>0</v>
      </c>
      <c r="L164" s="21">
        <v>77</v>
      </c>
      <c r="M164" s="21">
        <v>0</v>
      </c>
      <c r="N164" s="21">
        <v>0</v>
      </c>
      <c r="O164" s="22">
        <v>69</v>
      </c>
      <c r="P164" s="12">
        <f t="shared" si="2"/>
        <v>13.182753375608916</v>
      </c>
      <c r="Q164" s="13">
        <f>((VLOOKUP($C$1,$T$17:$V$29,2,0)*C164/100)+(VLOOKUP($D$1,$T$17:$V$29,2,0)*D164/100)+(VLOOKUP($E$1,$T$17:$V$29,2,0)*E164/100)+(VLOOKUP($F$1,$T$17:$V$29,2,0)*F164/100)+(VLOOKUP($G$1,$T$17:$V$29,2,0)*G164/100)+(VLOOKUP($H$1,$T$17:$V$29,2,0)*H164/100)+(VLOOKUP($I$1,$T$17:$V$29,2,0)*I164/100)+(VLOOKUP($J$1,$T$17:$V$29,2,0)*J164/100)+(VLOOKUP($K$1,$T$17:$V$29,2,0)*K164/100)+(VLOOKUP($L$1,$T$17:$V$29,2,0)*L164/100)+(VLOOKUP($M$1,$T$17:$V$29,2,0)*M164/100)+(VLOOKUP($N$1,$T$17:$V$29,2,0)*N164/100))</f>
        <v>2.7071900000000002</v>
      </c>
      <c r="R164" s="14">
        <f>((VLOOKUP($C$1,$T$17:$V$29,3,0)*C164/100)+(VLOOKUP($D$1,$T$17:$V$29,3,0)*D164/100)+(VLOOKUP($E$1,$T$17:$V$29,3,0)*E164/100)+(VLOOKUP($F$1,$T$17:$V$29,3,0)*F164/100)+(VLOOKUP($G$1,$T$17:$V$29,3,0)*G164/100)+(VLOOKUP($H$1,$T$17:$V$29,3,0)*H164/100)+(VLOOKUP($I$1,$T$17:$V$29,3,0)*I164/100)+(VLOOKUP($J$1,$T$17:$V$29,3,0)*J164/100)+(VLOOKUP($K$1,$T$17:$V$29,3,0)*K164/100)+(VLOOKUP($L$1,$T$17:$V$29,3,0)*L164/100)+(VLOOKUP($M$1,$T$17:$V$29,3,0)*M164/100)+(VLOOKUP($N$1,$T$17:$V$29,3,0)*N164/100))</f>
        <v>2.5879699999999999</v>
      </c>
      <c r="S164" s="15"/>
      <c r="Y164" s="17">
        <f>100*(C164*VLOOKUP(Y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Z164" s="17">
        <f>100*(D164*VLOOKUP(Z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A164" s="17">
        <f>100*(E164*VLOOKUP(AA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B164" s="17">
        <f>100*(F164*VLOOKUP(AB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C164" s="17">
        <f>100*(G164*VLOOKUP(AC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D164" s="17">
        <f>100*(H164*VLOOKUP(AD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35.498636973720409</v>
      </c>
      <c r="AE164" s="17">
        <f>100*(I164*VLOOKUP(AE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0.48777514095720292</v>
      </c>
      <c r="AF164" s="17">
        <f>100*(J164*VLOOKUP(AF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G164" s="17">
        <f>100*(K164*VLOOKUP(AG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H164" s="17">
        <f>100*(L164*VLOOKUP(AH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64.013587885322394</v>
      </c>
      <c r="AI164" s="17">
        <f>100*(M164*VLOOKUP(AI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J164" s="17">
        <f>100*(N164*VLOOKUP(AJ$1,$U$2:$V$13,2,0))/(($C164*VLOOKUP($Y$1,$U$2:$V$13,2,0))+(($D164*VLOOKUP($Z$1,$U$2:$V$13,2,0)))+(($E164*VLOOKUP($AA$1,$U$2:$V$13,2,0)))+(($F164*VLOOKUP($AB$1,$U$2:$V$13,2,0)))+(($G164*VLOOKUP($AC$1,$U$2:$V$13,2,0)))+(($H164*VLOOKUP($AD$1,$U$2:$V$13,2,0)))+(($I164*VLOOKUP($AE$1,$U$2:$V$13,2,0)))+(($J164*VLOOKUP($AF$1,$U$2:$V$13,2,0)))+(($K164*VLOOKUP($AG$1,$U$2:$V$13,2,0)))+(($L164*VLOOKUP($AH$1,$U$2:$V$13,2,0)))+(($M164*VLOOKUP($AI$1,$U$2:$V$13,2,0)))+(($N164*VLOOKUP($AJ$1,$U$2:$V$13,2,0))))</f>
        <v>0</v>
      </c>
      <c r="AK164" s="6"/>
      <c r="AL164" s="6"/>
    </row>
    <row r="165" spans="1:38" x14ac:dyDescent="0.2">
      <c r="A165" s="8" t="s">
        <v>32</v>
      </c>
      <c r="B165" s="18" t="s">
        <v>33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22</v>
      </c>
      <c r="I165" s="21">
        <v>0</v>
      </c>
      <c r="J165" s="21">
        <v>0</v>
      </c>
      <c r="K165" s="21">
        <v>0</v>
      </c>
      <c r="L165" s="21">
        <v>77</v>
      </c>
      <c r="M165" s="21">
        <v>0</v>
      </c>
      <c r="N165" s="21">
        <v>1</v>
      </c>
      <c r="O165" s="22">
        <v>68</v>
      </c>
      <c r="P165" s="12">
        <f t="shared" si="2"/>
        <v>12.073308062392252</v>
      </c>
      <c r="Q165" s="13">
        <f>((VLOOKUP($C$1,$T$17:$V$29,2,0)*C165/100)+(VLOOKUP($D$1,$T$17:$V$29,2,0)*D165/100)+(VLOOKUP($E$1,$T$17:$V$29,2,0)*E165/100)+(VLOOKUP($F$1,$T$17:$V$29,2,0)*F165/100)+(VLOOKUP($G$1,$T$17:$V$29,2,0)*G165/100)+(VLOOKUP($H$1,$T$17:$V$29,2,0)*H165/100)+(VLOOKUP($I$1,$T$17:$V$29,2,0)*I165/100)+(VLOOKUP($J$1,$T$17:$V$29,2,0)*J165/100)+(VLOOKUP($K$1,$T$17:$V$29,2,0)*K165/100)+(VLOOKUP($L$1,$T$17:$V$29,2,0)*L165/100)+(VLOOKUP($M$1,$T$17:$V$29,2,0)*M165/100)+(VLOOKUP($N$1,$T$17:$V$29,2,0)*N165/100))</f>
        <v>2.7124400000000004</v>
      </c>
      <c r="R165" s="14">
        <f>((VLOOKUP($C$1,$T$17:$V$29,3,0)*C165/100)+(VLOOKUP($D$1,$T$17:$V$29,3,0)*D165/100)+(VLOOKUP($E$1,$T$17:$V$29,3,0)*E165/100)+(VLOOKUP($F$1,$T$17:$V$29,3,0)*F165/100)+(VLOOKUP($G$1,$T$17:$V$29,3,0)*G165/100)+(VLOOKUP($H$1,$T$17:$V$29,3,0)*H165/100)+(VLOOKUP($I$1,$T$17:$V$29,3,0)*I165/100)+(VLOOKUP($J$1,$T$17:$V$29,3,0)*J165/100)+(VLOOKUP($K$1,$T$17:$V$29,3,0)*K165/100)+(VLOOKUP($L$1,$T$17:$V$29,3,0)*L165/100)+(VLOOKUP($M$1,$T$17:$V$29,3,0)*M165/100)+(VLOOKUP($N$1,$T$17:$V$29,3,0)*N165/100))</f>
        <v>2.59531</v>
      </c>
      <c r="S165" s="15"/>
      <c r="Y165" s="17">
        <f>100*(C165*VLOOKUP(Y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Z165" s="17">
        <f>100*(D165*VLOOKUP(Z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A165" s="17">
        <f>100*(E165*VLOOKUP(AA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B165" s="17">
        <f>100*(F165*VLOOKUP(AB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C165" s="17">
        <f>100*(G165*VLOOKUP(AC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D165" s="17">
        <f>100*(H165*VLOOKUP(AD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35.113586094282425</v>
      </c>
      <c r="AE165" s="17">
        <f>100*(I165*VLOOKUP(AE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F165" s="17">
        <f>100*(J165*VLOOKUP(AF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G165" s="17">
        <f>100*(K165*VLOOKUP(AG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H165" s="17">
        <f>100*(L165*VLOOKUP(AH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63.31923761126901</v>
      </c>
      <c r="AI165" s="17">
        <f>100*(M165*VLOOKUP(AI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0</v>
      </c>
      <c r="AJ165" s="17">
        <f>100*(N165*VLOOKUP(AJ$1,$U$2:$V$13,2,0))/(($C165*VLOOKUP($Y$1,$U$2:$V$13,2,0))+(($D165*VLOOKUP($Z$1,$U$2:$V$13,2,0)))+(($E165*VLOOKUP($AA$1,$U$2:$V$13,2,0)))+(($F165*VLOOKUP($AB$1,$U$2:$V$13,2,0)))+(($G165*VLOOKUP($AC$1,$U$2:$V$13,2,0)))+(($H165*VLOOKUP($AD$1,$U$2:$V$13,2,0)))+(($I165*VLOOKUP($AE$1,$U$2:$V$13,2,0)))+(($J165*VLOOKUP($AF$1,$U$2:$V$13,2,0)))+(($K165*VLOOKUP($AG$1,$U$2:$V$13,2,0)))+(($L165*VLOOKUP($AH$1,$U$2:$V$13,2,0)))+(($M165*VLOOKUP($AI$1,$U$2:$V$13,2,0)))+(($N165*VLOOKUP($AJ$1,$U$2:$V$13,2,0))))</f>
        <v>1.567176294448553</v>
      </c>
      <c r="AK165" s="6"/>
      <c r="AL165" s="6"/>
    </row>
    <row r="166" spans="1:38" x14ac:dyDescent="0.2">
      <c r="A166" s="8" t="s">
        <v>32</v>
      </c>
      <c r="B166" s="18" t="s">
        <v>33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22</v>
      </c>
      <c r="I166" s="21">
        <v>0</v>
      </c>
      <c r="J166" s="21">
        <v>1</v>
      </c>
      <c r="K166" s="21">
        <v>0</v>
      </c>
      <c r="L166" s="21">
        <v>77</v>
      </c>
      <c r="M166" s="21">
        <v>0</v>
      </c>
      <c r="N166" s="21">
        <v>0</v>
      </c>
      <c r="O166" s="22">
        <v>65</v>
      </c>
      <c r="P166" s="12">
        <f t="shared" si="2"/>
        <v>12.141930318954394</v>
      </c>
      <c r="Q166" s="13">
        <f>((VLOOKUP($C$1,$T$17:$V$29,2,0)*C166/100)+(VLOOKUP($D$1,$T$17:$V$29,2,0)*D166/100)+(VLOOKUP($E$1,$T$17:$V$29,2,0)*E166/100)+(VLOOKUP($F$1,$T$17:$V$29,2,0)*F166/100)+(VLOOKUP($G$1,$T$17:$V$29,2,0)*G166/100)+(VLOOKUP($H$1,$T$17:$V$29,2,0)*H166/100)+(VLOOKUP($I$1,$T$17:$V$29,2,0)*I166/100)+(VLOOKUP($J$1,$T$17:$V$29,2,0)*J166/100)+(VLOOKUP($K$1,$T$17:$V$29,2,0)*K166/100)+(VLOOKUP($L$1,$T$17:$V$29,2,0)*L166/100)+(VLOOKUP($M$1,$T$17:$V$29,2,0)*M166/100)+(VLOOKUP($N$1,$T$17:$V$29,2,0)*N166/100))</f>
        <v>2.7044100000000002</v>
      </c>
      <c r="R166" s="14">
        <f>((VLOOKUP($C$1,$T$17:$V$29,3,0)*C166/100)+(VLOOKUP($D$1,$T$17:$V$29,3,0)*D166/100)+(VLOOKUP($E$1,$T$17:$V$29,3,0)*E166/100)+(VLOOKUP($F$1,$T$17:$V$29,3,0)*F166/100)+(VLOOKUP($G$1,$T$17:$V$29,3,0)*G166/100)+(VLOOKUP($H$1,$T$17:$V$29,3,0)*H166/100)+(VLOOKUP($I$1,$T$17:$V$29,3,0)*I166/100)+(VLOOKUP($J$1,$T$17:$V$29,3,0)*J166/100)+(VLOOKUP($K$1,$T$17:$V$29,3,0)*K166/100)+(VLOOKUP($L$1,$T$17:$V$29,3,0)*L166/100)+(VLOOKUP($M$1,$T$17:$V$29,3,0)*M166/100)+(VLOOKUP($N$1,$T$17:$V$29,3,0)*N166/100))</f>
        <v>2.58697</v>
      </c>
      <c r="S166" s="15"/>
      <c r="Y166" s="17">
        <f>100*(C166*VLOOKUP(Y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Z166" s="17">
        <f>100*(D166*VLOOKUP(Z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A166" s="17">
        <f>100*(E166*VLOOKUP(AA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B166" s="17">
        <f>100*(F166*VLOOKUP(AB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C166" s="17">
        <f>100*(G166*VLOOKUP(AC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D166" s="17">
        <f>100*(H166*VLOOKUP(AD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34.948620911289964</v>
      </c>
      <c r="AE166" s="17">
        <f>100*(I166*VLOOKUP(AE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F166" s="17">
        <f>100*(J166*VLOOKUP(AF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2.0296180607623535</v>
      </c>
      <c r="AG166" s="17">
        <f>100*(K166*VLOOKUP(AG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H166" s="17">
        <f>100*(L166*VLOOKUP(AH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63.021761027947697</v>
      </c>
      <c r="AI166" s="17">
        <f>100*(M166*VLOOKUP(AI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J166" s="17">
        <f>100*(N166*VLOOKUP(AJ$1,$U$2:$V$13,2,0))/(($C166*VLOOKUP($Y$1,$U$2:$V$13,2,0))+(($D166*VLOOKUP($Z$1,$U$2:$V$13,2,0)))+(($E166*VLOOKUP($AA$1,$U$2:$V$13,2,0)))+(($F166*VLOOKUP($AB$1,$U$2:$V$13,2,0)))+(($G166*VLOOKUP($AC$1,$U$2:$V$13,2,0)))+(($H166*VLOOKUP($AD$1,$U$2:$V$13,2,0)))+(($I166*VLOOKUP($AE$1,$U$2:$V$13,2,0)))+(($J166*VLOOKUP($AF$1,$U$2:$V$13,2,0)))+(($K166*VLOOKUP($AG$1,$U$2:$V$13,2,0)))+(($L166*VLOOKUP($AH$1,$U$2:$V$13,2,0)))+(($M166*VLOOKUP($AI$1,$U$2:$V$13,2,0)))+(($N166*VLOOKUP($AJ$1,$U$2:$V$13,2,0))))</f>
        <v>0</v>
      </c>
      <c r="AK166" s="6"/>
      <c r="AL166" s="6"/>
    </row>
    <row r="167" spans="1:38" x14ac:dyDescent="0.2">
      <c r="A167" s="8" t="s">
        <v>32</v>
      </c>
      <c r="B167" s="18" t="s">
        <v>33</v>
      </c>
      <c r="C167" s="21">
        <v>0</v>
      </c>
      <c r="D167" s="21">
        <v>0</v>
      </c>
      <c r="E167" s="21">
        <v>0</v>
      </c>
      <c r="F167" s="21">
        <v>0</v>
      </c>
      <c r="G167" s="21">
        <v>4</v>
      </c>
      <c r="H167" s="21">
        <v>26</v>
      </c>
      <c r="I167" s="21">
        <v>0</v>
      </c>
      <c r="J167" s="21">
        <v>0</v>
      </c>
      <c r="K167" s="21">
        <v>0</v>
      </c>
      <c r="L167" s="21">
        <v>70</v>
      </c>
      <c r="M167" s="21">
        <v>0</v>
      </c>
      <c r="N167" s="21">
        <v>0</v>
      </c>
      <c r="O167" s="22">
        <v>64</v>
      </c>
      <c r="P167" s="12">
        <f t="shared" si="2"/>
        <v>19.201501266828032</v>
      </c>
      <c r="Q167" s="13">
        <f>((VLOOKUP($C$1,$T$17:$V$29,2,0)*C167/100)+(VLOOKUP($D$1,$T$17:$V$29,2,0)*D167/100)+(VLOOKUP($E$1,$T$17:$V$29,2,0)*E167/100)+(VLOOKUP($F$1,$T$17:$V$29,2,0)*F167/100)+(VLOOKUP($G$1,$T$17:$V$29,2,0)*G167/100)+(VLOOKUP($H$1,$T$17:$V$29,2,0)*H167/100)+(VLOOKUP($I$1,$T$17:$V$29,2,0)*I167/100)+(VLOOKUP($J$1,$T$17:$V$29,2,0)*J167/100)+(VLOOKUP($K$1,$T$17:$V$29,2,0)*K167/100)+(VLOOKUP($L$1,$T$17:$V$29,2,0)*L167/100)+(VLOOKUP($M$1,$T$17:$V$29,2,0)*M167/100)+(VLOOKUP($N$1,$T$17:$V$29,2,0)*N167/100))</f>
        <v>2.7057600000000002</v>
      </c>
      <c r="R167" s="14">
        <f>((VLOOKUP($C$1,$T$17:$V$29,3,0)*C167/100)+(VLOOKUP($D$1,$T$17:$V$29,3,0)*D167/100)+(VLOOKUP($E$1,$T$17:$V$29,3,0)*E167/100)+(VLOOKUP($F$1,$T$17:$V$29,3,0)*F167/100)+(VLOOKUP($G$1,$T$17:$V$29,3,0)*G167/100)+(VLOOKUP($H$1,$T$17:$V$29,3,0)*H167/100)+(VLOOKUP($I$1,$T$17:$V$29,3,0)*I167/100)+(VLOOKUP($J$1,$T$17:$V$29,3,0)*J167/100)+(VLOOKUP($K$1,$T$17:$V$29,3,0)*K167/100)+(VLOOKUP($L$1,$T$17:$V$29,3,0)*L167/100)+(VLOOKUP($M$1,$T$17:$V$29,3,0)*M167/100)+(VLOOKUP($N$1,$T$17:$V$29,3,0)*N167/100))</f>
        <v>2.5970800000000001</v>
      </c>
      <c r="S167" s="15"/>
      <c r="Y167" s="17">
        <f>100*(C167*VLOOKUP(Y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Z167" s="17">
        <f>100*(D167*VLOOKUP(Z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A167" s="17">
        <f>100*(E167*VLOOKUP(AA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B167" s="17">
        <f>100*(F167*VLOOKUP(AB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C167" s="17">
        <f>100*(G167*VLOOKUP(AC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6.2399939122010615</v>
      </c>
      <c r="AD167" s="17">
        <f>100*(H167*VLOOKUP(AD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39.277295014021128</v>
      </c>
      <c r="AE167" s="17">
        <f>100*(I167*VLOOKUP(AE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F167" s="17">
        <f>100*(J167*VLOOKUP(AF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G167" s="17">
        <f>100*(K167*VLOOKUP(AG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H167" s="17">
        <f>100*(L167*VLOOKUP(AH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54.482711073777807</v>
      </c>
      <c r="AI167" s="17">
        <f>100*(M167*VLOOKUP(AI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J167" s="17">
        <f>100*(N167*VLOOKUP(AJ$1,$U$2:$V$13,2,0))/(($C167*VLOOKUP($Y$1,$U$2:$V$13,2,0))+(($D167*VLOOKUP($Z$1,$U$2:$V$13,2,0)))+(($E167*VLOOKUP($AA$1,$U$2:$V$13,2,0)))+(($F167*VLOOKUP($AB$1,$U$2:$V$13,2,0)))+(($G167*VLOOKUP($AC$1,$U$2:$V$13,2,0)))+(($H167*VLOOKUP($AD$1,$U$2:$V$13,2,0)))+(($I167*VLOOKUP($AE$1,$U$2:$V$13,2,0)))+(($J167*VLOOKUP($AF$1,$U$2:$V$13,2,0)))+(($K167*VLOOKUP($AG$1,$U$2:$V$13,2,0)))+(($L167*VLOOKUP($AH$1,$U$2:$V$13,2,0)))+(($M167*VLOOKUP($AI$1,$U$2:$V$13,2,0)))+(($N167*VLOOKUP($AJ$1,$U$2:$V$13,2,0))))</f>
        <v>0</v>
      </c>
      <c r="AK167" s="6"/>
      <c r="AL167" s="6"/>
    </row>
    <row r="168" spans="1:38" x14ac:dyDescent="0.2">
      <c r="A168" s="8" t="s">
        <v>32</v>
      </c>
      <c r="B168" s="18" t="s">
        <v>33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24</v>
      </c>
      <c r="I168" s="21">
        <v>0</v>
      </c>
      <c r="J168" s="21">
        <v>0</v>
      </c>
      <c r="K168" s="21">
        <v>0</v>
      </c>
      <c r="L168" s="21">
        <v>72</v>
      </c>
      <c r="M168" s="21">
        <v>0</v>
      </c>
      <c r="N168" s="21">
        <v>4</v>
      </c>
      <c r="O168" s="22">
        <v>60</v>
      </c>
      <c r="P168" s="12">
        <f t="shared" si="2"/>
        <v>14.052711244244396</v>
      </c>
      <c r="Q168" s="13">
        <f>((VLOOKUP($C$1,$T$17:$V$29,2,0)*C168/100)+(VLOOKUP($D$1,$T$17:$V$29,2,0)*D168/100)+(VLOOKUP($E$1,$T$17:$V$29,2,0)*E168/100)+(VLOOKUP($F$1,$T$17:$V$29,2,0)*F168/100)+(VLOOKUP($G$1,$T$17:$V$29,2,0)*G168/100)+(VLOOKUP($H$1,$T$17:$V$29,2,0)*H168/100)+(VLOOKUP($I$1,$T$17:$V$29,2,0)*I168/100)+(VLOOKUP($J$1,$T$17:$V$29,2,0)*J168/100)+(VLOOKUP($K$1,$T$17:$V$29,2,0)*K168/100)+(VLOOKUP($L$1,$T$17:$V$29,2,0)*L168/100)+(VLOOKUP($M$1,$T$17:$V$29,2,0)*M168/100)+(VLOOKUP($N$1,$T$17:$V$29,2,0)*N168/100))</f>
        <v>2.714</v>
      </c>
      <c r="R168" s="14">
        <f>((VLOOKUP($C$1,$T$17:$V$29,3,0)*C168/100)+(VLOOKUP($D$1,$T$17:$V$29,3,0)*D168/100)+(VLOOKUP($E$1,$T$17:$V$29,3,0)*E168/100)+(VLOOKUP($F$1,$T$17:$V$29,3,0)*F168/100)+(VLOOKUP($G$1,$T$17:$V$29,3,0)*G168/100)+(VLOOKUP($H$1,$T$17:$V$29,3,0)*H168/100)+(VLOOKUP($I$1,$T$17:$V$29,3,0)*I168/100)+(VLOOKUP($J$1,$T$17:$V$29,3,0)*J168/100)+(VLOOKUP($K$1,$T$17:$V$29,3,0)*K168/100)+(VLOOKUP($L$1,$T$17:$V$29,3,0)*L168/100)+(VLOOKUP($M$1,$T$17:$V$29,3,0)*M168/100)+(VLOOKUP($N$1,$T$17:$V$29,3,0)*N168/100))</f>
        <v>2.6229600000000004</v>
      </c>
      <c r="S168" s="15"/>
      <c r="Y168" s="17">
        <f>100*(C168*VLOOKUP(Y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Z168" s="17">
        <f>100*(D168*VLOOKUP(Z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A168" s="17">
        <f>100*(E168*VLOOKUP(AA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B168" s="17">
        <f>100*(F168*VLOOKUP(AB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C168" s="17">
        <f>100*(G168*VLOOKUP(AC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D168" s="17">
        <f>100*(H168*VLOOKUP(AD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36.909789401337257</v>
      </c>
      <c r="AE168" s="17">
        <f>100*(I168*VLOOKUP(AE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F168" s="17">
        <f>100*(J168*VLOOKUP(AF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G168" s="17">
        <f>100*(K168*VLOOKUP(AG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H168" s="17">
        <f>100*(L168*VLOOKUP(AH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57.04995014123341</v>
      </c>
      <c r="AI168" s="17">
        <f>100*(M168*VLOOKUP(AI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0</v>
      </c>
      <c r="AJ168" s="17">
        <f>100*(N168*VLOOKUP(AJ$1,$U$2:$V$13,2,0))/(($C168*VLOOKUP($Y$1,$U$2:$V$13,2,0))+(($D168*VLOOKUP($Z$1,$U$2:$V$13,2,0)))+(($E168*VLOOKUP($AA$1,$U$2:$V$13,2,0)))+(($F168*VLOOKUP($AB$1,$U$2:$V$13,2,0)))+(($G168*VLOOKUP($AC$1,$U$2:$V$13,2,0)))+(($H168*VLOOKUP($AD$1,$U$2:$V$13,2,0)))+(($I168*VLOOKUP($AE$1,$U$2:$V$13,2,0)))+(($J168*VLOOKUP($AF$1,$U$2:$V$13,2,0)))+(($K168*VLOOKUP($AG$1,$U$2:$V$13,2,0)))+(($L168*VLOOKUP($AH$1,$U$2:$V$13,2,0)))+(($M168*VLOOKUP($AI$1,$U$2:$V$13,2,0)))+(($N168*VLOOKUP($AJ$1,$U$2:$V$13,2,0))))</f>
        <v>6.0402604574293539</v>
      </c>
      <c r="AK168" s="6"/>
      <c r="AL168" s="6"/>
    </row>
    <row r="169" spans="1:38" x14ac:dyDescent="0.2">
      <c r="A169" s="8" t="s">
        <v>32</v>
      </c>
      <c r="B169" s="18" t="s">
        <v>33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23</v>
      </c>
      <c r="I169" s="21">
        <v>0</v>
      </c>
      <c r="J169" s="21">
        <v>0</v>
      </c>
      <c r="K169" s="21">
        <v>0.7</v>
      </c>
      <c r="L169" s="21">
        <v>74.3</v>
      </c>
      <c r="M169" s="21">
        <v>0</v>
      </c>
      <c r="N169" s="21">
        <v>2</v>
      </c>
      <c r="O169" s="22">
        <v>60</v>
      </c>
      <c r="P169" s="12">
        <f t="shared" si="2"/>
        <v>13.217585827242354</v>
      </c>
      <c r="Q169" s="13">
        <f>((VLOOKUP($C$1,$T$17:$V$29,2,0)*C169/100)+(VLOOKUP($D$1,$T$17:$V$29,2,0)*D169/100)+(VLOOKUP($E$1,$T$17:$V$29,2,0)*E169/100)+(VLOOKUP($F$1,$T$17:$V$29,2,0)*F169/100)+(VLOOKUP($G$1,$T$17:$V$29,2,0)*G169/100)+(VLOOKUP($H$1,$T$17:$V$29,2,0)*H169/100)+(VLOOKUP($I$1,$T$17:$V$29,2,0)*I169/100)+(VLOOKUP($J$1,$T$17:$V$29,2,0)*J169/100)+(VLOOKUP($K$1,$T$17:$V$29,2,0)*K169/100)+(VLOOKUP($L$1,$T$17:$V$29,2,0)*L169/100)+(VLOOKUP($M$1,$T$17:$V$29,2,0)*M169/100)+(VLOOKUP($N$1,$T$17:$V$29,2,0)*N169/100))</f>
        <v>2.7142179999999998</v>
      </c>
      <c r="R169" s="14">
        <f>((VLOOKUP($C$1,$T$17:$V$29,3,0)*C169/100)+(VLOOKUP($D$1,$T$17:$V$29,3,0)*D169/100)+(VLOOKUP($E$1,$T$17:$V$29,3,0)*E169/100)+(VLOOKUP($F$1,$T$17:$V$29,3,0)*F169/100)+(VLOOKUP($G$1,$T$17:$V$29,3,0)*G169/100)+(VLOOKUP($H$1,$T$17:$V$29,3,0)*H169/100)+(VLOOKUP($I$1,$T$17:$V$29,3,0)*I169/100)+(VLOOKUP($J$1,$T$17:$V$29,3,0)*J169/100)+(VLOOKUP($K$1,$T$17:$V$29,3,0)*K169/100)+(VLOOKUP($L$1,$T$17:$V$29,3,0)*L169/100)+(VLOOKUP($M$1,$T$17:$V$29,3,0)*M169/100)+(VLOOKUP($N$1,$T$17:$V$29,3,0)*N169/100))</f>
        <v>2.6072879999999996</v>
      </c>
      <c r="S169" s="15"/>
      <c r="Y169" s="17">
        <f>100*(C169*VLOOKUP(Y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Z169" s="17">
        <f>100*(D169*VLOOKUP(Z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A169" s="17">
        <f>100*(E169*VLOOKUP(AA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B169" s="17">
        <f>100*(F169*VLOOKUP(AB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C169" s="17">
        <f>100*(G169*VLOOKUP(AC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D169" s="17">
        <f>100*(H169*VLOOKUP(AD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35.599325257510344</v>
      </c>
      <c r="AE169" s="17">
        <f>100*(I169*VLOOKUP(AE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F169" s="17">
        <f>100*(J169*VLOOKUP(AF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G169" s="17">
        <f>100*(K169*VLOOKUP(AG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2.1101921131537287</v>
      </c>
      <c r="AH169" s="17">
        <f>100*(L169*VLOOKUP(AH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59.25093274554397</v>
      </c>
      <c r="AI169" s="17">
        <f>100*(M169*VLOOKUP(AI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0</v>
      </c>
      <c r="AJ169" s="17">
        <f>100*(N169*VLOOKUP(AJ$1,$U$2:$V$13,2,0))/(($C169*VLOOKUP($Y$1,$U$2:$V$13,2,0))+(($D169*VLOOKUP($Z$1,$U$2:$V$13,2,0)))+(($E169*VLOOKUP($AA$1,$U$2:$V$13,2,0)))+(($F169*VLOOKUP($AB$1,$U$2:$V$13,2,0)))+(($G169*VLOOKUP($AC$1,$U$2:$V$13,2,0)))+(($H169*VLOOKUP($AD$1,$U$2:$V$13,2,0)))+(($I169*VLOOKUP($AE$1,$U$2:$V$13,2,0)))+(($J169*VLOOKUP($AF$1,$U$2:$V$13,2,0)))+(($K169*VLOOKUP($AG$1,$U$2:$V$13,2,0)))+(($L169*VLOOKUP($AH$1,$U$2:$V$13,2,0)))+(($M169*VLOOKUP($AI$1,$U$2:$V$13,2,0)))+(($N169*VLOOKUP($AJ$1,$U$2:$V$13,2,0))))</f>
        <v>3.039549883791961</v>
      </c>
      <c r="AK169" s="6"/>
      <c r="AL169" s="6"/>
    </row>
    <row r="170" spans="1:38" x14ac:dyDescent="0.2">
      <c r="A170" s="8" t="s">
        <v>32</v>
      </c>
      <c r="B170" s="18" t="s">
        <v>33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24</v>
      </c>
      <c r="I170" s="21">
        <v>0</v>
      </c>
      <c r="J170" s="21">
        <v>0</v>
      </c>
      <c r="K170" s="21">
        <v>0</v>
      </c>
      <c r="L170" s="21">
        <v>74</v>
      </c>
      <c r="M170" s="21">
        <v>0</v>
      </c>
      <c r="N170" s="21">
        <v>2</v>
      </c>
      <c r="O170" s="22">
        <v>59</v>
      </c>
      <c r="P170" s="12">
        <f t="shared" si="2"/>
        <v>13.307487803034757</v>
      </c>
      <c r="Q170" s="13">
        <f>((VLOOKUP($C$1,$T$17:$V$29,2,0)*C170/100)+(VLOOKUP($D$1,$T$17:$V$29,2,0)*D170/100)+(VLOOKUP($E$1,$T$17:$V$29,2,0)*E170/100)+(VLOOKUP($F$1,$T$17:$V$29,2,0)*F170/100)+(VLOOKUP($G$1,$T$17:$V$29,2,0)*G170/100)+(VLOOKUP($H$1,$T$17:$V$29,2,0)*H170/100)+(VLOOKUP($I$1,$T$17:$V$29,2,0)*I170/100)+(VLOOKUP($J$1,$T$17:$V$29,2,0)*J170/100)+(VLOOKUP($K$1,$T$17:$V$29,2,0)*K170/100)+(VLOOKUP($L$1,$T$17:$V$29,2,0)*L170/100)+(VLOOKUP($M$1,$T$17:$V$29,2,0)*M170/100)+(VLOOKUP($N$1,$T$17:$V$29,2,0)*N170/100))</f>
        <v>2.7080799999999998</v>
      </c>
      <c r="R170" s="14">
        <f>((VLOOKUP($C$1,$T$17:$V$29,3,0)*C170/100)+(VLOOKUP($D$1,$T$17:$V$29,3,0)*D170/100)+(VLOOKUP($E$1,$T$17:$V$29,3,0)*E170/100)+(VLOOKUP($F$1,$T$17:$V$29,3,0)*F170/100)+(VLOOKUP($G$1,$T$17:$V$29,3,0)*G170/100)+(VLOOKUP($H$1,$T$17:$V$29,3,0)*H170/100)+(VLOOKUP($I$1,$T$17:$V$29,3,0)*I170/100)+(VLOOKUP($J$1,$T$17:$V$29,3,0)*J170/100)+(VLOOKUP($K$1,$T$17:$V$29,3,0)*K170/100)+(VLOOKUP($L$1,$T$17:$V$29,3,0)*L170/100)+(VLOOKUP($M$1,$T$17:$V$29,3,0)*M170/100)+(VLOOKUP($N$1,$T$17:$V$29,3,0)*N170/100))</f>
        <v>2.6132200000000001</v>
      </c>
      <c r="S170" s="15"/>
      <c r="Y170" s="17">
        <f>100*(C170*VLOOKUP(Y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Z170" s="17">
        <f>100*(D170*VLOOKUP(Z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A170" s="17">
        <f>100*(E170*VLOOKUP(AA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B170" s="17">
        <f>100*(F170*VLOOKUP(AB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C170" s="17">
        <f>100*(G170*VLOOKUP(AC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D170" s="17">
        <f>100*(H170*VLOOKUP(AD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37.447311629313027</v>
      </c>
      <c r="AE170" s="17">
        <f>100*(I170*VLOOKUP(AE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F170" s="17">
        <f>100*(J170*VLOOKUP(AF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G170" s="17">
        <f>100*(K170*VLOOKUP(AG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H170" s="17">
        <f>100*(L170*VLOOKUP(AH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59.488575579198397</v>
      </c>
      <c r="AI170" s="17">
        <f>100*(M170*VLOOKUP(AI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0</v>
      </c>
      <c r="AJ170" s="17">
        <f>100*(N170*VLOOKUP(AJ$1,$U$2:$V$13,2,0))/(($C170*VLOOKUP($Y$1,$U$2:$V$13,2,0))+(($D170*VLOOKUP($Z$1,$U$2:$V$13,2,0)))+(($E170*VLOOKUP($AA$1,$U$2:$V$13,2,0)))+(($F170*VLOOKUP($AB$1,$U$2:$V$13,2,0)))+(($G170*VLOOKUP($AC$1,$U$2:$V$13,2,0)))+(($H170*VLOOKUP($AD$1,$U$2:$V$13,2,0)))+(($I170*VLOOKUP($AE$1,$U$2:$V$13,2,0)))+(($J170*VLOOKUP($AF$1,$U$2:$V$13,2,0)))+(($K170*VLOOKUP($AG$1,$U$2:$V$13,2,0)))+(($L170*VLOOKUP($AH$1,$U$2:$V$13,2,0)))+(($M170*VLOOKUP($AI$1,$U$2:$V$13,2,0)))+(($N170*VLOOKUP($AJ$1,$U$2:$V$13,2,0))))</f>
        <v>3.0641127914885753</v>
      </c>
      <c r="AK170" s="6"/>
      <c r="AL170" s="6"/>
    </row>
    <row r="171" spans="1:38" x14ac:dyDescent="0.2">
      <c r="A171" s="8" t="s">
        <v>32</v>
      </c>
      <c r="B171" s="18" t="s">
        <v>33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24</v>
      </c>
      <c r="I171" s="21">
        <v>0</v>
      </c>
      <c r="J171" s="21">
        <v>0</v>
      </c>
      <c r="K171" s="21">
        <v>0</v>
      </c>
      <c r="L171" s="21">
        <v>76</v>
      </c>
      <c r="M171" s="21">
        <v>0</v>
      </c>
      <c r="N171" s="21">
        <v>0</v>
      </c>
      <c r="O171" s="22">
        <v>56</v>
      </c>
      <c r="P171" s="12">
        <f t="shared" si="2"/>
        <v>12.540238010674146</v>
      </c>
      <c r="Q171" s="13">
        <f>((VLOOKUP($C$1,$T$17:$V$29,2,0)*C171/100)+(VLOOKUP($D$1,$T$17:$V$29,2,0)*D171/100)+(VLOOKUP($E$1,$T$17:$V$29,2,0)*E171/100)+(VLOOKUP($F$1,$T$17:$V$29,2,0)*F171/100)+(VLOOKUP($G$1,$T$17:$V$29,2,0)*G171/100)+(VLOOKUP($H$1,$T$17:$V$29,2,0)*H171/100)+(VLOOKUP($I$1,$T$17:$V$29,2,0)*I171/100)+(VLOOKUP($J$1,$T$17:$V$29,2,0)*J171/100)+(VLOOKUP($K$1,$T$17:$V$29,2,0)*K171/100)+(VLOOKUP($L$1,$T$17:$V$29,2,0)*L171/100)+(VLOOKUP($M$1,$T$17:$V$29,2,0)*M171/100)+(VLOOKUP($N$1,$T$17:$V$29,2,0)*N171/100))</f>
        <v>2.7021600000000001</v>
      </c>
      <c r="R171" s="14">
        <f>((VLOOKUP($C$1,$T$17:$V$29,3,0)*C171/100)+(VLOOKUP($D$1,$T$17:$V$29,3,0)*D171/100)+(VLOOKUP($E$1,$T$17:$V$29,3,0)*E171/100)+(VLOOKUP($F$1,$T$17:$V$29,3,0)*F171/100)+(VLOOKUP($G$1,$T$17:$V$29,3,0)*G171/100)+(VLOOKUP($H$1,$T$17:$V$29,3,0)*H171/100)+(VLOOKUP($I$1,$T$17:$V$29,3,0)*I171/100)+(VLOOKUP($J$1,$T$17:$V$29,3,0)*J171/100)+(VLOOKUP($K$1,$T$17:$V$29,3,0)*K171/100)+(VLOOKUP($L$1,$T$17:$V$29,3,0)*L171/100)+(VLOOKUP($M$1,$T$17:$V$29,3,0)*M171/100)+(VLOOKUP($N$1,$T$17:$V$29,3,0)*N171/100))</f>
        <v>2.6034800000000002</v>
      </c>
      <c r="S171" s="15"/>
      <c r="Y171" s="17">
        <f>100*(C171*VLOOKUP(Y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Z171" s="17">
        <f>100*(D171*VLOOKUP(Z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A171" s="17">
        <f>100*(E171*VLOOKUP(AA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B171" s="17">
        <f>100*(F171*VLOOKUP(AB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C171" s="17">
        <f>100*(G171*VLOOKUP(AC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D171" s="17">
        <f>100*(H171*VLOOKUP(AD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38.000721244467108</v>
      </c>
      <c r="AE171" s="17">
        <f>100*(I171*VLOOKUP(AE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F171" s="17">
        <f>100*(J171*VLOOKUP(AF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G171" s="17">
        <f>100*(K171*VLOOKUP(AG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H171" s="17">
        <f>100*(L171*VLOOKUP(AH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61.999278755532877</v>
      </c>
      <c r="AI171" s="17">
        <f>100*(M171*VLOOKUP(AI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J171" s="17">
        <f>100*(N171*VLOOKUP(AJ$1,$U$2:$V$13,2,0))/(($C171*VLOOKUP($Y$1,$U$2:$V$13,2,0))+(($D171*VLOOKUP($Z$1,$U$2:$V$13,2,0)))+(($E171*VLOOKUP($AA$1,$U$2:$V$13,2,0)))+(($F171*VLOOKUP($AB$1,$U$2:$V$13,2,0)))+(($G171*VLOOKUP($AC$1,$U$2:$V$13,2,0)))+(($H171*VLOOKUP($AD$1,$U$2:$V$13,2,0)))+(($I171*VLOOKUP($AE$1,$U$2:$V$13,2,0)))+(($J171*VLOOKUP($AF$1,$U$2:$V$13,2,0)))+(($K171*VLOOKUP($AG$1,$U$2:$V$13,2,0)))+(($L171*VLOOKUP($AH$1,$U$2:$V$13,2,0)))+(($M171*VLOOKUP($AI$1,$U$2:$V$13,2,0)))+(($N171*VLOOKUP($AJ$1,$U$2:$V$13,2,0))))</f>
        <v>0</v>
      </c>
      <c r="AK171" s="6"/>
      <c r="AL171" s="6"/>
    </row>
    <row r="172" spans="1:38" x14ac:dyDescent="0.2">
      <c r="A172" s="8" t="s">
        <v>32</v>
      </c>
      <c r="B172" s="18" t="s">
        <v>33</v>
      </c>
      <c r="C172" s="21">
        <v>0</v>
      </c>
      <c r="D172" s="21">
        <v>0</v>
      </c>
      <c r="E172" s="21">
        <v>0</v>
      </c>
      <c r="F172" s="21">
        <v>0</v>
      </c>
      <c r="G172" s="21">
        <v>6</v>
      </c>
      <c r="H172" s="21">
        <v>26</v>
      </c>
      <c r="I172" s="21">
        <v>0</v>
      </c>
      <c r="J172" s="21">
        <v>0</v>
      </c>
      <c r="K172" s="21">
        <v>0</v>
      </c>
      <c r="L172" s="21">
        <v>68</v>
      </c>
      <c r="M172" s="21">
        <v>0</v>
      </c>
      <c r="N172" s="21">
        <v>0</v>
      </c>
      <c r="O172" s="22">
        <v>56</v>
      </c>
      <c r="P172" s="12">
        <f t="shared" si="2"/>
        <v>21.977907037805039</v>
      </c>
      <c r="Q172" s="13">
        <f>((VLOOKUP($C$1,$T$17:$V$29,2,0)*C172/100)+(VLOOKUP($D$1,$T$17:$V$29,2,0)*D172/100)+(VLOOKUP($E$1,$T$17:$V$29,2,0)*E172/100)+(VLOOKUP($F$1,$T$17:$V$29,2,0)*F172/100)+(VLOOKUP($G$1,$T$17:$V$29,2,0)*G172/100)+(VLOOKUP($H$1,$T$17:$V$29,2,0)*H172/100)+(VLOOKUP($I$1,$T$17:$V$29,2,0)*I172/100)+(VLOOKUP($J$1,$T$17:$V$29,2,0)*J172/100)+(VLOOKUP($K$1,$T$17:$V$29,2,0)*K172/100)+(VLOOKUP($L$1,$T$17:$V$29,2,0)*L172/100)+(VLOOKUP($M$1,$T$17:$V$29,2,0)*M172/100)+(VLOOKUP($N$1,$T$17:$V$29,2,0)*N172/100))</f>
        <v>2.71122</v>
      </c>
      <c r="R172" s="14">
        <f>((VLOOKUP($C$1,$T$17:$V$29,3,0)*C172/100)+(VLOOKUP($D$1,$T$17:$V$29,3,0)*D172/100)+(VLOOKUP($E$1,$T$17:$V$29,3,0)*E172/100)+(VLOOKUP($F$1,$T$17:$V$29,3,0)*F172/100)+(VLOOKUP($G$1,$T$17:$V$29,3,0)*G172/100)+(VLOOKUP($H$1,$T$17:$V$29,3,0)*H172/100)+(VLOOKUP($I$1,$T$17:$V$29,3,0)*I172/100)+(VLOOKUP($J$1,$T$17:$V$29,3,0)*J172/100)+(VLOOKUP($K$1,$T$17:$V$29,3,0)*K172/100)+(VLOOKUP($L$1,$T$17:$V$29,3,0)*L172/100)+(VLOOKUP($M$1,$T$17:$V$29,3,0)*M172/100)+(VLOOKUP($N$1,$T$17:$V$29,3,0)*N172/100))</f>
        <v>2.5873600000000003</v>
      </c>
      <c r="S172" s="15"/>
      <c r="Y172" s="17">
        <f>100*(C172*VLOOKUP(Y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Z172" s="17">
        <f>100*(D172*VLOOKUP(Z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A172" s="17">
        <f>100*(E172*VLOOKUP(AA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B172" s="17">
        <f>100*(F172*VLOOKUP(AB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C172" s="17">
        <f>100*(G172*VLOOKUP(AC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9.2159140539647453</v>
      </c>
      <c r="AD172" s="17">
        <f>100*(H172*VLOOKUP(AD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38.672706011637246</v>
      </c>
      <c r="AE172" s="17">
        <f>100*(I172*VLOOKUP(AE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F172" s="17">
        <f>100*(J172*VLOOKUP(AF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G172" s="17">
        <f>100*(K172*VLOOKUP(AG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H172" s="17">
        <f>100*(L172*VLOOKUP(AH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52.111379934398009</v>
      </c>
      <c r="AI172" s="17">
        <f>100*(M172*VLOOKUP(AI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J172" s="17">
        <f>100*(N172*VLOOKUP(AJ$1,$U$2:$V$13,2,0))/(($C172*VLOOKUP($Y$1,$U$2:$V$13,2,0))+(($D172*VLOOKUP($Z$1,$U$2:$V$13,2,0)))+(($E172*VLOOKUP($AA$1,$U$2:$V$13,2,0)))+(($F172*VLOOKUP($AB$1,$U$2:$V$13,2,0)))+(($G172*VLOOKUP($AC$1,$U$2:$V$13,2,0)))+(($H172*VLOOKUP($AD$1,$U$2:$V$13,2,0)))+(($I172*VLOOKUP($AE$1,$U$2:$V$13,2,0)))+(($J172*VLOOKUP($AF$1,$U$2:$V$13,2,0)))+(($K172*VLOOKUP($AG$1,$U$2:$V$13,2,0)))+(($L172*VLOOKUP($AH$1,$U$2:$V$13,2,0)))+(($M172*VLOOKUP($AI$1,$U$2:$V$13,2,0)))+(($N172*VLOOKUP($AJ$1,$U$2:$V$13,2,0))))</f>
        <v>0</v>
      </c>
      <c r="AK172" s="6"/>
      <c r="AL172" s="6"/>
    </row>
    <row r="173" spans="1:38" x14ac:dyDescent="0.2">
      <c r="A173" s="8" t="s">
        <v>32</v>
      </c>
      <c r="B173" s="18" t="s">
        <v>33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23</v>
      </c>
      <c r="I173" s="21">
        <v>0</v>
      </c>
      <c r="J173" s="21">
        <v>0</v>
      </c>
      <c r="K173" s="21">
        <v>0.7</v>
      </c>
      <c r="L173" s="21">
        <v>74.3</v>
      </c>
      <c r="M173" s="21">
        <v>0</v>
      </c>
      <c r="N173" s="21">
        <v>2</v>
      </c>
      <c r="O173" s="22">
        <v>55</v>
      </c>
      <c r="P173" s="12">
        <f t="shared" si="2"/>
        <v>13.217585827242354</v>
      </c>
      <c r="Q173" s="13">
        <f>((VLOOKUP($C$1,$T$17:$V$29,2,0)*C173/100)+(VLOOKUP($D$1,$T$17:$V$29,2,0)*D173/100)+(VLOOKUP($E$1,$T$17:$V$29,2,0)*E173/100)+(VLOOKUP($F$1,$T$17:$V$29,2,0)*F173/100)+(VLOOKUP($G$1,$T$17:$V$29,2,0)*G173/100)+(VLOOKUP($H$1,$T$17:$V$29,2,0)*H173/100)+(VLOOKUP($I$1,$T$17:$V$29,2,0)*I173/100)+(VLOOKUP($J$1,$T$17:$V$29,2,0)*J173/100)+(VLOOKUP($K$1,$T$17:$V$29,2,0)*K173/100)+(VLOOKUP($L$1,$T$17:$V$29,2,0)*L173/100)+(VLOOKUP($M$1,$T$17:$V$29,2,0)*M173/100)+(VLOOKUP($N$1,$T$17:$V$29,2,0)*N173/100))</f>
        <v>2.7142179999999998</v>
      </c>
      <c r="R173" s="14">
        <f>((VLOOKUP($C$1,$T$17:$V$29,3,0)*C173/100)+(VLOOKUP($D$1,$T$17:$V$29,3,0)*D173/100)+(VLOOKUP($E$1,$T$17:$V$29,3,0)*E173/100)+(VLOOKUP($F$1,$T$17:$V$29,3,0)*F173/100)+(VLOOKUP($G$1,$T$17:$V$29,3,0)*G173/100)+(VLOOKUP($H$1,$T$17:$V$29,3,0)*H173/100)+(VLOOKUP($I$1,$T$17:$V$29,3,0)*I173/100)+(VLOOKUP($J$1,$T$17:$V$29,3,0)*J173/100)+(VLOOKUP($K$1,$T$17:$V$29,3,0)*K173/100)+(VLOOKUP($L$1,$T$17:$V$29,3,0)*L173/100)+(VLOOKUP($M$1,$T$17:$V$29,3,0)*M173/100)+(VLOOKUP($N$1,$T$17:$V$29,3,0)*N173/100))</f>
        <v>2.6072879999999996</v>
      </c>
      <c r="S173" s="15"/>
      <c r="Y173" s="17">
        <f>100*(C173*VLOOKUP(Y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Z173" s="17">
        <f>100*(D173*VLOOKUP(Z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A173" s="17">
        <f>100*(E173*VLOOKUP(AA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B173" s="17">
        <f>100*(F173*VLOOKUP(AB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C173" s="17">
        <f>100*(G173*VLOOKUP(AC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D173" s="17">
        <f>100*(H173*VLOOKUP(AD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35.599325257510344</v>
      </c>
      <c r="AE173" s="17">
        <f>100*(I173*VLOOKUP(AE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F173" s="17">
        <f>100*(J173*VLOOKUP(AF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G173" s="17">
        <f>100*(K173*VLOOKUP(AG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2.1101921131537287</v>
      </c>
      <c r="AH173" s="17">
        <f>100*(L173*VLOOKUP(AH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59.25093274554397</v>
      </c>
      <c r="AI173" s="17">
        <f>100*(M173*VLOOKUP(AI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0</v>
      </c>
      <c r="AJ173" s="17">
        <f>100*(N173*VLOOKUP(AJ$1,$U$2:$V$13,2,0))/(($C173*VLOOKUP($Y$1,$U$2:$V$13,2,0))+(($D173*VLOOKUP($Z$1,$U$2:$V$13,2,0)))+(($E173*VLOOKUP($AA$1,$U$2:$V$13,2,0)))+(($F173*VLOOKUP($AB$1,$U$2:$V$13,2,0)))+(($G173*VLOOKUP($AC$1,$U$2:$V$13,2,0)))+(($H173*VLOOKUP($AD$1,$U$2:$V$13,2,0)))+(($I173*VLOOKUP($AE$1,$U$2:$V$13,2,0)))+(($J173*VLOOKUP($AF$1,$U$2:$V$13,2,0)))+(($K173*VLOOKUP($AG$1,$U$2:$V$13,2,0)))+(($L173*VLOOKUP($AH$1,$U$2:$V$13,2,0)))+(($M173*VLOOKUP($AI$1,$U$2:$V$13,2,0)))+(($N173*VLOOKUP($AJ$1,$U$2:$V$13,2,0))))</f>
        <v>3.039549883791961</v>
      </c>
      <c r="AK173" s="6"/>
      <c r="AL173" s="6"/>
    </row>
    <row r="174" spans="1:38" x14ac:dyDescent="0.2">
      <c r="A174" s="8" t="s">
        <v>32</v>
      </c>
      <c r="B174" s="18" t="s">
        <v>33</v>
      </c>
      <c r="C174" s="21">
        <v>0</v>
      </c>
      <c r="D174" s="21">
        <v>0</v>
      </c>
      <c r="E174" s="21">
        <v>0</v>
      </c>
      <c r="F174" s="21">
        <v>0</v>
      </c>
      <c r="G174" s="21">
        <v>8</v>
      </c>
      <c r="H174" s="21">
        <v>26</v>
      </c>
      <c r="I174" s="21">
        <v>0</v>
      </c>
      <c r="J174" s="21">
        <v>0</v>
      </c>
      <c r="K174" s="21">
        <v>0</v>
      </c>
      <c r="L174" s="21">
        <v>66</v>
      </c>
      <c r="M174" s="21">
        <v>0</v>
      </c>
      <c r="N174" s="21">
        <v>0</v>
      </c>
      <c r="O174" s="22">
        <v>55</v>
      </c>
      <c r="P174" s="12">
        <f t="shared" si="2"/>
        <v>24.670135020461039</v>
      </c>
      <c r="Q174" s="13">
        <f>((VLOOKUP($C$1,$T$17:$V$29,2,0)*C174/100)+(VLOOKUP($D$1,$T$17:$V$29,2,0)*D174/100)+(VLOOKUP($E$1,$T$17:$V$29,2,0)*E174/100)+(VLOOKUP($F$1,$T$17:$V$29,2,0)*F174/100)+(VLOOKUP($G$1,$T$17:$V$29,2,0)*G174/100)+(VLOOKUP($H$1,$T$17:$V$29,2,0)*H174/100)+(VLOOKUP($I$1,$T$17:$V$29,2,0)*I174/100)+(VLOOKUP($J$1,$T$17:$V$29,2,0)*J174/100)+(VLOOKUP($K$1,$T$17:$V$29,2,0)*K174/100)+(VLOOKUP($L$1,$T$17:$V$29,2,0)*L174/100)+(VLOOKUP($M$1,$T$17:$V$29,2,0)*M174/100)+(VLOOKUP($N$1,$T$17:$V$29,2,0)*N174/100))</f>
        <v>2.7166800000000002</v>
      </c>
      <c r="R174" s="14">
        <f>((VLOOKUP($C$1,$T$17:$V$29,3,0)*C174/100)+(VLOOKUP($D$1,$T$17:$V$29,3,0)*D174/100)+(VLOOKUP($E$1,$T$17:$V$29,3,0)*E174/100)+(VLOOKUP($F$1,$T$17:$V$29,3,0)*F174/100)+(VLOOKUP($G$1,$T$17:$V$29,3,0)*G174/100)+(VLOOKUP($H$1,$T$17:$V$29,3,0)*H174/100)+(VLOOKUP($I$1,$T$17:$V$29,3,0)*I174/100)+(VLOOKUP($J$1,$T$17:$V$29,3,0)*J174/100)+(VLOOKUP($K$1,$T$17:$V$29,3,0)*K174/100)+(VLOOKUP($L$1,$T$17:$V$29,3,0)*L174/100)+(VLOOKUP($M$1,$T$17:$V$29,3,0)*M174/100)+(VLOOKUP($N$1,$T$17:$V$29,3,0)*N174/100))</f>
        <v>2.5776400000000002</v>
      </c>
      <c r="S174" s="15"/>
      <c r="Y174" s="17">
        <f>100*(C174*VLOOKUP(Y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Z174" s="17">
        <f>100*(D174*VLOOKUP(Z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A174" s="17">
        <f>100*(E174*VLOOKUP(AA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B174" s="17">
        <f>100*(F174*VLOOKUP(AB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C174" s="17">
        <f>100*(G174*VLOOKUP(AC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12.101607335385376</v>
      </c>
      <c r="AD174" s="17">
        <f>100*(H174*VLOOKUP(AD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38.086447530532311</v>
      </c>
      <c r="AE174" s="17">
        <f>100*(I174*VLOOKUP(AE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F174" s="17">
        <f>100*(J174*VLOOKUP(AF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G174" s="17">
        <f>100*(K174*VLOOKUP(AG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H174" s="17">
        <f>100*(L174*VLOOKUP(AH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49.811945134082308</v>
      </c>
      <c r="AI174" s="17">
        <f>100*(M174*VLOOKUP(AI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J174" s="17">
        <f>100*(N174*VLOOKUP(AJ$1,$U$2:$V$13,2,0))/(($C174*VLOOKUP($Y$1,$U$2:$V$13,2,0))+(($D174*VLOOKUP($Z$1,$U$2:$V$13,2,0)))+(($E174*VLOOKUP($AA$1,$U$2:$V$13,2,0)))+(($F174*VLOOKUP($AB$1,$U$2:$V$13,2,0)))+(($G174*VLOOKUP($AC$1,$U$2:$V$13,2,0)))+(($H174*VLOOKUP($AD$1,$U$2:$V$13,2,0)))+(($I174*VLOOKUP($AE$1,$U$2:$V$13,2,0)))+(($J174*VLOOKUP($AF$1,$U$2:$V$13,2,0)))+(($K174*VLOOKUP($AG$1,$U$2:$V$13,2,0)))+(($L174*VLOOKUP($AH$1,$U$2:$V$13,2,0)))+(($M174*VLOOKUP($AI$1,$U$2:$V$13,2,0)))+(($N174*VLOOKUP($AJ$1,$U$2:$V$13,2,0))))</f>
        <v>0</v>
      </c>
      <c r="AK174" s="6"/>
      <c r="AL174" s="6"/>
    </row>
    <row r="175" spans="1:38" x14ac:dyDescent="0.2">
      <c r="A175" s="8" t="s">
        <v>32</v>
      </c>
      <c r="B175" s="18" t="s">
        <v>33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20.14</v>
      </c>
      <c r="I175" s="21">
        <v>0</v>
      </c>
      <c r="J175" s="21">
        <v>0</v>
      </c>
      <c r="K175" s="21">
        <v>4.6399999999999997</v>
      </c>
      <c r="L175" s="21">
        <v>71.97</v>
      </c>
      <c r="M175" s="21">
        <v>0</v>
      </c>
      <c r="N175" s="21">
        <v>3.25</v>
      </c>
      <c r="O175" s="22">
        <v>65</v>
      </c>
      <c r="P175" s="12">
        <f t="shared" si="2"/>
        <v>14.247557749583553</v>
      </c>
      <c r="Q175" s="13">
        <f>((VLOOKUP($C$1,$T$17:$V$29,2,0)*C175/100)+(VLOOKUP($D$1,$T$17:$V$29,2,0)*D175/100)+(VLOOKUP($E$1,$T$17:$V$29,2,0)*E175/100)+(VLOOKUP($F$1,$T$17:$V$29,2,0)*F175/100)+(VLOOKUP($G$1,$T$17:$V$29,2,0)*G175/100)+(VLOOKUP($H$1,$T$17:$V$29,2,0)*H175/100)+(VLOOKUP($I$1,$T$17:$V$29,2,0)*I175/100)+(VLOOKUP($J$1,$T$17:$V$29,2,0)*J175/100)+(VLOOKUP($K$1,$T$17:$V$29,2,0)*K175/100)+(VLOOKUP($L$1,$T$17:$V$29,2,0)*L175/100)+(VLOOKUP($M$1,$T$17:$V$29,2,0)*M175/100)+(VLOOKUP($N$1,$T$17:$V$29,2,0)*N175/100))</f>
        <v>2.7423332</v>
      </c>
      <c r="R175" s="14">
        <f>((VLOOKUP($C$1,$T$17:$V$29,3,0)*C175/100)+(VLOOKUP($D$1,$T$17:$V$29,3,0)*D175/100)+(VLOOKUP($E$1,$T$17:$V$29,3,0)*E175/100)+(VLOOKUP($F$1,$T$17:$V$29,3,0)*F175/100)+(VLOOKUP($G$1,$T$17:$V$29,3,0)*G175/100)+(VLOOKUP($H$1,$T$17:$V$29,3,0)*H175/100)+(VLOOKUP($I$1,$T$17:$V$29,3,0)*I175/100)+(VLOOKUP($J$1,$T$17:$V$29,3,0)*J175/100)+(VLOOKUP($K$1,$T$17:$V$29,3,0)*K175/100)+(VLOOKUP($L$1,$T$17:$V$29,3,0)*L175/100)+(VLOOKUP($M$1,$T$17:$V$29,3,0)*M175/100)+(VLOOKUP($N$1,$T$17:$V$29,3,0)*N175/100))</f>
        <v>2.5980379</v>
      </c>
      <c r="S175" s="15"/>
      <c r="Y175" s="17">
        <f>100*(C175*VLOOKUP(Y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Z175" s="17">
        <f>100*(D175*VLOOKUP(Z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A175" s="17">
        <f>100*(E175*VLOOKUP(AA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B175" s="17">
        <f>100*(F175*VLOOKUP(AB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C175" s="17">
        <f>100*(G175*VLOOKUP(AC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D175" s="17">
        <f>100*(H175*VLOOKUP(AD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28.999865014856855</v>
      </c>
      <c r="AE175" s="17">
        <f>100*(I175*VLOOKUP(AE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F175" s="17">
        <f>100*(J175*VLOOKUP(AF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G175" s="17">
        <f>100*(K175*VLOOKUP(AG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13.012613055481902</v>
      </c>
      <c r="AH175" s="17">
        <f>100*(L175*VLOOKUP(AH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53.392525056079585</v>
      </c>
      <c r="AI175" s="17">
        <f>100*(M175*VLOOKUP(AI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0</v>
      </c>
      <c r="AJ175" s="17">
        <f>100*(N175*VLOOKUP(AJ$1,$U$2:$V$13,2,0))/(($C175*VLOOKUP($Y$1,$U$2:$V$13,2,0))+(($D175*VLOOKUP($Z$1,$U$2:$V$13,2,0)))+(($E175*VLOOKUP($AA$1,$U$2:$V$13,2,0)))+(($F175*VLOOKUP($AB$1,$U$2:$V$13,2,0)))+(($G175*VLOOKUP($AC$1,$U$2:$V$13,2,0)))+(($H175*VLOOKUP($AD$1,$U$2:$V$13,2,0)))+(($I175*VLOOKUP($AE$1,$U$2:$V$13,2,0)))+(($J175*VLOOKUP($AF$1,$U$2:$V$13,2,0)))+(($K175*VLOOKUP($AG$1,$U$2:$V$13,2,0)))+(($L175*VLOOKUP($AH$1,$U$2:$V$13,2,0)))+(($M175*VLOOKUP($AI$1,$U$2:$V$13,2,0)))+(($N175*VLOOKUP($AJ$1,$U$2:$V$13,2,0))))</f>
        <v>4.5949968735816595</v>
      </c>
      <c r="AK175" s="6"/>
      <c r="AL175" s="6"/>
    </row>
    <row r="176" spans="1:38" x14ac:dyDescent="0.2">
      <c r="A176" s="8" t="s">
        <v>32</v>
      </c>
      <c r="B176" s="18" t="s">
        <v>33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20.14</v>
      </c>
      <c r="I176" s="21">
        <v>0</v>
      </c>
      <c r="J176" s="21">
        <v>0</v>
      </c>
      <c r="K176" s="21">
        <v>4.6399999999999997</v>
      </c>
      <c r="L176" s="21">
        <v>71.97</v>
      </c>
      <c r="M176" s="21">
        <v>0</v>
      </c>
      <c r="N176" s="21">
        <v>3.25</v>
      </c>
      <c r="O176" s="22">
        <v>55</v>
      </c>
      <c r="P176" s="12">
        <f t="shared" si="2"/>
        <v>14.247557749583553</v>
      </c>
      <c r="Q176" s="13">
        <f>((VLOOKUP($C$1,$T$17:$V$29,2,0)*C176/100)+(VLOOKUP($D$1,$T$17:$V$29,2,0)*D176/100)+(VLOOKUP($E$1,$T$17:$V$29,2,0)*E176/100)+(VLOOKUP($F$1,$T$17:$V$29,2,0)*F176/100)+(VLOOKUP($G$1,$T$17:$V$29,2,0)*G176/100)+(VLOOKUP($H$1,$T$17:$V$29,2,0)*H176/100)+(VLOOKUP($I$1,$T$17:$V$29,2,0)*I176/100)+(VLOOKUP($J$1,$T$17:$V$29,2,0)*J176/100)+(VLOOKUP($K$1,$T$17:$V$29,2,0)*K176/100)+(VLOOKUP($L$1,$T$17:$V$29,2,0)*L176/100)+(VLOOKUP($M$1,$T$17:$V$29,2,0)*M176/100)+(VLOOKUP($N$1,$T$17:$V$29,2,0)*N176/100))</f>
        <v>2.7423332</v>
      </c>
      <c r="R176" s="14">
        <f>((VLOOKUP($C$1,$T$17:$V$29,3,0)*C176/100)+(VLOOKUP($D$1,$T$17:$V$29,3,0)*D176/100)+(VLOOKUP($E$1,$T$17:$V$29,3,0)*E176/100)+(VLOOKUP($F$1,$T$17:$V$29,3,0)*F176/100)+(VLOOKUP($G$1,$T$17:$V$29,3,0)*G176/100)+(VLOOKUP($H$1,$T$17:$V$29,3,0)*H176/100)+(VLOOKUP($I$1,$T$17:$V$29,3,0)*I176/100)+(VLOOKUP($J$1,$T$17:$V$29,3,0)*J176/100)+(VLOOKUP($K$1,$T$17:$V$29,3,0)*K176/100)+(VLOOKUP($L$1,$T$17:$V$29,3,0)*L176/100)+(VLOOKUP($M$1,$T$17:$V$29,3,0)*M176/100)+(VLOOKUP($N$1,$T$17:$V$29,3,0)*N176/100))</f>
        <v>2.5980379</v>
      </c>
      <c r="S176" s="15"/>
      <c r="Y176" s="17">
        <f>100*(C176*VLOOKUP(Y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Z176" s="17">
        <f>100*(D176*VLOOKUP(Z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A176" s="17">
        <f>100*(E176*VLOOKUP(AA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B176" s="17">
        <f>100*(F176*VLOOKUP(AB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C176" s="17">
        <f>100*(G176*VLOOKUP(AC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D176" s="17">
        <f>100*(H176*VLOOKUP(AD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28.999865014856855</v>
      </c>
      <c r="AE176" s="17">
        <f>100*(I176*VLOOKUP(AE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F176" s="17">
        <f>100*(J176*VLOOKUP(AF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G176" s="17">
        <f>100*(K176*VLOOKUP(AG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13.012613055481902</v>
      </c>
      <c r="AH176" s="17">
        <f>100*(L176*VLOOKUP(AH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53.392525056079585</v>
      </c>
      <c r="AI176" s="17">
        <f>100*(M176*VLOOKUP(AI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0</v>
      </c>
      <c r="AJ176" s="17">
        <f>100*(N176*VLOOKUP(AJ$1,$U$2:$V$13,2,0))/(($C176*VLOOKUP($Y$1,$U$2:$V$13,2,0))+(($D176*VLOOKUP($Z$1,$U$2:$V$13,2,0)))+(($E176*VLOOKUP($AA$1,$U$2:$V$13,2,0)))+(($F176*VLOOKUP($AB$1,$U$2:$V$13,2,0)))+(($G176*VLOOKUP($AC$1,$U$2:$V$13,2,0)))+(($H176*VLOOKUP($AD$1,$U$2:$V$13,2,0)))+(($I176*VLOOKUP($AE$1,$U$2:$V$13,2,0)))+(($J176*VLOOKUP($AF$1,$U$2:$V$13,2,0)))+(($K176*VLOOKUP($AG$1,$U$2:$V$13,2,0)))+(($L176*VLOOKUP($AH$1,$U$2:$V$13,2,0)))+(($M176*VLOOKUP($AI$1,$U$2:$V$13,2,0)))+(($N176*VLOOKUP($AJ$1,$U$2:$V$13,2,0))))</f>
        <v>4.5949968735816595</v>
      </c>
      <c r="AK176" s="6"/>
      <c r="AL176" s="6"/>
    </row>
    <row r="177" spans="1:38" x14ac:dyDescent="0.2">
      <c r="A177" s="8" t="s">
        <v>32</v>
      </c>
      <c r="B177" s="18" t="s">
        <v>33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18.529999999999998</v>
      </c>
      <c r="I177" s="21">
        <v>0</v>
      </c>
      <c r="J177" s="21">
        <v>0</v>
      </c>
      <c r="K177" s="21">
        <v>9.5200000000000014</v>
      </c>
      <c r="L177" s="21">
        <v>71.95</v>
      </c>
      <c r="M177" s="21">
        <v>0</v>
      </c>
      <c r="N177" s="21">
        <v>0</v>
      </c>
      <c r="O177" s="22">
        <v>55</v>
      </c>
      <c r="P177" s="12">
        <f t="shared" si="2"/>
        <v>14.499674659015863</v>
      </c>
      <c r="Q177" s="13">
        <f>((VLOOKUP($C$1,$T$17:$V$29,2,0)*C177/100)+(VLOOKUP($D$1,$T$17:$V$29,2,0)*D177/100)+(VLOOKUP($E$1,$T$17:$V$29,2,0)*E177/100)+(VLOOKUP($F$1,$T$17:$V$29,2,0)*F177/100)+(VLOOKUP($G$1,$T$17:$V$29,2,0)*G177/100)+(VLOOKUP($H$1,$T$17:$V$29,2,0)*H177/100)+(VLOOKUP($I$1,$T$17:$V$29,2,0)*I177/100)+(VLOOKUP($J$1,$T$17:$V$29,2,0)*J177/100)+(VLOOKUP($K$1,$T$17:$V$29,2,0)*K177/100)+(VLOOKUP($L$1,$T$17:$V$29,2,0)*L177/100)+(VLOOKUP($M$1,$T$17:$V$29,2,0)*M177/100)+(VLOOKUP($N$1,$T$17:$V$29,2,0)*N177/100))</f>
        <v>2.7558809999999996</v>
      </c>
      <c r="R177" s="14">
        <f>((VLOOKUP($C$1,$T$17:$V$29,3,0)*C177/100)+(VLOOKUP($D$1,$T$17:$V$29,3,0)*D177/100)+(VLOOKUP($E$1,$T$17:$V$29,3,0)*E177/100)+(VLOOKUP($F$1,$T$17:$V$29,3,0)*F177/100)+(VLOOKUP($G$1,$T$17:$V$29,3,0)*G177/100)+(VLOOKUP($H$1,$T$17:$V$29,3,0)*H177/100)+(VLOOKUP($I$1,$T$17:$V$29,3,0)*I177/100)+(VLOOKUP($J$1,$T$17:$V$29,3,0)*J177/100)+(VLOOKUP($K$1,$T$17:$V$29,3,0)*K177/100)+(VLOOKUP($L$1,$T$17:$V$29,3,0)*L177/100)+(VLOOKUP($M$1,$T$17:$V$29,3,0)*M177/100)+(VLOOKUP($N$1,$T$17:$V$29,3,0)*N177/100))</f>
        <v>2.5758124000000002</v>
      </c>
      <c r="S177" s="15"/>
      <c r="Y177" s="17">
        <f>100*(C177*VLOOKUP(Y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Z177" s="17">
        <f>100*(D177*VLOOKUP(Z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A177" s="17">
        <f>100*(E177*VLOOKUP(AA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B177" s="17">
        <f>100*(F177*VLOOKUP(AB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C177" s="17">
        <f>100*(G177*VLOOKUP(AC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D177" s="17">
        <f>100*(H177*VLOOKUP(AD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24.992701036216001</v>
      </c>
      <c r="AE177" s="17">
        <f>100*(I177*VLOOKUP(AE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F177" s="17">
        <f>100*(J177*VLOOKUP(AF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G177" s="17">
        <f>100*(K177*VLOOKUP(AG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25.008333268258323</v>
      </c>
      <c r="AH177" s="17">
        <f>100*(L177*VLOOKUP(AH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49.99896569552569</v>
      </c>
      <c r="AI177" s="17">
        <f>100*(M177*VLOOKUP(AI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J177" s="17">
        <f>100*(N177*VLOOKUP(AJ$1,$U$2:$V$13,2,0))/(($C177*VLOOKUP($Y$1,$U$2:$V$13,2,0))+(($D177*VLOOKUP($Z$1,$U$2:$V$13,2,0)))+(($E177*VLOOKUP($AA$1,$U$2:$V$13,2,0)))+(($F177*VLOOKUP($AB$1,$U$2:$V$13,2,0)))+(($G177*VLOOKUP($AC$1,$U$2:$V$13,2,0)))+(($H177*VLOOKUP($AD$1,$U$2:$V$13,2,0)))+(($I177*VLOOKUP($AE$1,$U$2:$V$13,2,0)))+(($J177*VLOOKUP($AF$1,$U$2:$V$13,2,0)))+(($K177*VLOOKUP($AG$1,$U$2:$V$13,2,0)))+(($L177*VLOOKUP($AH$1,$U$2:$V$13,2,0)))+(($M177*VLOOKUP($AI$1,$U$2:$V$13,2,0)))+(($N177*VLOOKUP($AJ$1,$U$2:$V$13,2,0))))</f>
        <v>0</v>
      </c>
      <c r="AK177" s="6"/>
      <c r="AL177" s="6"/>
    </row>
    <row r="178" spans="1:38" x14ac:dyDescent="0.2">
      <c r="A178" s="8" t="s">
        <v>32</v>
      </c>
      <c r="B178" s="18" t="s">
        <v>33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21.09</v>
      </c>
      <c r="I178" s="21">
        <v>0</v>
      </c>
      <c r="J178" s="21">
        <v>1.37</v>
      </c>
      <c r="K178" s="21">
        <v>0</v>
      </c>
      <c r="L178" s="21">
        <v>73.05</v>
      </c>
      <c r="M178" s="21">
        <v>0</v>
      </c>
      <c r="N178" s="21">
        <v>4.49</v>
      </c>
      <c r="O178" s="22">
        <v>66.900000000000006</v>
      </c>
      <c r="P178" s="12">
        <f t="shared" si="2"/>
        <v>13.641658427108805</v>
      </c>
      <c r="Q178" s="13">
        <f>((VLOOKUP($C$1,$T$17:$V$29,2,0)*C178/100)+(VLOOKUP($D$1,$T$17:$V$29,2,0)*D178/100)+(VLOOKUP($E$1,$T$17:$V$29,2,0)*E178/100)+(VLOOKUP($F$1,$T$17:$V$29,2,0)*F178/100)+(VLOOKUP($G$1,$T$17:$V$29,2,0)*G178/100)+(VLOOKUP($H$1,$T$17:$V$29,2,0)*H178/100)+(VLOOKUP($I$1,$T$17:$V$29,2,0)*I178/100)+(VLOOKUP($J$1,$T$17:$V$29,2,0)*J178/100)+(VLOOKUP($K$1,$T$17:$V$29,2,0)*K178/100)+(VLOOKUP($L$1,$T$17:$V$29,2,0)*L178/100)+(VLOOKUP($M$1,$T$17:$V$29,2,0)*M178/100)+(VLOOKUP($N$1,$T$17:$V$29,2,0)*N178/100))</f>
        <v>2.7191550999999996</v>
      </c>
      <c r="R178" s="14">
        <f>((VLOOKUP($C$1,$T$17:$V$29,3,0)*C178/100)+(VLOOKUP($D$1,$T$17:$V$29,3,0)*D178/100)+(VLOOKUP($E$1,$T$17:$V$29,3,0)*E178/100)+(VLOOKUP($F$1,$T$17:$V$29,3,0)*F178/100)+(VLOOKUP($G$1,$T$17:$V$29,3,0)*G178/100)+(VLOOKUP($H$1,$T$17:$V$29,3,0)*H178/100)+(VLOOKUP($I$1,$T$17:$V$29,3,0)*I178/100)+(VLOOKUP($J$1,$T$17:$V$29,3,0)*J178/100)+(VLOOKUP($K$1,$T$17:$V$29,3,0)*K178/100)+(VLOOKUP($L$1,$T$17:$V$29,3,0)*L178/100)+(VLOOKUP($M$1,$T$17:$V$29,3,0)*M178/100)+(VLOOKUP($N$1,$T$17:$V$29,3,0)*N178/100))</f>
        <v>2.6016192</v>
      </c>
      <c r="S178" s="15"/>
      <c r="Y178" s="17">
        <f>100*(C178*VLOOKUP(Y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Z178" s="17">
        <f>100*(D178*VLOOKUP(Z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A178" s="17">
        <f>100*(E178*VLOOKUP(AA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B178" s="17">
        <f>100*(F178*VLOOKUP(AB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C178" s="17">
        <f>100*(G178*VLOOKUP(AC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D178" s="17">
        <f>100*(H178*VLOOKUP(AD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32.503224444378404</v>
      </c>
      <c r="AE178" s="17">
        <f>100*(I178*VLOOKUP(AE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F178" s="17">
        <f>100*(J178*VLOOKUP(AF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2.697598993571416</v>
      </c>
      <c r="AG178" s="17">
        <f>100*(K178*VLOOKUP(AG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H178" s="17">
        <f>100*(L178*VLOOKUP(AH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58.004613134977568</v>
      </c>
      <c r="AI178" s="17">
        <f>100*(M178*VLOOKUP(AI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0</v>
      </c>
      <c r="AJ178" s="17">
        <f>100*(N178*VLOOKUP(AJ$1,$U$2:$V$13,2,0))/(($C178*VLOOKUP($Y$1,$U$2:$V$13,2,0))+(($D178*VLOOKUP($Z$1,$U$2:$V$13,2,0)))+(($E178*VLOOKUP($AA$1,$U$2:$V$13,2,0)))+(($F178*VLOOKUP($AB$1,$U$2:$V$13,2,0)))+(($G178*VLOOKUP($AC$1,$U$2:$V$13,2,0)))+(($H178*VLOOKUP($AD$1,$U$2:$V$13,2,0)))+(($I178*VLOOKUP($AE$1,$U$2:$V$13,2,0)))+(($J178*VLOOKUP($AF$1,$U$2:$V$13,2,0)))+(($K178*VLOOKUP($AG$1,$U$2:$V$13,2,0)))+(($L178*VLOOKUP($AH$1,$U$2:$V$13,2,0)))+(($M178*VLOOKUP($AI$1,$U$2:$V$13,2,0)))+(($N178*VLOOKUP($AJ$1,$U$2:$V$13,2,0))))</f>
        <v>6.7945634270725996</v>
      </c>
      <c r="AK178" s="6"/>
      <c r="AL178" s="6"/>
    </row>
    <row r="179" spans="1:38" x14ac:dyDescent="0.2">
      <c r="A179" s="8" t="s">
        <v>32</v>
      </c>
      <c r="B179" s="18" t="s">
        <v>33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23.26</v>
      </c>
      <c r="I179" s="21">
        <v>0</v>
      </c>
      <c r="J179" s="21">
        <v>0</v>
      </c>
      <c r="K179" s="21">
        <v>2.56</v>
      </c>
      <c r="L179" s="21">
        <v>74.180000000000007</v>
      </c>
      <c r="M179" s="21">
        <v>0</v>
      </c>
      <c r="N179" s="21">
        <v>0</v>
      </c>
      <c r="O179" s="22">
        <v>90</v>
      </c>
      <c r="P179" s="12">
        <f t="shared" si="2"/>
        <v>13.424053977699899</v>
      </c>
      <c r="Q179" s="13">
        <f>((VLOOKUP($C$1,$T$17:$V$29,2,0)*C179/100)+(VLOOKUP($D$1,$T$17:$V$29,2,0)*D179/100)+(VLOOKUP($E$1,$T$17:$V$29,2,0)*E179/100)+(VLOOKUP($F$1,$T$17:$V$29,2,0)*F179/100)+(VLOOKUP($G$1,$T$17:$V$29,2,0)*G179/100)+(VLOOKUP($H$1,$T$17:$V$29,2,0)*H179/100)+(VLOOKUP($I$1,$T$17:$V$29,2,0)*I179/100)+(VLOOKUP($J$1,$T$17:$V$29,2,0)*J179/100)+(VLOOKUP($K$1,$T$17:$V$29,2,0)*K179/100)+(VLOOKUP($L$1,$T$17:$V$29,2,0)*L179/100)+(VLOOKUP($M$1,$T$17:$V$29,2,0)*M179/100)+(VLOOKUP($N$1,$T$17:$V$29,2,0)*N179/100))</f>
        <v>2.7139308000000004</v>
      </c>
      <c r="R179" s="14">
        <f>((VLOOKUP($C$1,$T$17:$V$29,3,0)*C179/100)+(VLOOKUP($D$1,$T$17:$V$29,3,0)*D179/100)+(VLOOKUP($E$1,$T$17:$V$29,3,0)*E179/100)+(VLOOKUP($F$1,$T$17:$V$29,3,0)*F179/100)+(VLOOKUP($G$1,$T$17:$V$29,3,0)*G179/100)+(VLOOKUP($H$1,$T$17:$V$29,3,0)*H179/100)+(VLOOKUP($I$1,$T$17:$V$29,3,0)*I179/100)+(VLOOKUP($J$1,$T$17:$V$29,3,0)*J179/100)+(VLOOKUP($K$1,$T$17:$V$29,3,0)*K179/100)+(VLOOKUP($L$1,$T$17:$V$29,3,0)*L179/100)+(VLOOKUP($M$1,$T$17:$V$29,3,0)*M179/100)+(VLOOKUP($N$1,$T$17:$V$29,3,0)*N179/100))</f>
        <v>2.6008056000000002</v>
      </c>
      <c r="S179" s="15"/>
      <c r="Y179" s="17">
        <f>100*(C179*VLOOKUP(Y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Z179" s="17">
        <f>100*(D179*VLOOKUP(Z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A179" s="17">
        <f>100*(E179*VLOOKUP(AA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B179" s="17">
        <f>100*(F179*VLOOKUP(AB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C179" s="17">
        <f>100*(G179*VLOOKUP(AC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D179" s="17">
        <f>100*(H179*VLOOKUP(AD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34.995878295923987</v>
      </c>
      <c r="AE179" s="17">
        <f>100*(I179*VLOOKUP(AE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F179" s="17">
        <f>100*(J179*VLOOKUP(AF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G179" s="17">
        <f>100*(K179*VLOOKUP(AG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7.5016565601799314</v>
      </c>
      <c r="AH179" s="17">
        <f>100*(L179*VLOOKUP(AH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57.502465143896075</v>
      </c>
      <c r="AI179" s="17">
        <f>100*(M179*VLOOKUP(AI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J179" s="17">
        <f>100*(N179*VLOOKUP(AJ$1,$U$2:$V$13,2,0))/(($C179*VLOOKUP($Y$1,$U$2:$V$13,2,0))+(($D179*VLOOKUP($Z$1,$U$2:$V$13,2,0)))+(($E179*VLOOKUP($AA$1,$U$2:$V$13,2,0)))+(($F179*VLOOKUP($AB$1,$U$2:$V$13,2,0)))+(($G179*VLOOKUP($AC$1,$U$2:$V$13,2,0)))+(($H179*VLOOKUP($AD$1,$U$2:$V$13,2,0)))+(($I179*VLOOKUP($AE$1,$U$2:$V$13,2,0)))+(($J179*VLOOKUP($AF$1,$U$2:$V$13,2,0)))+(($K179*VLOOKUP($AG$1,$U$2:$V$13,2,0)))+(($L179*VLOOKUP($AH$1,$U$2:$V$13,2,0)))+(($M179*VLOOKUP($AI$1,$U$2:$V$13,2,0)))+(($N179*VLOOKUP($AJ$1,$U$2:$V$13,2,0))))</f>
        <v>0</v>
      </c>
      <c r="AK179" s="6"/>
      <c r="AL179" s="6"/>
    </row>
    <row r="180" spans="1:38" x14ac:dyDescent="0.2">
      <c r="A180" s="8" t="s">
        <v>32</v>
      </c>
      <c r="B180" s="18" t="s">
        <v>33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24</v>
      </c>
      <c r="I180" s="21">
        <v>0</v>
      </c>
      <c r="J180" s="21">
        <v>0</v>
      </c>
      <c r="K180" s="21">
        <v>0</v>
      </c>
      <c r="L180" s="21">
        <v>76</v>
      </c>
      <c r="M180" s="21">
        <v>0</v>
      </c>
      <c r="N180" s="21">
        <v>0</v>
      </c>
      <c r="O180" s="22">
        <v>58</v>
      </c>
      <c r="P180" s="12">
        <f t="shared" si="2"/>
        <v>12.540238010674146</v>
      </c>
      <c r="Q180" s="13">
        <f>((VLOOKUP($C$1,$T$17:$V$29,2,0)*C180/100)+(VLOOKUP($D$1,$T$17:$V$29,2,0)*D180/100)+(VLOOKUP($E$1,$T$17:$V$29,2,0)*E180/100)+(VLOOKUP($F$1,$T$17:$V$29,2,0)*F180/100)+(VLOOKUP($G$1,$T$17:$V$29,2,0)*G180/100)+(VLOOKUP($H$1,$T$17:$V$29,2,0)*H180/100)+(VLOOKUP($I$1,$T$17:$V$29,2,0)*I180/100)+(VLOOKUP($J$1,$T$17:$V$29,2,0)*J180/100)+(VLOOKUP($K$1,$T$17:$V$29,2,0)*K180/100)+(VLOOKUP($L$1,$T$17:$V$29,2,0)*L180/100)+(VLOOKUP($M$1,$T$17:$V$29,2,0)*M180/100)+(VLOOKUP($N$1,$T$17:$V$29,2,0)*N180/100))</f>
        <v>2.7021600000000001</v>
      </c>
      <c r="R180" s="14">
        <f>((VLOOKUP($C$1,$T$17:$V$29,3,0)*C180/100)+(VLOOKUP($D$1,$T$17:$V$29,3,0)*D180/100)+(VLOOKUP($E$1,$T$17:$V$29,3,0)*E180/100)+(VLOOKUP($F$1,$T$17:$V$29,3,0)*F180/100)+(VLOOKUP($G$1,$T$17:$V$29,3,0)*G180/100)+(VLOOKUP($H$1,$T$17:$V$29,3,0)*H180/100)+(VLOOKUP($I$1,$T$17:$V$29,3,0)*I180/100)+(VLOOKUP($J$1,$T$17:$V$29,3,0)*J180/100)+(VLOOKUP($K$1,$T$17:$V$29,3,0)*K180/100)+(VLOOKUP($L$1,$T$17:$V$29,3,0)*L180/100)+(VLOOKUP($M$1,$T$17:$V$29,3,0)*M180/100)+(VLOOKUP($N$1,$T$17:$V$29,3,0)*N180/100))</f>
        <v>2.6034800000000002</v>
      </c>
      <c r="S180" s="15"/>
      <c r="Y180" s="17">
        <f>100*(C180*VLOOKUP(Y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Z180" s="17">
        <f>100*(D180*VLOOKUP(Z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A180" s="17">
        <f>100*(E180*VLOOKUP(AA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B180" s="17">
        <f>100*(F180*VLOOKUP(AB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C180" s="17">
        <f>100*(G180*VLOOKUP(AC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D180" s="17">
        <f>100*(H180*VLOOKUP(AD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38.000721244467108</v>
      </c>
      <c r="AE180" s="17">
        <f>100*(I180*VLOOKUP(AE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F180" s="17">
        <f>100*(J180*VLOOKUP(AF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G180" s="17">
        <f>100*(K180*VLOOKUP(AG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H180" s="17">
        <f>100*(L180*VLOOKUP(AH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61.999278755532877</v>
      </c>
      <c r="AI180" s="17">
        <f>100*(M180*VLOOKUP(AI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J180" s="17">
        <f>100*(N180*VLOOKUP(AJ$1,$U$2:$V$13,2,0))/(($C180*VLOOKUP($Y$1,$U$2:$V$13,2,0))+(($D180*VLOOKUP($Z$1,$U$2:$V$13,2,0)))+(($E180*VLOOKUP($AA$1,$U$2:$V$13,2,0)))+(($F180*VLOOKUP($AB$1,$U$2:$V$13,2,0)))+(($G180*VLOOKUP($AC$1,$U$2:$V$13,2,0)))+(($H180*VLOOKUP($AD$1,$U$2:$V$13,2,0)))+(($I180*VLOOKUP($AE$1,$U$2:$V$13,2,0)))+(($J180*VLOOKUP($AF$1,$U$2:$V$13,2,0)))+(($K180*VLOOKUP($AG$1,$U$2:$V$13,2,0)))+(($L180*VLOOKUP($AH$1,$U$2:$V$13,2,0)))+(($M180*VLOOKUP($AI$1,$U$2:$V$13,2,0)))+(($N180*VLOOKUP($AJ$1,$U$2:$V$13,2,0))))</f>
        <v>0</v>
      </c>
      <c r="AK180" s="6"/>
      <c r="AL180" s="6"/>
    </row>
    <row r="181" spans="1:38" x14ac:dyDescent="0.2">
      <c r="A181" s="8" t="s">
        <v>32</v>
      </c>
      <c r="B181" s="18" t="s">
        <v>33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21.72</v>
      </c>
      <c r="I181" s="21">
        <v>0</v>
      </c>
      <c r="J181" s="21">
        <v>0</v>
      </c>
      <c r="K181" s="21">
        <v>0</v>
      </c>
      <c r="L181" s="21">
        <v>78.28</v>
      </c>
      <c r="M181" s="21">
        <v>0</v>
      </c>
      <c r="N181" s="21">
        <v>0</v>
      </c>
      <c r="O181" s="22">
        <v>85</v>
      </c>
      <c r="P181" s="12">
        <f t="shared" si="2"/>
        <v>11.551069530372864</v>
      </c>
      <c r="Q181" s="13">
        <f>((VLOOKUP($C$1,$T$17:$V$29,2,0)*C181/100)+(VLOOKUP($D$1,$T$17:$V$29,2,0)*D181/100)+(VLOOKUP($E$1,$T$17:$V$29,2,0)*E181/100)+(VLOOKUP($F$1,$T$17:$V$29,2,0)*F181/100)+(VLOOKUP($G$1,$T$17:$V$29,2,0)*G181/100)+(VLOOKUP($H$1,$T$17:$V$29,2,0)*H181/100)+(VLOOKUP($I$1,$T$17:$V$29,2,0)*I181/100)+(VLOOKUP($J$1,$T$17:$V$29,2,0)*J181/100)+(VLOOKUP($K$1,$T$17:$V$29,2,0)*K181/100)+(VLOOKUP($L$1,$T$17:$V$29,2,0)*L181/100)+(VLOOKUP($M$1,$T$17:$V$29,2,0)*M181/100)+(VLOOKUP($N$1,$T$17:$V$29,2,0)*N181/100))</f>
        <v>2.7105047999999998</v>
      </c>
      <c r="R181" s="14">
        <f>((VLOOKUP($C$1,$T$17:$V$29,3,0)*C181/100)+(VLOOKUP($D$1,$T$17:$V$29,3,0)*D181/100)+(VLOOKUP($E$1,$T$17:$V$29,3,0)*E181/100)+(VLOOKUP($F$1,$T$17:$V$29,3,0)*F181/100)+(VLOOKUP($G$1,$T$17:$V$29,3,0)*G181/100)+(VLOOKUP($H$1,$T$17:$V$29,3,0)*H181/100)+(VLOOKUP($I$1,$T$17:$V$29,3,0)*I181/100)+(VLOOKUP($J$1,$T$17:$V$29,3,0)*J181/100)+(VLOOKUP($K$1,$T$17:$V$29,3,0)*K181/100)+(VLOOKUP($L$1,$T$17:$V$29,3,0)*L181/100)+(VLOOKUP($M$1,$T$17:$V$29,3,0)*M181/100)+(VLOOKUP($N$1,$T$17:$V$29,3,0)*N181/100))</f>
        <v>2.5886144</v>
      </c>
      <c r="S181" s="15"/>
      <c r="Y181" s="17">
        <f>100*(C181*VLOOKUP(Y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Z181" s="17">
        <f>100*(D181*VLOOKUP(Z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A181" s="17">
        <f>100*(E181*VLOOKUP(AA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B181" s="17">
        <f>100*(F181*VLOOKUP(AB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C181" s="17">
        <f>100*(G181*VLOOKUP(AC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D181" s="17">
        <f>100*(H181*VLOOKUP(AD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35.003241001129886</v>
      </c>
      <c r="AE181" s="17">
        <f>100*(I181*VLOOKUP(AE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F181" s="17">
        <f>100*(J181*VLOOKUP(AF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G181" s="17">
        <f>100*(K181*VLOOKUP(AG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H181" s="17">
        <f>100*(L181*VLOOKUP(AH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64.996758998870121</v>
      </c>
      <c r="AI181" s="17">
        <f>100*(M181*VLOOKUP(AI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J181" s="17">
        <f>100*(N181*VLOOKUP(AJ$1,$U$2:$V$13,2,0))/(($C181*VLOOKUP($Y$1,$U$2:$V$13,2,0))+(($D181*VLOOKUP($Z$1,$U$2:$V$13,2,0)))+(($E181*VLOOKUP($AA$1,$U$2:$V$13,2,0)))+(($F181*VLOOKUP($AB$1,$U$2:$V$13,2,0)))+(($G181*VLOOKUP($AC$1,$U$2:$V$13,2,0)))+(($H181*VLOOKUP($AD$1,$U$2:$V$13,2,0)))+(($I181*VLOOKUP($AE$1,$U$2:$V$13,2,0)))+(($J181*VLOOKUP($AF$1,$U$2:$V$13,2,0)))+(($K181*VLOOKUP($AG$1,$U$2:$V$13,2,0)))+(($L181*VLOOKUP($AH$1,$U$2:$V$13,2,0)))+(($M181*VLOOKUP($AI$1,$U$2:$V$13,2,0)))+(($N181*VLOOKUP($AJ$1,$U$2:$V$13,2,0))))</f>
        <v>0</v>
      </c>
      <c r="AK181" s="6"/>
      <c r="AL181" s="6"/>
    </row>
    <row r="182" spans="1:38" x14ac:dyDescent="0.2">
      <c r="A182" s="8" t="s">
        <v>32</v>
      </c>
      <c r="B182" s="18" t="s">
        <v>33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21.72</v>
      </c>
      <c r="I182" s="21">
        <v>0</v>
      </c>
      <c r="J182" s="21">
        <v>0</v>
      </c>
      <c r="K182" s="21">
        <v>0</v>
      </c>
      <c r="L182" s="21">
        <v>78.28</v>
      </c>
      <c r="M182" s="21">
        <v>0</v>
      </c>
      <c r="N182" s="21">
        <v>0</v>
      </c>
      <c r="O182" s="22">
        <v>72</v>
      </c>
      <c r="P182" s="12">
        <f t="shared" si="2"/>
        <v>11.551069530372864</v>
      </c>
      <c r="Q182" s="13">
        <f>((VLOOKUP($C$1,$T$17:$V$29,2,0)*C182/100)+(VLOOKUP($D$1,$T$17:$V$29,2,0)*D182/100)+(VLOOKUP($E$1,$T$17:$V$29,2,0)*E182/100)+(VLOOKUP($F$1,$T$17:$V$29,2,0)*F182/100)+(VLOOKUP($G$1,$T$17:$V$29,2,0)*G182/100)+(VLOOKUP($H$1,$T$17:$V$29,2,0)*H182/100)+(VLOOKUP($I$1,$T$17:$V$29,2,0)*I182/100)+(VLOOKUP($J$1,$T$17:$V$29,2,0)*J182/100)+(VLOOKUP($K$1,$T$17:$V$29,2,0)*K182/100)+(VLOOKUP($L$1,$T$17:$V$29,2,0)*L182/100)+(VLOOKUP($M$1,$T$17:$V$29,2,0)*M182/100)+(VLOOKUP($N$1,$T$17:$V$29,2,0)*N182/100))</f>
        <v>2.7105047999999998</v>
      </c>
      <c r="R182" s="14">
        <f>((VLOOKUP($C$1,$T$17:$V$29,3,0)*C182/100)+(VLOOKUP($D$1,$T$17:$V$29,3,0)*D182/100)+(VLOOKUP($E$1,$T$17:$V$29,3,0)*E182/100)+(VLOOKUP($F$1,$T$17:$V$29,3,0)*F182/100)+(VLOOKUP($G$1,$T$17:$V$29,3,0)*G182/100)+(VLOOKUP($H$1,$T$17:$V$29,3,0)*H182/100)+(VLOOKUP($I$1,$T$17:$V$29,3,0)*I182/100)+(VLOOKUP($J$1,$T$17:$V$29,3,0)*J182/100)+(VLOOKUP($K$1,$T$17:$V$29,3,0)*K182/100)+(VLOOKUP($L$1,$T$17:$V$29,3,0)*L182/100)+(VLOOKUP($M$1,$T$17:$V$29,3,0)*M182/100)+(VLOOKUP($N$1,$T$17:$V$29,3,0)*N182/100))</f>
        <v>2.5886144</v>
      </c>
      <c r="S182" s="15"/>
      <c r="Y182" s="17">
        <f>100*(C182*VLOOKUP(Y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Z182" s="17">
        <f>100*(D182*VLOOKUP(Z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A182" s="17">
        <f>100*(E182*VLOOKUP(AA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B182" s="17">
        <f>100*(F182*VLOOKUP(AB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C182" s="17">
        <f>100*(G182*VLOOKUP(AC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D182" s="17">
        <f>100*(H182*VLOOKUP(AD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35.003241001129886</v>
      </c>
      <c r="AE182" s="17">
        <f>100*(I182*VLOOKUP(AE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F182" s="17">
        <f>100*(J182*VLOOKUP(AF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G182" s="17">
        <f>100*(K182*VLOOKUP(AG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H182" s="17">
        <f>100*(L182*VLOOKUP(AH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64.996758998870121</v>
      </c>
      <c r="AI182" s="17">
        <f>100*(M182*VLOOKUP(AI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J182" s="17">
        <f>100*(N182*VLOOKUP(AJ$1,$U$2:$V$13,2,0))/(($C182*VLOOKUP($Y$1,$U$2:$V$13,2,0))+(($D182*VLOOKUP($Z$1,$U$2:$V$13,2,0)))+(($E182*VLOOKUP($AA$1,$U$2:$V$13,2,0)))+(($F182*VLOOKUP($AB$1,$U$2:$V$13,2,0)))+(($G182*VLOOKUP($AC$1,$U$2:$V$13,2,0)))+(($H182*VLOOKUP($AD$1,$U$2:$V$13,2,0)))+(($I182*VLOOKUP($AE$1,$U$2:$V$13,2,0)))+(($J182*VLOOKUP($AF$1,$U$2:$V$13,2,0)))+(($K182*VLOOKUP($AG$1,$U$2:$V$13,2,0)))+(($L182*VLOOKUP($AH$1,$U$2:$V$13,2,0)))+(($M182*VLOOKUP($AI$1,$U$2:$V$13,2,0)))+(($N182*VLOOKUP($AJ$1,$U$2:$V$13,2,0))))</f>
        <v>0</v>
      </c>
      <c r="AK182" s="6"/>
      <c r="AL182" s="6"/>
    </row>
    <row r="183" spans="1:38" x14ac:dyDescent="0.2">
      <c r="A183" s="8" t="s">
        <v>32</v>
      </c>
      <c r="B183" s="18" t="s">
        <v>33</v>
      </c>
      <c r="C183" s="21">
        <v>0</v>
      </c>
      <c r="D183" s="21">
        <v>0</v>
      </c>
      <c r="E183" s="21">
        <v>0</v>
      </c>
      <c r="F183" s="21">
        <v>0</v>
      </c>
      <c r="G183" s="21">
        <v>0.6</v>
      </c>
      <c r="H183" s="21">
        <v>18.72</v>
      </c>
      <c r="I183" s="21">
        <v>0</v>
      </c>
      <c r="J183" s="21">
        <v>1.95</v>
      </c>
      <c r="K183" s="21">
        <v>0</v>
      </c>
      <c r="L183" s="21">
        <v>78.72</v>
      </c>
      <c r="M183" s="21">
        <v>0</v>
      </c>
      <c r="N183" s="21">
        <v>0</v>
      </c>
      <c r="O183" s="22">
        <v>46</v>
      </c>
      <c r="P183" s="12">
        <f t="shared" si="2"/>
        <v>12.09283922917459</v>
      </c>
      <c r="Q183" s="13">
        <f>((VLOOKUP($C$1,$T$17:$V$29,2,0)*C183/100)+(VLOOKUP($D$1,$T$17:$V$29,2,0)*D183/100)+(VLOOKUP($E$1,$T$17:$V$29,2,0)*E183/100)+(VLOOKUP($F$1,$T$17:$V$29,2,0)*F183/100)+(VLOOKUP($G$1,$T$17:$V$29,2,0)*G183/100)+(VLOOKUP($H$1,$T$17:$V$29,2,0)*H183/100)+(VLOOKUP($I$1,$T$17:$V$29,2,0)*I183/100)+(VLOOKUP($J$1,$T$17:$V$29,2,0)*J183/100)+(VLOOKUP($K$1,$T$17:$V$29,2,0)*K183/100)+(VLOOKUP($L$1,$T$17:$V$29,2,0)*L183/100)+(VLOOKUP($M$1,$T$17:$V$29,2,0)*M183/100)+(VLOOKUP($N$1,$T$17:$V$29,2,0)*N183/100))</f>
        <v>2.7129573000000002</v>
      </c>
      <c r="R183" s="14">
        <f>((VLOOKUP($C$1,$T$17:$V$29,3,0)*C183/100)+(VLOOKUP($D$1,$T$17:$V$29,3,0)*D183/100)+(VLOOKUP($E$1,$T$17:$V$29,3,0)*E183/100)+(VLOOKUP($F$1,$T$17:$V$29,3,0)*F183/100)+(VLOOKUP($G$1,$T$17:$V$29,3,0)*G183/100)+(VLOOKUP($H$1,$T$17:$V$29,3,0)*H183/100)+(VLOOKUP($I$1,$T$17:$V$29,3,0)*I183/100)+(VLOOKUP($J$1,$T$17:$V$29,3,0)*J183/100)+(VLOOKUP($K$1,$T$17:$V$29,3,0)*K183/100)+(VLOOKUP($L$1,$T$17:$V$29,3,0)*L183/100)+(VLOOKUP($M$1,$T$17:$V$29,3,0)*M183/100)+(VLOOKUP($N$1,$T$17:$V$29,3,0)*N183/100))</f>
        <v>2.5591271999999998</v>
      </c>
      <c r="S183" s="15"/>
      <c r="Y183" s="17">
        <f>100*(C183*VLOOKUP(Y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Z183" s="17">
        <f>100*(D183*VLOOKUP(Z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A183" s="17">
        <f>100*(E183*VLOOKUP(AA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B183" s="17">
        <f>100*(F183*VLOOKUP(AB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C183" s="17">
        <f>100*(G183*VLOOKUP(AC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0.99311294700252861</v>
      </c>
      <c r="AD183" s="17">
        <f>100*(H183*VLOOKUP(AD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30.005252505436399</v>
      </c>
      <c r="AE183" s="17">
        <f>100*(I183*VLOOKUP(AE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F183" s="17">
        <f>100*(J183*VLOOKUP(AF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3.9933098512601677</v>
      </c>
      <c r="AG183" s="17">
        <f>100*(K183*VLOOKUP(AG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H183" s="17">
        <f>100*(L183*VLOOKUP(AH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65.008324696300903</v>
      </c>
      <c r="AI183" s="17">
        <f>100*(M183*VLOOKUP(AI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J183" s="17">
        <f>100*(N183*VLOOKUP(AJ$1,$U$2:$V$13,2,0))/(($C183*VLOOKUP($Y$1,$U$2:$V$13,2,0))+(($D183*VLOOKUP($Z$1,$U$2:$V$13,2,0)))+(($E183*VLOOKUP($AA$1,$U$2:$V$13,2,0)))+(($F183*VLOOKUP($AB$1,$U$2:$V$13,2,0)))+(($G183*VLOOKUP($AC$1,$U$2:$V$13,2,0)))+(($H183*VLOOKUP($AD$1,$U$2:$V$13,2,0)))+(($I183*VLOOKUP($AE$1,$U$2:$V$13,2,0)))+(($J183*VLOOKUP($AF$1,$U$2:$V$13,2,0)))+(($K183*VLOOKUP($AG$1,$U$2:$V$13,2,0)))+(($L183*VLOOKUP($AH$1,$U$2:$V$13,2,0)))+(($M183*VLOOKUP($AI$1,$U$2:$V$13,2,0)))+(($N183*VLOOKUP($AJ$1,$U$2:$V$13,2,0))))</f>
        <v>0</v>
      </c>
      <c r="AK183" s="6"/>
      <c r="AL183" s="6"/>
    </row>
    <row r="184" spans="1:38" x14ac:dyDescent="0.2">
      <c r="A184" s="8" t="s">
        <v>32</v>
      </c>
      <c r="B184" s="18" t="s">
        <v>33</v>
      </c>
      <c r="C184" s="21">
        <v>0</v>
      </c>
      <c r="D184" s="21">
        <v>0</v>
      </c>
      <c r="E184" s="21">
        <v>0</v>
      </c>
      <c r="F184" s="21">
        <v>0</v>
      </c>
      <c r="G184" s="21">
        <v>0.6</v>
      </c>
      <c r="H184" s="21">
        <v>18.72</v>
      </c>
      <c r="I184" s="21">
        <v>0</v>
      </c>
      <c r="J184" s="21">
        <v>1.95</v>
      </c>
      <c r="K184" s="21">
        <v>0</v>
      </c>
      <c r="L184" s="21">
        <v>78.72</v>
      </c>
      <c r="M184" s="21">
        <v>0</v>
      </c>
      <c r="N184" s="21">
        <v>0</v>
      </c>
      <c r="O184" s="22">
        <v>45</v>
      </c>
      <c r="P184" s="12">
        <f t="shared" si="2"/>
        <v>12.09283922917459</v>
      </c>
      <c r="Q184" s="13">
        <f>((VLOOKUP($C$1,$T$17:$V$29,2,0)*C184/100)+(VLOOKUP($D$1,$T$17:$V$29,2,0)*D184/100)+(VLOOKUP($E$1,$T$17:$V$29,2,0)*E184/100)+(VLOOKUP($F$1,$T$17:$V$29,2,0)*F184/100)+(VLOOKUP($G$1,$T$17:$V$29,2,0)*G184/100)+(VLOOKUP($H$1,$T$17:$V$29,2,0)*H184/100)+(VLOOKUP($I$1,$T$17:$V$29,2,0)*I184/100)+(VLOOKUP($J$1,$T$17:$V$29,2,0)*J184/100)+(VLOOKUP($K$1,$T$17:$V$29,2,0)*K184/100)+(VLOOKUP($L$1,$T$17:$V$29,2,0)*L184/100)+(VLOOKUP($M$1,$T$17:$V$29,2,0)*M184/100)+(VLOOKUP($N$1,$T$17:$V$29,2,0)*N184/100))</f>
        <v>2.7129573000000002</v>
      </c>
      <c r="R184" s="14">
        <f>((VLOOKUP($C$1,$T$17:$V$29,3,0)*C184/100)+(VLOOKUP($D$1,$T$17:$V$29,3,0)*D184/100)+(VLOOKUP($E$1,$T$17:$V$29,3,0)*E184/100)+(VLOOKUP($F$1,$T$17:$V$29,3,0)*F184/100)+(VLOOKUP($G$1,$T$17:$V$29,3,0)*G184/100)+(VLOOKUP($H$1,$T$17:$V$29,3,0)*H184/100)+(VLOOKUP($I$1,$T$17:$V$29,3,0)*I184/100)+(VLOOKUP($J$1,$T$17:$V$29,3,0)*J184/100)+(VLOOKUP($K$1,$T$17:$V$29,3,0)*K184/100)+(VLOOKUP($L$1,$T$17:$V$29,3,0)*L184/100)+(VLOOKUP($M$1,$T$17:$V$29,3,0)*M184/100)+(VLOOKUP($N$1,$T$17:$V$29,3,0)*N184/100))</f>
        <v>2.5591271999999998</v>
      </c>
      <c r="S184" s="15"/>
      <c r="Y184" s="17">
        <f>100*(C184*VLOOKUP(Y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Z184" s="17">
        <f>100*(D184*VLOOKUP(Z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A184" s="17">
        <f>100*(E184*VLOOKUP(AA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B184" s="17">
        <f>100*(F184*VLOOKUP(AB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C184" s="17">
        <f>100*(G184*VLOOKUP(AC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0.99311294700252861</v>
      </c>
      <c r="AD184" s="17">
        <f>100*(H184*VLOOKUP(AD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30.005252505436399</v>
      </c>
      <c r="AE184" s="17">
        <f>100*(I184*VLOOKUP(AE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F184" s="17">
        <f>100*(J184*VLOOKUP(AF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3.9933098512601677</v>
      </c>
      <c r="AG184" s="17">
        <f>100*(K184*VLOOKUP(AG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H184" s="17">
        <f>100*(L184*VLOOKUP(AH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65.008324696300903</v>
      </c>
      <c r="AI184" s="17">
        <f>100*(M184*VLOOKUP(AI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J184" s="17">
        <f>100*(N184*VLOOKUP(AJ$1,$U$2:$V$13,2,0))/(($C184*VLOOKUP($Y$1,$U$2:$V$13,2,0))+(($D184*VLOOKUP($Z$1,$U$2:$V$13,2,0)))+(($E184*VLOOKUP($AA$1,$U$2:$V$13,2,0)))+(($F184*VLOOKUP($AB$1,$U$2:$V$13,2,0)))+(($G184*VLOOKUP($AC$1,$U$2:$V$13,2,0)))+(($H184*VLOOKUP($AD$1,$U$2:$V$13,2,0)))+(($I184*VLOOKUP($AE$1,$U$2:$V$13,2,0)))+(($J184*VLOOKUP($AF$1,$U$2:$V$13,2,0)))+(($K184*VLOOKUP($AG$1,$U$2:$V$13,2,0)))+(($L184*VLOOKUP($AH$1,$U$2:$V$13,2,0)))+(($M184*VLOOKUP($AI$1,$U$2:$V$13,2,0)))+(($N184*VLOOKUP($AJ$1,$U$2:$V$13,2,0))))</f>
        <v>0</v>
      </c>
      <c r="AK184" s="6"/>
      <c r="AL184" s="6"/>
    </row>
    <row r="185" spans="1:38" x14ac:dyDescent="0.2">
      <c r="A185" s="8" t="s">
        <v>32</v>
      </c>
      <c r="B185" s="18" t="s">
        <v>33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18.899999999999999</v>
      </c>
      <c r="I185" s="21">
        <v>0</v>
      </c>
      <c r="J185" s="21">
        <v>0</v>
      </c>
      <c r="K185" s="21">
        <v>1.6199999999999999</v>
      </c>
      <c r="L185" s="21">
        <v>79.47999999999999</v>
      </c>
      <c r="M185" s="21">
        <v>0</v>
      </c>
      <c r="N185" s="21">
        <v>0</v>
      </c>
      <c r="O185" s="22">
        <v>80</v>
      </c>
      <c r="P185" s="12">
        <f t="shared" si="2"/>
        <v>11.151200204665621</v>
      </c>
      <c r="Q185" s="13">
        <f>((VLOOKUP($C$1,$T$17:$V$29,2,0)*C185/100)+(VLOOKUP($D$1,$T$17:$V$29,2,0)*D185/100)+(VLOOKUP($E$1,$T$17:$V$29,2,0)*E185/100)+(VLOOKUP($F$1,$T$17:$V$29,2,0)*F185/100)+(VLOOKUP($G$1,$T$17:$V$29,2,0)*G185/100)+(VLOOKUP($H$1,$T$17:$V$29,2,0)*H185/100)+(VLOOKUP($I$1,$T$17:$V$29,2,0)*I185/100)+(VLOOKUP($J$1,$T$17:$V$29,2,0)*J185/100)+(VLOOKUP($K$1,$T$17:$V$29,2,0)*K185/100)+(VLOOKUP($L$1,$T$17:$V$29,2,0)*L185/100)+(VLOOKUP($M$1,$T$17:$V$29,2,0)*M185/100)+(VLOOKUP($N$1,$T$17:$V$29,2,0)*N185/100))</f>
        <v>2.7265607999999997</v>
      </c>
      <c r="R185" s="14">
        <f>((VLOOKUP($C$1,$T$17:$V$29,3,0)*C185/100)+(VLOOKUP($D$1,$T$17:$V$29,3,0)*D185/100)+(VLOOKUP($E$1,$T$17:$V$29,3,0)*E185/100)+(VLOOKUP($F$1,$T$17:$V$29,3,0)*F185/100)+(VLOOKUP($G$1,$T$17:$V$29,3,0)*G185/100)+(VLOOKUP($H$1,$T$17:$V$29,3,0)*H185/100)+(VLOOKUP($I$1,$T$17:$V$29,3,0)*I185/100)+(VLOOKUP($J$1,$T$17:$V$29,3,0)*J185/100)+(VLOOKUP($K$1,$T$17:$V$29,3,0)*K185/100)+(VLOOKUP($L$1,$T$17:$V$29,3,0)*L185/100)+(VLOOKUP($M$1,$T$17:$V$29,3,0)*M185/100)+(VLOOKUP($N$1,$T$17:$V$29,3,0)*N185/100))</f>
        <v>2.5715887999999998</v>
      </c>
      <c r="S185" s="15"/>
      <c r="Y185" s="17">
        <f>100*(C185*VLOOKUP(Y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Z185" s="17">
        <f>100*(D185*VLOOKUP(Z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A185" s="17">
        <f>100*(E185*VLOOKUP(AA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B185" s="17">
        <f>100*(F185*VLOOKUP(AB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C185" s="17">
        <f>100*(G185*VLOOKUP(AC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D185" s="17">
        <f>100*(H185*VLOOKUP(AD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29.997692058659077</v>
      </c>
      <c r="AE185" s="17">
        <f>100*(I185*VLOOKUP(AE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F185" s="17">
        <f>100*(J185*VLOOKUP(AF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G185" s="17">
        <f>100*(K185*VLOOKUP(AG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5.0078473012324993</v>
      </c>
      <c r="AH185" s="17">
        <f>100*(L185*VLOOKUP(AH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64.994460640108414</v>
      </c>
      <c r="AI185" s="17">
        <f>100*(M185*VLOOKUP(AI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J185" s="17">
        <f>100*(N185*VLOOKUP(AJ$1,$U$2:$V$13,2,0))/(($C185*VLOOKUP($Y$1,$U$2:$V$13,2,0))+(($D185*VLOOKUP($Z$1,$U$2:$V$13,2,0)))+(($E185*VLOOKUP($AA$1,$U$2:$V$13,2,0)))+(($F185*VLOOKUP($AB$1,$U$2:$V$13,2,0)))+(($G185*VLOOKUP($AC$1,$U$2:$V$13,2,0)))+(($H185*VLOOKUP($AD$1,$U$2:$V$13,2,0)))+(($I185*VLOOKUP($AE$1,$U$2:$V$13,2,0)))+(($J185*VLOOKUP($AF$1,$U$2:$V$13,2,0)))+(($K185*VLOOKUP($AG$1,$U$2:$V$13,2,0)))+(($L185*VLOOKUP($AH$1,$U$2:$V$13,2,0)))+(($M185*VLOOKUP($AI$1,$U$2:$V$13,2,0)))+(($N185*VLOOKUP($AJ$1,$U$2:$V$13,2,0))))</f>
        <v>0</v>
      </c>
      <c r="AK185" s="6"/>
      <c r="AL185" s="6"/>
    </row>
    <row r="186" spans="1:38" x14ac:dyDescent="0.2">
      <c r="A186" s="8" t="s">
        <v>32</v>
      </c>
      <c r="B186" s="18" t="s">
        <v>33</v>
      </c>
      <c r="C186" s="21">
        <v>0</v>
      </c>
      <c r="D186" s="21">
        <v>0</v>
      </c>
      <c r="E186" s="21">
        <v>0</v>
      </c>
      <c r="F186" s="21">
        <v>0</v>
      </c>
      <c r="G186" s="21">
        <v>2.4699999999999998</v>
      </c>
      <c r="H186" s="21">
        <v>10.220000000000001</v>
      </c>
      <c r="I186" s="21">
        <v>0</v>
      </c>
      <c r="J186" s="21">
        <v>0</v>
      </c>
      <c r="K186" s="21">
        <v>4.26</v>
      </c>
      <c r="L186" s="21">
        <v>83.05</v>
      </c>
      <c r="M186" s="21">
        <v>0</v>
      </c>
      <c r="N186" s="21">
        <v>0</v>
      </c>
      <c r="O186" s="22">
        <v>50</v>
      </c>
      <c r="P186" s="12">
        <f t="shared" si="2"/>
        <v>12.524157812781558</v>
      </c>
      <c r="Q186" s="13">
        <f>((VLOOKUP($C$1,$T$17:$V$29,2,0)*C186/100)+(VLOOKUP($D$1,$T$17:$V$29,2,0)*D186/100)+(VLOOKUP($E$1,$T$17:$V$29,2,0)*E186/100)+(VLOOKUP($F$1,$T$17:$V$29,2,0)*F186/100)+(VLOOKUP($G$1,$T$17:$V$29,2,0)*G186/100)+(VLOOKUP($H$1,$T$17:$V$29,2,0)*H186/100)+(VLOOKUP($I$1,$T$17:$V$29,2,0)*I186/100)+(VLOOKUP($J$1,$T$17:$V$29,2,0)*J186/100)+(VLOOKUP($K$1,$T$17:$V$29,2,0)*K186/100)+(VLOOKUP($L$1,$T$17:$V$29,2,0)*L186/100)+(VLOOKUP($M$1,$T$17:$V$29,2,0)*M186/100)+(VLOOKUP($N$1,$T$17:$V$29,2,0)*N186/100))</f>
        <v>2.7744183000000002</v>
      </c>
      <c r="R186" s="14">
        <f>((VLOOKUP($C$1,$T$17:$V$29,3,0)*C186/100)+(VLOOKUP($D$1,$T$17:$V$29,3,0)*D186/100)+(VLOOKUP($E$1,$T$17:$V$29,3,0)*E186/100)+(VLOOKUP($F$1,$T$17:$V$29,3,0)*F186/100)+(VLOOKUP($G$1,$T$17:$V$29,3,0)*G186/100)+(VLOOKUP($H$1,$T$17:$V$29,3,0)*H186/100)+(VLOOKUP($I$1,$T$17:$V$29,3,0)*I186/100)+(VLOOKUP($J$1,$T$17:$V$29,3,0)*J186/100)+(VLOOKUP($K$1,$T$17:$V$29,3,0)*K186/100)+(VLOOKUP($L$1,$T$17:$V$29,3,0)*L186/100)+(VLOOKUP($M$1,$T$17:$V$29,3,0)*M186/100)+(VLOOKUP($N$1,$T$17:$V$29,3,0)*N186/100))</f>
        <v>2.5052086000000005</v>
      </c>
      <c r="S186" s="15"/>
      <c r="Y186" s="17">
        <f>100*(C186*VLOOKUP(Y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Z186" s="17">
        <f>100*(D186*VLOOKUP(Z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A186" s="17">
        <f>100*(E186*VLOOKUP(AA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B186" s="17">
        <f>100*(F186*VLOOKUP(AB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C186" s="17">
        <f>100*(G186*VLOOKUP(AC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3.9943573746495447</v>
      </c>
      <c r="AD186" s="17">
        <f>100*(H186*VLOOKUP(AD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16.004603126054359</v>
      </c>
      <c r="AE186" s="17">
        <f>100*(I186*VLOOKUP(AE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F186" s="17">
        <f>100*(J186*VLOOKUP(AF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G186" s="17">
        <f>100*(K186*VLOOKUP(AG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12.993125626136299</v>
      </c>
      <c r="AH186" s="17">
        <f>100*(L186*VLOOKUP(AH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67.007913873159779</v>
      </c>
      <c r="AI186" s="17">
        <f>100*(M186*VLOOKUP(AI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J186" s="17">
        <f>100*(N186*VLOOKUP(AJ$1,$U$2:$V$13,2,0))/(($C186*VLOOKUP($Y$1,$U$2:$V$13,2,0))+(($D186*VLOOKUP($Z$1,$U$2:$V$13,2,0)))+(($E186*VLOOKUP($AA$1,$U$2:$V$13,2,0)))+(($F186*VLOOKUP($AB$1,$U$2:$V$13,2,0)))+(($G186*VLOOKUP($AC$1,$U$2:$V$13,2,0)))+(($H186*VLOOKUP($AD$1,$U$2:$V$13,2,0)))+(($I186*VLOOKUP($AE$1,$U$2:$V$13,2,0)))+(($J186*VLOOKUP($AF$1,$U$2:$V$13,2,0)))+(($K186*VLOOKUP($AG$1,$U$2:$V$13,2,0)))+(($L186*VLOOKUP($AH$1,$U$2:$V$13,2,0)))+(($M186*VLOOKUP($AI$1,$U$2:$V$13,2,0)))+(($N186*VLOOKUP($AJ$1,$U$2:$V$13,2,0))))</f>
        <v>0</v>
      </c>
      <c r="AK186" s="6"/>
      <c r="AL186" s="6"/>
    </row>
    <row r="187" spans="1:38" x14ac:dyDescent="0.2">
      <c r="A187" s="8" t="s">
        <v>32</v>
      </c>
      <c r="B187" s="18" t="s">
        <v>33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13.01</v>
      </c>
      <c r="I187" s="21">
        <v>0</v>
      </c>
      <c r="J187" s="21">
        <v>0</v>
      </c>
      <c r="K187" s="21">
        <v>0</v>
      </c>
      <c r="L187" s="21">
        <v>86.99</v>
      </c>
      <c r="M187" s="21">
        <v>0</v>
      </c>
      <c r="N187" s="21">
        <v>0</v>
      </c>
      <c r="O187" s="22">
        <v>100</v>
      </c>
      <c r="P187" s="12">
        <f t="shared" si="2"/>
        <v>7.4241348525668798</v>
      </c>
      <c r="Q187" s="13">
        <f>((VLOOKUP($C$1,$T$17:$V$29,2,0)*C187/100)+(VLOOKUP($D$1,$T$17:$V$29,2,0)*D187/100)+(VLOOKUP($E$1,$T$17:$V$29,2,0)*E187/100)+(VLOOKUP($F$1,$T$17:$V$29,2,0)*F187/100)+(VLOOKUP($G$1,$T$17:$V$29,2,0)*G187/100)+(VLOOKUP($H$1,$T$17:$V$29,2,0)*H187/100)+(VLOOKUP($I$1,$T$17:$V$29,2,0)*I187/100)+(VLOOKUP($J$1,$T$17:$V$29,2,0)*J187/100)+(VLOOKUP($K$1,$T$17:$V$29,2,0)*K187/100)+(VLOOKUP($L$1,$T$17:$V$29,2,0)*L187/100)+(VLOOKUP($M$1,$T$17:$V$29,2,0)*M187/100)+(VLOOKUP($N$1,$T$17:$V$29,2,0)*N187/100))</f>
        <v>2.7423834</v>
      </c>
      <c r="R187" s="14">
        <f>((VLOOKUP($C$1,$T$17:$V$29,3,0)*C187/100)+(VLOOKUP($D$1,$T$17:$V$29,3,0)*D187/100)+(VLOOKUP($E$1,$T$17:$V$29,3,0)*E187/100)+(VLOOKUP($F$1,$T$17:$V$29,3,0)*F187/100)+(VLOOKUP($G$1,$T$17:$V$29,3,0)*G187/100)+(VLOOKUP($H$1,$T$17:$V$29,3,0)*H187/100)+(VLOOKUP($I$1,$T$17:$V$29,3,0)*I187/100)+(VLOOKUP($J$1,$T$17:$V$29,3,0)*J187/100)+(VLOOKUP($K$1,$T$17:$V$29,3,0)*K187/100)+(VLOOKUP($L$1,$T$17:$V$29,3,0)*L187/100)+(VLOOKUP($M$1,$T$17:$V$29,3,0)*M187/100)+(VLOOKUP($N$1,$T$17:$V$29,3,0)*N187/100))</f>
        <v>2.5318252000000001</v>
      </c>
      <c r="S187" s="15"/>
      <c r="Y187" s="17">
        <f>100*(C187*VLOOKUP(Y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Z187" s="17">
        <f>100*(D187*VLOOKUP(Z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A187" s="17">
        <f>100*(E187*VLOOKUP(AA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B187" s="17">
        <f>100*(F187*VLOOKUP(AB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C187" s="17">
        <f>100*(G187*VLOOKUP(AC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D187" s="17">
        <f>100*(H187*VLOOKUP(AD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22.497378341111755</v>
      </c>
      <c r="AE187" s="17">
        <f>100*(I187*VLOOKUP(AE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F187" s="17">
        <f>100*(J187*VLOOKUP(AF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G187" s="17">
        <f>100*(K187*VLOOKUP(AG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H187" s="17">
        <f>100*(L187*VLOOKUP(AH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77.502621658888245</v>
      </c>
      <c r="AI187" s="17">
        <f>100*(M187*VLOOKUP(AI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J187" s="17">
        <f>100*(N187*VLOOKUP(AJ$1,$U$2:$V$13,2,0))/(($C187*VLOOKUP($Y$1,$U$2:$V$13,2,0))+(($D187*VLOOKUP($Z$1,$U$2:$V$13,2,0)))+(($E187*VLOOKUP($AA$1,$U$2:$V$13,2,0)))+(($F187*VLOOKUP($AB$1,$U$2:$V$13,2,0)))+(($G187*VLOOKUP($AC$1,$U$2:$V$13,2,0)))+(($H187*VLOOKUP($AD$1,$U$2:$V$13,2,0)))+(($I187*VLOOKUP($AE$1,$U$2:$V$13,2,0)))+(($J187*VLOOKUP($AF$1,$U$2:$V$13,2,0)))+(($K187*VLOOKUP($AG$1,$U$2:$V$13,2,0)))+(($L187*VLOOKUP($AH$1,$U$2:$V$13,2,0)))+(($M187*VLOOKUP($AI$1,$U$2:$V$13,2,0)))+(($N187*VLOOKUP($AJ$1,$U$2:$V$13,2,0))))</f>
        <v>0</v>
      </c>
      <c r="AK187" s="6"/>
      <c r="AL187" s="6"/>
    </row>
    <row r="188" spans="1:38" x14ac:dyDescent="0.2">
      <c r="A188" s="8" t="s">
        <v>32</v>
      </c>
      <c r="B188" s="18" t="s">
        <v>33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13.01</v>
      </c>
      <c r="I188" s="21">
        <v>0</v>
      </c>
      <c r="J188" s="21">
        <v>0</v>
      </c>
      <c r="K188" s="21">
        <v>0</v>
      </c>
      <c r="L188" s="21">
        <v>86.99</v>
      </c>
      <c r="M188" s="21">
        <v>0</v>
      </c>
      <c r="N188" s="21">
        <v>0</v>
      </c>
      <c r="O188" s="22">
        <v>99</v>
      </c>
      <c r="P188" s="12">
        <f t="shared" si="2"/>
        <v>7.4241348525668798</v>
      </c>
      <c r="Q188" s="13">
        <f>((VLOOKUP($C$1,$T$17:$V$29,2,0)*C188/100)+(VLOOKUP($D$1,$T$17:$V$29,2,0)*D188/100)+(VLOOKUP($E$1,$T$17:$V$29,2,0)*E188/100)+(VLOOKUP($F$1,$T$17:$V$29,2,0)*F188/100)+(VLOOKUP($G$1,$T$17:$V$29,2,0)*G188/100)+(VLOOKUP($H$1,$T$17:$V$29,2,0)*H188/100)+(VLOOKUP($I$1,$T$17:$V$29,2,0)*I188/100)+(VLOOKUP($J$1,$T$17:$V$29,2,0)*J188/100)+(VLOOKUP($K$1,$T$17:$V$29,2,0)*K188/100)+(VLOOKUP($L$1,$T$17:$V$29,2,0)*L188/100)+(VLOOKUP($M$1,$T$17:$V$29,2,0)*M188/100)+(VLOOKUP($N$1,$T$17:$V$29,2,0)*N188/100))</f>
        <v>2.7423834</v>
      </c>
      <c r="R188" s="14">
        <f>((VLOOKUP($C$1,$T$17:$V$29,3,0)*C188/100)+(VLOOKUP($D$1,$T$17:$V$29,3,0)*D188/100)+(VLOOKUP($E$1,$T$17:$V$29,3,0)*E188/100)+(VLOOKUP($F$1,$T$17:$V$29,3,0)*F188/100)+(VLOOKUP($G$1,$T$17:$V$29,3,0)*G188/100)+(VLOOKUP($H$1,$T$17:$V$29,3,0)*H188/100)+(VLOOKUP($I$1,$T$17:$V$29,3,0)*I188/100)+(VLOOKUP($J$1,$T$17:$V$29,3,0)*J188/100)+(VLOOKUP($K$1,$T$17:$V$29,3,0)*K188/100)+(VLOOKUP($L$1,$T$17:$V$29,3,0)*L188/100)+(VLOOKUP($M$1,$T$17:$V$29,3,0)*M188/100)+(VLOOKUP($N$1,$T$17:$V$29,3,0)*N188/100))</f>
        <v>2.5318252000000001</v>
      </c>
      <c r="S188" s="15"/>
      <c r="Y188" s="17">
        <f>100*(C188*VLOOKUP(Y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Z188" s="17">
        <f>100*(D188*VLOOKUP(Z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A188" s="17">
        <f>100*(E188*VLOOKUP(AA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B188" s="17">
        <f>100*(F188*VLOOKUP(AB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C188" s="17">
        <f>100*(G188*VLOOKUP(AC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D188" s="17">
        <f>100*(H188*VLOOKUP(AD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22.497378341111755</v>
      </c>
      <c r="AE188" s="17">
        <f>100*(I188*VLOOKUP(AE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F188" s="17">
        <f>100*(J188*VLOOKUP(AF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G188" s="17">
        <f>100*(K188*VLOOKUP(AG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H188" s="17">
        <f>100*(L188*VLOOKUP(AH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77.502621658888245</v>
      </c>
      <c r="AI188" s="17">
        <f>100*(M188*VLOOKUP(AI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J188" s="17">
        <f>100*(N188*VLOOKUP(AJ$1,$U$2:$V$13,2,0))/(($C188*VLOOKUP($Y$1,$U$2:$V$13,2,0))+(($D188*VLOOKUP($Z$1,$U$2:$V$13,2,0)))+(($E188*VLOOKUP($AA$1,$U$2:$V$13,2,0)))+(($F188*VLOOKUP($AB$1,$U$2:$V$13,2,0)))+(($G188*VLOOKUP($AC$1,$U$2:$V$13,2,0)))+(($H188*VLOOKUP($AD$1,$U$2:$V$13,2,0)))+(($I188*VLOOKUP($AE$1,$U$2:$V$13,2,0)))+(($J188*VLOOKUP($AF$1,$U$2:$V$13,2,0)))+(($K188*VLOOKUP($AG$1,$U$2:$V$13,2,0)))+(($L188*VLOOKUP($AH$1,$U$2:$V$13,2,0)))+(($M188*VLOOKUP($AI$1,$U$2:$V$13,2,0)))+(($N188*VLOOKUP($AJ$1,$U$2:$V$13,2,0))))</f>
        <v>0</v>
      </c>
      <c r="AK188" s="6"/>
      <c r="AL188" s="6"/>
    </row>
    <row r="189" spans="1:38" x14ac:dyDescent="0.2">
      <c r="A189" s="8" t="s">
        <v>32</v>
      </c>
      <c r="B189" s="18" t="s">
        <v>33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13.01</v>
      </c>
      <c r="I189" s="21">
        <v>0</v>
      </c>
      <c r="J189" s="21">
        <v>0</v>
      </c>
      <c r="K189" s="21">
        <v>0</v>
      </c>
      <c r="L189" s="21">
        <v>86.99</v>
      </c>
      <c r="M189" s="21">
        <v>0</v>
      </c>
      <c r="N189" s="21">
        <v>0</v>
      </c>
      <c r="O189" s="22">
        <v>89</v>
      </c>
      <c r="P189" s="12">
        <f t="shared" si="2"/>
        <v>7.4241348525668798</v>
      </c>
      <c r="Q189" s="13">
        <f>((VLOOKUP($C$1,$T$17:$V$29,2,0)*C189/100)+(VLOOKUP($D$1,$T$17:$V$29,2,0)*D189/100)+(VLOOKUP($E$1,$T$17:$V$29,2,0)*E189/100)+(VLOOKUP($F$1,$T$17:$V$29,2,0)*F189/100)+(VLOOKUP($G$1,$T$17:$V$29,2,0)*G189/100)+(VLOOKUP($H$1,$T$17:$V$29,2,0)*H189/100)+(VLOOKUP($I$1,$T$17:$V$29,2,0)*I189/100)+(VLOOKUP($J$1,$T$17:$V$29,2,0)*J189/100)+(VLOOKUP($K$1,$T$17:$V$29,2,0)*K189/100)+(VLOOKUP($L$1,$T$17:$V$29,2,0)*L189/100)+(VLOOKUP($M$1,$T$17:$V$29,2,0)*M189/100)+(VLOOKUP($N$1,$T$17:$V$29,2,0)*N189/100))</f>
        <v>2.7423834</v>
      </c>
      <c r="R189" s="14">
        <f>((VLOOKUP($C$1,$T$17:$V$29,3,0)*C189/100)+(VLOOKUP($D$1,$T$17:$V$29,3,0)*D189/100)+(VLOOKUP($E$1,$T$17:$V$29,3,0)*E189/100)+(VLOOKUP($F$1,$T$17:$V$29,3,0)*F189/100)+(VLOOKUP($G$1,$T$17:$V$29,3,0)*G189/100)+(VLOOKUP($H$1,$T$17:$V$29,3,0)*H189/100)+(VLOOKUP($I$1,$T$17:$V$29,3,0)*I189/100)+(VLOOKUP($J$1,$T$17:$V$29,3,0)*J189/100)+(VLOOKUP($K$1,$T$17:$V$29,3,0)*K189/100)+(VLOOKUP($L$1,$T$17:$V$29,3,0)*L189/100)+(VLOOKUP($M$1,$T$17:$V$29,3,0)*M189/100)+(VLOOKUP($N$1,$T$17:$V$29,3,0)*N189/100))</f>
        <v>2.5318252000000001</v>
      </c>
      <c r="S189" s="15"/>
      <c r="Y189" s="17">
        <f>100*(C189*VLOOKUP(Y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Z189" s="17">
        <f>100*(D189*VLOOKUP(Z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A189" s="17">
        <f>100*(E189*VLOOKUP(AA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B189" s="17">
        <f>100*(F189*VLOOKUP(AB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C189" s="17">
        <f>100*(G189*VLOOKUP(AC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D189" s="17">
        <f>100*(H189*VLOOKUP(AD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22.497378341111755</v>
      </c>
      <c r="AE189" s="17">
        <f>100*(I189*VLOOKUP(AE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F189" s="17">
        <f>100*(J189*VLOOKUP(AF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G189" s="17">
        <f>100*(K189*VLOOKUP(AG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H189" s="17">
        <f>100*(L189*VLOOKUP(AH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77.502621658888245</v>
      </c>
      <c r="AI189" s="17">
        <f>100*(M189*VLOOKUP(AI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J189" s="17">
        <f>100*(N189*VLOOKUP(AJ$1,$U$2:$V$13,2,0))/(($C189*VLOOKUP($Y$1,$U$2:$V$13,2,0))+(($D189*VLOOKUP($Z$1,$U$2:$V$13,2,0)))+(($E189*VLOOKUP($AA$1,$U$2:$V$13,2,0)))+(($F189*VLOOKUP($AB$1,$U$2:$V$13,2,0)))+(($G189*VLOOKUP($AC$1,$U$2:$V$13,2,0)))+(($H189*VLOOKUP($AD$1,$U$2:$V$13,2,0)))+(($I189*VLOOKUP($AE$1,$U$2:$V$13,2,0)))+(($J189*VLOOKUP($AF$1,$U$2:$V$13,2,0)))+(($K189*VLOOKUP($AG$1,$U$2:$V$13,2,0)))+(($L189*VLOOKUP($AH$1,$U$2:$V$13,2,0)))+(($M189*VLOOKUP($AI$1,$U$2:$V$13,2,0)))+(($N189*VLOOKUP($AJ$1,$U$2:$V$13,2,0))))</f>
        <v>0</v>
      </c>
      <c r="AK189" s="6"/>
      <c r="AL189" s="6"/>
    </row>
    <row r="190" spans="1:38" x14ac:dyDescent="0.2">
      <c r="A190" s="8" t="s">
        <v>32</v>
      </c>
      <c r="B190" s="18" t="s">
        <v>33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11.41</v>
      </c>
      <c r="I190" s="21">
        <v>0</v>
      </c>
      <c r="J190" s="21">
        <v>0</v>
      </c>
      <c r="K190" s="21">
        <v>0</v>
      </c>
      <c r="L190" s="21">
        <v>88.59</v>
      </c>
      <c r="M190" s="21">
        <v>0</v>
      </c>
      <c r="N190" s="21">
        <v>0</v>
      </c>
      <c r="O190" s="22">
        <v>94</v>
      </c>
      <c r="P190" s="12">
        <f t="shared" si="2"/>
        <v>6.5996168818776333</v>
      </c>
      <c r="Q190" s="13">
        <f>((VLOOKUP($C$1,$T$17:$V$29,2,0)*C190/100)+(VLOOKUP($D$1,$T$17:$V$29,2,0)*D190/100)+(VLOOKUP($E$1,$T$17:$V$29,2,0)*E190/100)+(VLOOKUP($F$1,$T$17:$V$29,2,0)*F190/100)+(VLOOKUP($G$1,$T$17:$V$29,2,0)*G190/100)+(VLOOKUP($H$1,$T$17:$V$29,2,0)*H190/100)+(VLOOKUP($I$1,$T$17:$V$29,2,0)*I190/100)+(VLOOKUP($J$1,$T$17:$V$29,2,0)*J190/100)+(VLOOKUP($K$1,$T$17:$V$29,2,0)*K190/100)+(VLOOKUP($L$1,$T$17:$V$29,2,0)*L190/100)+(VLOOKUP($M$1,$T$17:$V$29,2,0)*M190/100)+(VLOOKUP($N$1,$T$17:$V$29,2,0)*N190/100))</f>
        <v>2.7482394000000001</v>
      </c>
      <c r="R190" s="14">
        <f>((VLOOKUP($C$1,$T$17:$V$29,3,0)*C190/100)+(VLOOKUP($D$1,$T$17:$V$29,3,0)*D190/100)+(VLOOKUP($E$1,$T$17:$V$29,3,0)*E190/100)+(VLOOKUP($F$1,$T$17:$V$29,3,0)*F190/100)+(VLOOKUP($G$1,$T$17:$V$29,3,0)*G190/100)+(VLOOKUP($H$1,$T$17:$V$29,3,0)*H190/100)+(VLOOKUP($I$1,$T$17:$V$29,3,0)*I190/100)+(VLOOKUP($J$1,$T$17:$V$29,3,0)*J190/100)+(VLOOKUP($K$1,$T$17:$V$29,3,0)*K190/100)+(VLOOKUP($L$1,$T$17:$V$29,3,0)*L190/100)+(VLOOKUP($M$1,$T$17:$V$29,3,0)*M190/100)+(VLOOKUP($N$1,$T$17:$V$29,3,0)*N190/100))</f>
        <v>2.5213932000000003</v>
      </c>
      <c r="S190" s="15"/>
      <c r="Y190" s="17">
        <f>100*(C190*VLOOKUP(Y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Z190" s="17">
        <f>100*(D190*VLOOKUP(Z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A190" s="17">
        <f>100*(E190*VLOOKUP(AA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B190" s="17">
        <f>100*(F190*VLOOKUP(AB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C190" s="17">
        <f>100*(G190*VLOOKUP(AC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D190" s="17">
        <f>100*(H190*VLOOKUP(AD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19.998839035992827</v>
      </c>
      <c r="AE190" s="17">
        <f>100*(I190*VLOOKUP(AE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F190" s="17">
        <f>100*(J190*VLOOKUP(AF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G190" s="17">
        <f>100*(K190*VLOOKUP(AG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H190" s="17">
        <f>100*(L190*VLOOKUP(AH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80.00116096400717</v>
      </c>
      <c r="AI190" s="17">
        <f>100*(M190*VLOOKUP(AI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J190" s="17">
        <f>100*(N190*VLOOKUP(AJ$1,$U$2:$V$13,2,0))/(($C190*VLOOKUP($Y$1,$U$2:$V$13,2,0))+(($D190*VLOOKUP($Z$1,$U$2:$V$13,2,0)))+(($E190*VLOOKUP($AA$1,$U$2:$V$13,2,0)))+(($F190*VLOOKUP($AB$1,$U$2:$V$13,2,0)))+(($G190*VLOOKUP($AC$1,$U$2:$V$13,2,0)))+(($H190*VLOOKUP($AD$1,$U$2:$V$13,2,0)))+(($I190*VLOOKUP($AE$1,$U$2:$V$13,2,0)))+(($J190*VLOOKUP($AF$1,$U$2:$V$13,2,0)))+(($K190*VLOOKUP($AG$1,$U$2:$V$13,2,0)))+(($L190*VLOOKUP($AH$1,$U$2:$V$13,2,0)))+(($M190*VLOOKUP($AI$1,$U$2:$V$13,2,0)))+(($N190*VLOOKUP($AJ$1,$U$2:$V$13,2,0))))</f>
        <v>0</v>
      </c>
      <c r="AK190" s="6"/>
      <c r="AL190" s="6"/>
    </row>
    <row r="191" spans="1:38" x14ac:dyDescent="0.2">
      <c r="A191" s="8" t="s">
        <v>32</v>
      </c>
      <c r="B191" s="18" t="s">
        <v>33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11.41</v>
      </c>
      <c r="I191" s="21">
        <v>0</v>
      </c>
      <c r="J191" s="21">
        <v>0</v>
      </c>
      <c r="K191" s="21">
        <v>0</v>
      </c>
      <c r="L191" s="21">
        <v>88.59</v>
      </c>
      <c r="M191" s="21">
        <v>0</v>
      </c>
      <c r="N191" s="21">
        <v>0</v>
      </c>
      <c r="O191" s="22">
        <v>89</v>
      </c>
      <c r="P191" s="12">
        <f t="shared" si="2"/>
        <v>6.5996168818776333</v>
      </c>
      <c r="Q191" s="13">
        <f>((VLOOKUP($C$1,$T$17:$V$29,2,0)*C191/100)+(VLOOKUP($D$1,$T$17:$V$29,2,0)*D191/100)+(VLOOKUP($E$1,$T$17:$V$29,2,0)*E191/100)+(VLOOKUP($F$1,$T$17:$V$29,2,0)*F191/100)+(VLOOKUP($G$1,$T$17:$V$29,2,0)*G191/100)+(VLOOKUP($H$1,$T$17:$V$29,2,0)*H191/100)+(VLOOKUP($I$1,$T$17:$V$29,2,0)*I191/100)+(VLOOKUP($J$1,$T$17:$V$29,2,0)*J191/100)+(VLOOKUP($K$1,$T$17:$V$29,2,0)*K191/100)+(VLOOKUP($L$1,$T$17:$V$29,2,0)*L191/100)+(VLOOKUP($M$1,$T$17:$V$29,2,0)*M191/100)+(VLOOKUP($N$1,$T$17:$V$29,2,0)*N191/100))</f>
        <v>2.7482394000000001</v>
      </c>
      <c r="R191" s="14">
        <f>((VLOOKUP($C$1,$T$17:$V$29,3,0)*C191/100)+(VLOOKUP($D$1,$T$17:$V$29,3,0)*D191/100)+(VLOOKUP($E$1,$T$17:$V$29,3,0)*E191/100)+(VLOOKUP($F$1,$T$17:$V$29,3,0)*F191/100)+(VLOOKUP($G$1,$T$17:$V$29,3,0)*G191/100)+(VLOOKUP($H$1,$T$17:$V$29,3,0)*H191/100)+(VLOOKUP($I$1,$T$17:$V$29,3,0)*I191/100)+(VLOOKUP($J$1,$T$17:$V$29,3,0)*J191/100)+(VLOOKUP($K$1,$T$17:$V$29,3,0)*K191/100)+(VLOOKUP($L$1,$T$17:$V$29,3,0)*L191/100)+(VLOOKUP($M$1,$T$17:$V$29,3,0)*M191/100)+(VLOOKUP($N$1,$T$17:$V$29,3,0)*N191/100))</f>
        <v>2.5213932000000003</v>
      </c>
      <c r="S191" s="15"/>
      <c r="Y191" s="17">
        <f>100*(C191*VLOOKUP(Y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Z191" s="17">
        <f>100*(D191*VLOOKUP(Z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A191" s="17">
        <f>100*(E191*VLOOKUP(AA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B191" s="17">
        <f>100*(F191*VLOOKUP(AB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C191" s="17">
        <f>100*(G191*VLOOKUP(AC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D191" s="17">
        <f>100*(H191*VLOOKUP(AD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19.998839035992827</v>
      </c>
      <c r="AE191" s="17">
        <f>100*(I191*VLOOKUP(AE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F191" s="17">
        <f>100*(J191*VLOOKUP(AF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G191" s="17">
        <f>100*(K191*VLOOKUP(AG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H191" s="17">
        <f>100*(L191*VLOOKUP(AH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80.00116096400717</v>
      </c>
      <c r="AI191" s="17">
        <f>100*(M191*VLOOKUP(AI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J191" s="17">
        <f>100*(N191*VLOOKUP(AJ$1,$U$2:$V$13,2,0))/(($C191*VLOOKUP($Y$1,$U$2:$V$13,2,0))+(($D191*VLOOKUP($Z$1,$U$2:$V$13,2,0)))+(($E191*VLOOKUP($AA$1,$U$2:$V$13,2,0)))+(($F191*VLOOKUP($AB$1,$U$2:$V$13,2,0)))+(($G191*VLOOKUP($AC$1,$U$2:$V$13,2,0)))+(($H191*VLOOKUP($AD$1,$U$2:$V$13,2,0)))+(($I191*VLOOKUP($AE$1,$U$2:$V$13,2,0)))+(($J191*VLOOKUP($AF$1,$U$2:$V$13,2,0)))+(($K191*VLOOKUP($AG$1,$U$2:$V$13,2,0)))+(($L191*VLOOKUP($AH$1,$U$2:$V$13,2,0)))+(($M191*VLOOKUP($AI$1,$U$2:$V$13,2,0)))+(($N191*VLOOKUP($AJ$1,$U$2:$V$13,2,0))))</f>
        <v>0</v>
      </c>
      <c r="AK191" s="6"/>
      <c r="AL191" s="6"/>
    </row>
    <row r="192" spans="1:38" x14ac:dyDescent="0.2">
      <c r="A192" s="8" t="s">
        <v>32</v>
      </c>
      <c r="B192" s="18" t="s">
        <v>33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11.41</v>
      </c>
      <c r="I192" s="21">
        <v>0</v>
      </c>
      <c r="J192" s="21">
        <v>0</v>
      </c>
      <c r="K192" s="21">
        <v>0</v>
      </c>
      <c r="L192" s="21">
        <v>88.59</v>
      </c>
      <c r="M192" s="21">
        <v>0</v>
      </c>
      <c r="N192" s="21">
        <v>0</v>
      </c>
      <c r="O192" s="22">
        <v>87</v>
      </c>
      <c r="P192" s="12">
        <f t="shared" si="2"/>
        <v>6.5996168818776333</v>
      </c>
      <c r="Q192" s="13">
        <f>((VLOOKUP($C$1,$T$17:$V$29,2,0)*C192/100)+(VLOOKUP($D$1,$T$17:$V$29,2,0)*D192/100)+(VLOOKUP($E$1,$T$17:$V$29,2,0)*E192/100)+(VLOOKUP($F$1,$T$17:$V$29,2,0)*F192/100)+(VLOOKUP($G$1,$T$17:$V$29,2,0)*G192/100)+(VLOOKUP($H$1,$T$17:$V$29,2,0)*H192/100)+(VLOOKUP($I$1,$T$17:$V$29,2,0)*I192/100)+(VLOOKUP($J$1,$T$17:$V$29,2,0)*J192/100)+(VLOOKUP($K$1,$T$17:$V$29,2,0)*K192/100)+(VLOOKUP($L$1,$T$17:$V$29,2,0)*L192/100)+(VLOOKUP($M$1,$T$17:$V$29,2,0)*M192/100)+(VLOOKUP($N$1,$T$17:$V$29,2,0)*N192/100))</f>
        <v>2.7482394000000001</v>
      </c>
      <c r="R192" s="14">
        <f>((VLOOKUP($C$1,$T$17:$V$29,3,0)*C192/100)+(VLOOKUP($D$1,$T$17:$V$29,3,0)*D192/100)+(VLOOKUP($E$1,$T$17:$V$29,3,0)*E192/100)+(VLOOKUP($F$1,$T$17:$V$29,3,0)*F192/100)+(VLOOKUP($G$1,$T$17:$V$29,3,0)*G192/100)+(VLOOKUP($H$1,$T$17:$V$29,3,0)*H192/100)+(VLOOKUP($I$1,$T$17:$V$29,3,0)*I192/100)+(VLOOKUP($J$1,$T$17:$V$29,3,0)*J192/100)+(VLOOKUP($K$1,$T$17:$V$29,3,0)*K192/100)+(VLOOKUP($L$1,$T$17:$V$29,3,0)*L192/100)+(VLOOKUP($M$1,$T$17:$V$29,3,0)*M192/100)+(VLOOKUP($N$1,$T$17:$V$29,3,0)*N192/100))</f>
        <v>2.5213932000000003</v>
      </c>
      <c r="S192" s="15"/>
      <c r="Y192" s="17">
        <f>100*(C192*VLOOKUP(Y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Z192" s="17">
        <f>100*(D192*VLOOKUP(Z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A192" s="17">
        <f>100*(E192*VLOOKUP(AA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B192" s="17">
        <f>100*(F192*VLOOKUP(AB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C192" s="17">
        <f>100*(G192*VLOOKUP(AC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D192" s="17">
        <f>100*(H192*VLOOKUP(AD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19.998839035992827</v>
      </c>
      <c r="AE192" s="17">
        <f>100*(I192*VLOOKUP(AE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F192" s="17">
        <f>100*(J192*VLOOKUP(AF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G192" s="17">
        <f>100*(K192*VLOOKUP(AG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H192" s="17">
        <f>100*(L192*VLOOKUP(AH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80.00116096400717</v>
      </c>
      <c r="AI192" s="17">
        <f>100*(M192*VLOOKUP(AI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J192" s="17">
        <f>100*(N192*VLOOKUP(AJ$1,$U$2:$V$13,2,0))/(($C192*VLOOKUP($Y$1,$U$2:$V$13,2,0))+(($D192*VLOOKUP($Z$1,$U$2:$V$13,2,0)))+(($E192*VLOOKUP($AA$1,$U$2:$V$13,2,0)))+(($F192*VLOOKUP($AB$1,$U$2:$V$13,2,0)))+(($G192*VLOOKUP($AC$1,$U$2:$V$13,2,0)))+(($H192*VLOOKUP($AD$1,$U$2:$V$13,2,0)))+(($I192*VLOOKUP($AE$1,$U$2:$V$13,2,0)))+(($J192*VLOOKUP($AF$1,$U$2:$V$13,2,0)))+(($K192*VLOOKUP($AG$1,$U$2:$V$13,2,0)))+(($L192*VLOOKUP($AH$1,$U$2:$V$13,2,0)))+(($M192*VLOOKUP($AI$1,$U$2:$V$13,2,0)))+(($N192*VLOOKUP($AJ$1,$U$2:$V$13,2,0))))</f>
        <v>0</v>
      </c>
      <c r="AK192" s="6"/>
      <c r="AL192" s="6"/>
    </row>
    <row r="193" spans="1:38" x14ac:dyDescent="0.2">
      <c r="A193" s="8" t="s">
        <v>32</v>
      </c>
      <c r="B193" s="18" t="s">
        <v>33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9.85</v>
      </c>
      <c r="I193" s="21">
        <v>0</v>
      </c>
      <c r="J193" s="21">
        <v>0</v>
      </c>
      <c r="K193" s="21">
        <v>0</v>
      </c>
      <c r="L193" s="21">
        <v>90.149999999999991</v>
      </c>
      <c r="M193" s="21">
        <v>0</v>
      </c>
      <c r="N193" s="21">
        <v>0</v>
      </c>
      <c r="O193" s="22">
        <v>92</v>
      </c>
      <c r="P193" s="12">
        <f t="shared" si="2"/>
        <v>5.7738367060161933</v>
      </c>
      <c r="Q193" s="13">
        <f>((VLOOKUP($C$1,$T$17:$V$29,2,0)*C193/100)+(VLOOKUP($D$1,$T$17:$V$29,2,0)*D193/100)+(VLOOKUP($E$1,$T$17:$V$29,2,0)*E193/100)+(VLOOKUP($F$1,$T$17:$V$29,2,0)*F193/100)+(VLOOKUP($G$1,$T$17:$V$29,2,0)*G193/100)+(VLOOKUP($H$1,$T$17:$V$29,2,0)*H193/100)+(VLOOKUP($I$1,$T$17:$V$29,2,0)*I193/100)+(VLOOKUP($J$1,$T$17:$V$29,2,0)*J193/100)+(VLOOKUP($K$1,$T$17:$V$29,2,0)*K193/100)+(VLOOKUP($L$1,$T$17:$V$29,2,0)*L193/100)+(VLOOKUP($M$1,$T$17:$V$29,2,0)*M193/100)+(VLOOKUP($N$1,$T$17:$V$29,2,0)*N193/100))</f>
        <v>2.7539489999999995</v>
      </c>
      <c r="R193" s="14">
        <f>((VLOOKUP($C$1,$T$17:$V$29,3,0)*C193/100)+(VLOOKUP($D$1,$T$17:$V$29,3,0)*D193/100)+(VLOOKUP($E$1,$T$17:$V$29,3,0)*E193/100)+(VLOOKUP($F$1,$T$17:$V$29,3,0)*F193/100)+(VLOOKUP($G$1,$T$17:$V$29,3,0)*G193/100)+(VLOOKUP($H$1,$T$17:$V$29,3,0)*H193/100)+(VLOOKUP($I$1,$T$17:$V$29,3,0)*I193/100)+(VLOOKUP($J$1,$T$17:$V$29,3,0)*J193/100)+(VLOOKUP($K$1,$T$17:$V$29,3,0)*K193/100)+(VLOOKUP($L$1,$T$17:$V$29,3,0)*L193/100)+(VLOOKUP($M$1,$T$17:$V$29,3,0)*M193/100)+(VLOOKUP($N$1,$T$17:$V$29,3,0)*N193/100))</f>
        <v>2.5112220000000001</v>
      </c>
      <c r="S193" s="15"/>
      <c r="Y193" s="17">
        <f>100*(C193*VLOOKUP(Y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Z193" s="17">
        <f>100*(D193*VLOOKUP(Z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A193" s="17">
        <f>100*(E193*VLOOKUP(AA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B193" s="17">
        <f>100*(F193*VLOOKUP(AB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C193" s="17">
        <f>100*(G193*VLOOKUP(AC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D193" s="17">
        <f>100*(H193*VLOOKUP(AD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17.496474866715737</v>
      </c>
      <c r="AE193" s="17">
        <f>100*(I193*VLOOKUP(AE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F193" s="17">
        <f>100*(J193*VLOOKUP(AF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G193" s="17">
        <f>100*(K193*VLOOKUP(AG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H193" s="17">
        <f>100*(L193*VLOOKUP(AH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82.503525133284256</v>
      </c>
      <c r="AI193" s="17">
        <f>100*(M193*VLOOKUP(AI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J193" s="17">
        <f>100*(N193*VLOOKUP(AJ$1,$U$2:$V$13,2,0))/(($C193*VLOOKUP($Y$1,$U$2:$V$13,2,0))+(($D193*VLOOKUP($Z$1,$U$2:$V$13,2,0)))+(($E193*VLOOKUP($AA$1,$U$2:$V$13,2,0)))+(($F193*VLOOKUP($AB$1,$U$2:$V$13,2,0)))+(($G193*VLOOKUP($AC$1,$U$2:$V$13,2,0)))+(($H193*VLOOKUP($AD$1,$U$2:$V$13,2,0)))+(($I193*VLOOKUP($AE$1,$U$2:$V$13,2,0)))+(($J193*VLOOKUP($AF$1,$U$2:$V$13,2,0)))+(($K193*VLOOKUP($AG$1,$U$2:$V$13,2,0)))+(($L193*VLOOKUP($AH$1,$U$2:$V$13,2,0)))+(($M193*VLOOKUP($AI$1,$U$2:$V$13,2,0)))+(($N193*VLOOKUP($AJ$1,$U$2:$V$13,2,0))))</f>
        <v>0</v>
      </c>
      <c r="AK193" s="6"/>
      <c r="AL193" s="6"/>
    </row>
    <row r="194" spans="1:38" x14ac:dyDescent="0.2">
      <c r="A194" s="8" t="s">
        <v>32</v>
      </c>
      <c r="B194" s="18" t="s">
        <v>33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9.85</v>
      </c>
      <c r="I194" s="21">
        <v>0</v>
      </c>
      <c r="J194" s="21">
        <v>0</v>
      </c>
      <c r="K194" s="21">
        <v>0</v>
      </c>
      <c r="L194" s="21">
        <v>90.149999999999991</v>
      </c>
      <c r="M194" s="21">
        <v>0</v>
      </c>
      <c r="N194" s="21">
        <v>0</v>
      </c>
      <c r="O194" s="22">
        <v>91</v>
      </c>
      <c r="P194" s="12">
        <f t="shared" ref="P194:P257" si="3">(1.84*$Y194)+(1.51*$Z194+(1.93*$AA194)+(2.26*$AB194)+$AC194+(0.33*$AD194)+(3.01*$AE194)+(0.3*$AF194)+(0.25*$AG194)+(1.25*$AI194)+(0.31*$AJ194))</f>
        <v>5.7738367060161933</v>
      </c>
      <c r="Q194" s="13">
        <f>((VLOOKUP($C$1,$T$17:$V$29,2,0)*C194/100)+(VLOOKUP($D$1,$T$17:$V$29,2,0)*D194/100)+(VLOOKUP($E$1,$T$17:$V$29,2,0)*E194/100)+(VLOOKUP($F$1,$T$17:$V$29,2,0)*F194/100)+(VLOOKUP($G$1,$T$17:$V$29,2,0)*G194/100)+(VLOOKUP($H$1,$T$17:$V$29,2,0)*H194/100)+(VLOOKUP($I$1,$T$17:$V$29,2,0)*I194/100)+(VLOOKUP($J$1,$T$17:$V$29,2,0)*J194/100)+(VLOOKUP($K$1,$T$17:$V$29,2,0)*K194/100)+(VLOOKUP($L$1,$T$17:$V$29,2,0)*L194/100)+(VLOOKUP($M$1,$T$17:$V$29,2,0)*M194/100)+(VLOOKUP($N$1,$T$17:$V$29,2,0)*N194/100))</f>
        <v>2.7539489999999995</v>
      </c>
      <c r="R194" s="14">
        <f>((VLOOKUP($C$1,$T$17:$V$29,3,0)*C194/100)+(VLOOKUP($D$1,$T$17:$V$29,3,0)*D194/100)+(VLOOKUP($E$1,$T$17:$V$29,3,0)*E194/100)+(VLOOKUP($F$1,$T$17:$V$29,3,0)*F194/100)+(VLOOKUP($G$1,$T$17:$V$29,3,0)*G194/100)+(VLOOKUP($H$1,$T$17:$V$29,3,0)*H194/100)+(VLOOKUP($I$1,$T$17:$V$29,3,0)*I194/100)+(VLOOKUP($J$1,$T$17:$V$29,3,0)*J194/100)+(VLOOKUP($K$1,$T$17:$V$29,3,0)*K194/100)+(VLOOKUP($L$1,$T$17:$V$29,3,0)*L194/100)+(VLOOKUP($M$1,$T$17:$V$29,3,0)*M194/100)+(VLOOKUP($N$1,$T$17:$V$29,3,0)*N194/100))</f>
        <v>2.5112220000000001</v>
      </c>
      <c r="S194" s="15"/>
      <c r="Y194" s="17">
        <f>100*(C194*VLOOKUP(Y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Z194" s="17">
        <f>100*(D194*VLOOKUP(Z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A194" s="17">
        <f>100*(E194*VLOOKUP(AA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B194" s="17">
        <f>100*(F194*VLOOKUP(AB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C194" s="17">
        <f>100*(G194*VLOOKUP(AC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D194" s="17">
        <f>100*(H194*VLOOKUP(AD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17.496474866715737</v>
      </c>
      <c r="AE194" s="17">
        <f>100*(I194*VLOOKUP(AE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F194" s="17">
        <f>100*(J194*VLOOKUP(AF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G194" s="17">
        <f>100*(K194*VLOOKUP(AG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H194" s="17">
        <f>100*(L194*VLOOKUP(AH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82.503525133284256</v>
      </c>
      <c r="AI194" s="17">
        <f>100*(M194*VLOOKUP(AI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J194" s="17">
        <f>100*(N194*VLOOKUP(AJ$1,$U$2:$V$13,2,0))/(($C194*VLOOKUP($Y$1,$U$2:$V$13,2,0))+(($D194*VLOOKUP($Z$1,$U$2:$V$13,2,0)))+(($E194*VLOOKUP($AA$1,$U$2:$V$13,2,0)))+(($F194*VLOOKUP($AB$1,$U$2:$V$13,2,0)))+(($G194*VLOOKUP($AC$1,$U$2:$V$13,2,0)))+(($H194*VLOOKUP($AD$1,$U$2:$V$13,2,0)))+(($I194*VLOOKUP($AE$1,$U$2:$V$13,2,0)))+(($J194*VLOOKUP($AF$1,$U$2:$V$13,2,0)))+(($K194*VLOOKUP($AG$1,$U$2:$V$13,2,0)))+(($L194*VLOOKUP($AH$1,$U$2:$V$13,2,0)))+(($M194*VLOOKUP($AI$1,$U$2:$V$13,2,0)))+(($N194*VLOOKUP($AJ$1,$U$2:$V$13,2,0))))</f>
        <v>0</v>
      </c>
      <c r="AK194" s="6"/>
      <c r="AL194" s="6"/>
    </row>
    <row r="195" spans="1:38" x14ac:dyDescent="0.2">
      <c r="A195" s="8" t="s">
        <v>32</v>
      </c>
      <c r="B195" s="18" t="s">
        <v>33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9.85</v>
      </c>
      <c r="I195" s="21">
        <v>0</v>
      </c>
      <c r="J195" s="21">
        <v>0</v>
      </c>
      <c r="K195" s="21">
        <v>0</v>
      </c>
      <c r="L195" s="21">
        <v>90.149999999999991</v>
      </c>
      <c r="M195" s="21">
        <v>0</v>
      </c>
      <c r="N195" s="21">
        <v>0</v>
      </c>
      <c r="O195" s="22">
        <v>89</v>
      </c>
      <c r="P195" s="12">
        <f t="shared" si="3"/>
        <v>5.7738367060161933</v>
      </c>
      <c r="Q195" s="13">
        <f>((VLOOKUP($C$1,$T$17:$V$29,2,0)*C195/100)+(VLOOKUP($D$1,$T$17:$V$29,2,0)*D195/100)+(VLOOKUP($E$1,$T$17:$V$29,2,0)*E195/100)+(VLOOKUP($F$1,$T$17:$V$29,2,0)*F195/100)+(VLOOKUP($G$1,$T$17:$V$29,2,0)*G195/100)+(VLOOKUP($H$1,$T$17:$V$29,2,0)*H195/100)+(VLOOKUP($I$1,$T$17:$V$29,2,0)*I195/100)+(VLOOKUP($J$1,$T$17:$V$29,2,0)*J195/100)+(VLOOKUP($K$1,$T$17:$V$29,2,0)*K195/100)+(VLOOKUP($L$1,$T$17:$V$29,2,0)*L195/100)+(VLOOKUP($M$1,$T$17:$V$29,2,0)*M195/100)+(VLOOKUP($N$1,$T$17:$V$29,2,0)*N195/100))</f>
        <v>2.7539489999999995</v>
      </c>
      <c r="R195" s="14">
        <f>((VLOOKUP($C$1,$T$17:$V$29,3,0)*C195/100)+(VLOOKUP($D$1,$T$17:$V$29,3,0)*D195/100)+(VLOOKUP($E$1,$T$17:$V$29,3,0)*E195/100)+(VLOOKUP($F$1,$T$17:$V$29,3,0)*F195/100)+(VLOOKUP($G$1,$T$17:$V$29,3,0)*G195/100)+(VLOOKUP($H$1,$T$17:$V$29,3,0)*H195/100)+(VLOOKUP($I$1,$T$17:$V$29,3,0)*I195/100)+(VLOOKUP($J$1,$T$17:$V$29,3,0)*J195/100)+(VLOOKUP($K$1,$T$17:$V$29,3,0)*K195/100)+(VLOOKUP($L$1,$T$17:$V$29,3,0)*L195/100)+(VLOOKUP($M$1,$T$17:$V$29,3,0)*M195/100)+(VLOOKUP($N$1,$T$17:$V$29,3,0)*N195/100))</f>
        <v>2.5112220000000001</v>
      </c>
      <c r="S195" s="15"/>
      <c r="Y195" s="17">
        <f>100*(C195*VLOOKUP(Y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Z195" s="17">
        <f>100*(D195*VLOOKUP(Z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A195" s="17">
        <f>100*(E195*VLOOKUP(AA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B195" s="17">
        <f>100*(F195*VLOOKUP(AB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C195" s="17">
        <f>100*(G195*VLOOKUP(AC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D195" s="17">
        <f>100*(H195*VLOOKUP(AD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17.496474866715737</v>
      </c>
      <c r="AE195" s="17">
        <f>100*(I195*VLOOKUP(AE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F195" s="17">
        <f>100*(J195*VLOOKUP(AF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G195" s="17">
        <f>100*(K195*VLOOKUP(AG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H195" s="17">
        <f>100*(L195*VLOOKUP(AH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82.503525133284256</v>
      </c>
      <c r="AI195" s="17">
        <f>100*(M195*VLOOKUP(AI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J195" s="17">
        <f>100*(N195*VLOOKUP(AJ$1,$U$2:$V$13,2,0))/(($C195*VLOOKUP($Y$1,$U$2:$V$13,2,0))+(($D195*VLOOKUP($Z$1,$U$2:$V$13,2,0)))+(($E195*VLOOKUP($AA$1,$U$2:$V$13,2,0)))+(($F195*VLOOKUP($AB$1,$U$2:$V$13,2,0)))+(($G195*VLOOKUP($AC$1,$U$2:$V$13,2,0)))+(($H195*VLOOKUP($AD$1,$U$2:$V$13,2,0)))+(($I195*VLOOKUP($AE$1,$U$2:$V$13,2,0)))+(($J195*VLOOKUP($AF$1,$U$2:$V$13,2,0)))+(($K195*VLOOKUP($AG$1,$U$2:$V$13,2,0)))+(($L195*VLOOKUP($AH$1,$U$2:$V$13,2,0)))+(($M195*VLOOKUP($AI$1,$U$2:$V$13,2,0)))+(($N195*VLOOKUP($AJ$1,$U$2:$V$13,2,0))))</f>
        <v>0</v>
      </c>
      <c r="AK195" s="6"/>
      <c r="AL195" s="6"/>
    </row>
    <row r="196" spans="1:38" x14ac:dyDescent="0.2">
      <c r="A196" s="8" t="s">
        <v>32</v>
      </c>
      <c r="B196" s="18" t="s">
        <v>33</v>
      </c>
      <c r="C196" s="21">
        <v>0</v>
      </c>
      <c r="D196" s="21">
        <v>0</v>
      </c>
      <c r="E196" s="21">
        <v>0</v>
      </c>
      <c r="F196" s="21">
        <v>0</v>
      </c>
      <c r="G196" s="21">
        <v>6.54</v>
      </c>
      <c r="H196" s="21">
        <v>0</v>
      </c>
      <c r="I196" s="21">
        <v>0</v>
      </c>
      <c r="J196" s="21">
        <v>0</v>
      </c>
      <c r="K196" s="21">
        <v>0</v>
      </c>
      <c r="L196" s="21">
        <v>90.600000000000009</v>
      </c>
      <c r="M196" s="21">
        <v>0</v>
      </c>
      <c r="N196" s="21">
        <v>2.86</v>
      </c>
      <c r="O196" s="22">
        <v>64.5</v>
      </c>
      <c r="P196" s="12">
        <f t="shared" si="3"/>
        <v>13.556238347157342</v>
      </c>
      <c r="Q196" s="13">
        <f>((VLOOKUP($C$1,$T$17:$V$29,2,0)*C196/100)+(VLOOKUP($D$1,$T$17:$V$29,2,0)*D196/100)+(VLOOKUP($E$1,$T$17:$V$29,2,0)*E196/100)+(VLOOKUP($F$1,$T$17:$V$29,2,0)*F196/100)+(VLOOKUP($G$1,$T$17:$V$29,2,0)*G196/100)+(VLOOKUP($H$1,$T$17:$V$29,2,0)*H196/100)+(VLOOKUP($I$1,$T$17:$V$29,2,0)*I196/100)+(VLOOKUP($J$1,$T$17:$V$29,2,0)*J196/100)+(VLOOKUP($K$1,$T$17:$V$29,2,0)*K196/100)+(VLOOKUP($L$1,$T$17:$V$29,2,0)*L196/100)+(VLOOKUP($M$1,$T$17:$V$29,2,0)*M196/100)+(VLOOKUP($N$1,$T$17:$V$29,2,0)*N196/100))</f>
        <v>2.8163198</v>
      </c>
      <c r="R196" s="14">
        <f>((VLOOKUP($C$1,$T$17:$V$29,3,0)*C196/100)+(VLOOKUP($D$1,$T$17:$V$29,3,0)*D196/100)+(VLOOKUP($E$1,$T$17:$V$29,3,0)*E196/100)+(VLOOKUP($F$1,$T$17:$V$29,3,0)*F196/100)+(VLOOKUP($G$1,$T$17:$V$29,3,0)*G196/100)+(VLOOKUP($H$1,$T$17:$V$29,3,0)*H196/100)+(VLOOKUP($I$1,$T$17:$V$29,3,0)*I196/100)+(VLOOKUP($J$1,$T$17:$V$29,3,0)*J196/100)+(VLOOKUP($K$1,$T$17:$V$29,3,0)*K196/100)+(VLOOKUP($L$1,$T$17:$V$29,3,0)*L196/100)+(VLOOKUP($M$1,$T$17:$V$29,3,0)*M196/100)+(VLOOKUP($N$1,$T$17:$V$29,3,0)*N196/100))</f>
        <v>2.4291438000000003</v>
      </c>
      <c r="S196" s="15"/>
      <c r="Y196" s="17">
        <f>100*(C196*VLOOKUP(Y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Z196" s="17">
        <f>100*(D196*VLOOKUP(Z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A196" s="17">
        <f>100*(E196*VLOOKUP(AA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B196" s="17">
        <f>100*(F196*VLOOKUP(AB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C196" s="17">
        <f>100*(G196*VLOOKUP(AC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12.008340267748142</v>
      </c>
      <c r="AD196" s="17">
        <f>100*(H196*VLOOKUP(AD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E196" s="17">
        <f>100*(I196*VLOOKUP(AE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F196" s="17">
        <f>100*(J196*VLOOKUP(AF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G196" s="17">
        <f>100*(K196*VLOOKUP(AG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H196" s="17">
        <f>100*(L196*VLOOKUP(AH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82.998440121254447</v>
      </c>
      <c r="AI196" s="17">
        <f>100*(M196*VLOOKUP(AI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0</v>
      </c>
      <c r="AJ196" s="17">
        <f>100*(N196*VLOOKUP(AJ$1,$U$2:$V$13,2,0))/(($C196*VLOOKUP($Y$1,$U$2:$V$13,2,0))+(($D196*VLOOKUP($Z$1,$U$2:$V$13,2,0)))+(($E196*VLOOKUP($AA$1,$U$2:$V$13,2,0)))+(($F196*VLOOKUP($AB$1,$U$2:$V$13,2,0)))+(($G196*VLOOKUP($AC$1,$U$2:$V$13,2,0)))+(($H196*VLOOKUP($AD$1,$U$2:$V$13,2,0)))+(($I196*VLOOKUP($AE$1,$U$2:$V$13,2,0)))+(($J196*VLOOKUP($AF$1,$U$2:$V$13,2,0)))+(($K196*VLOOKUP($AG$1,$U$2:$V$13,2,0)))+(($L196*VLOOKUP($AH$1,$U$2:$V$13,2,0)))+(($M196*VLOOKUP($AI$1,$U$2:$V$13,2,0)))+(($N196*VLOOKUP($AJ$1,$U$2:$V$13,2,0))))</f>
        <v>4.9932196109974161</v>
      </c>
      <c r="AK196" s="6"/>
      <c r="AL196" s="6"/>
    </row>
    <row r="197" spans="1:38" x14ac:dyDescent="0.2">
      <c r="A197" s="8" t="s">
        <v>32</v>
      </c>
      <c r="B197" s="18" t="s">
        <v>33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8.33</v>
      </c>
      <c r="I197" s="21">
        <v>0</v>
      </c>
      <c r="J197" s="21">
        <v>0</v>
      </c>
      <c r="K197" s="21">
        <v>0</v>
      </c>
      <c r="L197" s="21">
        <v>91.67</v>
      </c>
      <c r="M197" s="21">
        <v>0</v>
      </c>
      <c r="N197" s="21">
        <v>0</v>
      </c>
      <c r="O197" s="22">
        <v>103</v>
      </c>
      <c r="P197" s="12">
        <f t="shared" si="3"/>
        <v>4.9476074068413061</v>
      </c>
      <c r="Q197" s="13">
        <f>((VLOOKUP($C$1,$T$17:$V$29,2,0)*C197/100)+(VLOOKUP($D$1,$T$17:$V$29,2,0)*D197/100)+(VLOOKUP($E$1,$T$17:$V$29,2,0)*E197/100)+(VLOOKUP($F$1,$T$17:$V$29,2,0)*F197/100)+(VLOOKUP($G$1,$T$17:$V$29,2,0)*G197/100)+(VLOOKUP($H$1,$T$17:$V$29,2,0)*H197/100)+(VLOOKUP($I$1,$T$17:$V$29,2,0)*I197/100)+(VLOOKUP($J$1,$T$17:$V$29,2,0)*J197/100)+(VLOOKUP($K$1,$T$17:$V$29,2,0)*K197/100)+(VLOOKUP($L$1,$T$17:$V$29,2,0)*L197/100)+(VLOOKUP($M$1,$T$17:$V$29,2,0)*M197/100)+(VLOOKUP($N$1,$T$17:$V$29,2,0)*N197/100))</f>
        <v>2.7595121999999996</v>
      </c>
      <c r="R197" s="14">
        <f>((VLOOKUP($C$1,$T$17:$V$29,3,0)*C197/100)+(VLOOKUP($D$1,$T$17:$V$29,3,0)*D197/100)+(VLOOKUP($E$1,$T$17:$V$29,3,0)*E197/100)+(VLOOKUP($F$1,$T$17:$V$29,3,0)*F197/100)+(VLOOKUP($G$1,$T$17:$V$29,3,0)*G197/100)+(VLOOKUP($H$1,$T$17:$V$29,3,0)*H197/100)+(VLOOKUP($I$1,$T$17:$V$29,3,0)*I197/100)+(VLOOKUP($J$1,$T$17:$V$29,3,0)*J197/100)+(VLOOKUP($K$1,$T$17:$V$29,3,0)*K197/100)+(VLOOKUP($L$1,$T$17:$V$29,3,0)*L197/100)+(VLOOKUP($M$1,$T$17:$V$29,3,0)*M197/100)+(VLOOKUP($N$1,$T$17:$V$29,3,0)*N197/100))</f>
        <v>2.5013116000000002</v>
      </c>
      <c r="S197" s="15"/>
      <c r="Y197" s="17">
        <f>100*(C197*VLOOKUP(Y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Z197" s="17">
        <f>100*(D197*VLOOKUP(Z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A197" s="17">
        <f>100*(E197*VLOOKUP(AA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B197" s="17">
        <f>100*(F197*VLOOKUP(AB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C197" s="17">
        <f>100*(G197*VLOOKUP(AC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D197" s="17">
        <f>100*(H197*VLOOKUP(AD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14.992749717700926</v>
      </c>
      <c r="AE197" s="17">
        <f>100*(I197*VLOOKUP(AE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F197" s="17">
        <f>100*(J197*VLOOKUP(AF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G197" s="17">
        <f>100*(K197*VLOOKUP(AG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H197" s="17">
        <f>100*(L197*VLOOKUP(AH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85.007250282299083</v>
      </c>
      <c r="AI197" s="17">
        <f>100*(M197*VLOOKUP(AI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J197" s="17">
        <f>100*(N197*VLOOKUP(AJ$1,$U$2:$V$13,2,0))/(($C197*VLOOKUP($Y$1,$U$2:$V$13,2,0))+(($D197*VLOOKUP($Z$1,$U$2:$V$13,2,0)))+(($E197*VLOOKUP($AA$1,$U$2:$V$13,2,0)))+(($F197*VLOOKUP($AB$1,$U$2:$V$13,2,0)))+(($G197*VLOOKUP($AC$1,$U$2:$V$13,2,0)))+(($H197*VLOOKUP($AD$1,$U$2:$V$13,2,0)))+(($I197*VLOOKUP($AE$1,$U$2:$V$13,2,0)))+(($J197*VLOOKUP($AF$1,$U$2:$V$13,2,0)))+(($K197*VLOOKUP($AG$1,$U$2:$V$13,2,0)))+(($L197*VLOOKUP($AH$1,$U$2:$V$13,2,0)))+(($M197*VLOOKUP($AI$1,$U$2:$V$13,2,0)))+(($N197*VLOOKUP($AJ$1,$U$2:$V$13,2,0))))</f>
        <v>0</v>
      </c>
      <c r="AK197" s="6"/>
      <c r="AL197" s="6"/>
    </row>
    <row r="198" spans="1:38" x14ac:dyDescent="0.2">
      <c r="A198" s="8" t="s">
        <v>32</v>
      </c>
      <c r="B198" s="18" t="s">
        <v>33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8.33</v>
      </c>
      <c r="I198" s="21">
        <v>0</v>
      </c>
      <c r="J198" s="21">
        <v>0</v>
      </c>
      <c r="K198" s="21">
        <v>0</v>
      </c>
      <c r="L198" s="21">
        <v>91.67</v>
      </c>
      <c r="M198" s="21">
        <v>0</v>
      </c>
      <c r="N198" s="21">
        <v>0</v>
      </c>
      <c r="O198" s="22">
        <v>102</v>
      </c>
      <c r="P198" s="12">
        <f t="shared" si="3"/>
        <v>4.9476074068413061</v>
      </c>
      <c r="Q198" s="13">
        <f>((VLOOKUP($C$1,$T$17:$V$29,2,0)*C198/100)+(VLOOKUP($D$1,$T$17:$V$29,2,0)*D198/100)+(VLOOKUP($E$1,$T$17:$V$29,2,0)*E198/100)+(VLOOKUP($F$1,$T$17:$V$29,2,0)*F198/100)+(VLOOKUP($G$1,$T$17:$V$29,2,0)*G198/100)+(VLOOKUP($H$1,$T$17:$V$29,2,0)*H198/100)+(VLOOKUP($I$1,$T$17:$V$29,2,0)*I198/100)+(VLOOKUP($J$1,$T$17:$V$29,2,0)*J198/100)+(VLOOKUP($K$1,$T$17:$V$29,2,0)*K198/100)+(VLOOKUP($L$1,$T$17:$V$29,2,0)*L198/100)+(VLOOKUP($M$1,$T$17:$V$29,2,0)*M198/100)+(VLOOKUP($N$1,$T$17:$V$29,2,0)*N198/100))</f>
        <v>2.7595121999999996</v>
      </c>
      <c r="R198" s="14">
        <f>((VLOOKUP($C$1,$T$17:$V$29,3,0)*C198/100)+(VLOOKUP($D$1,$T$17:$V$29,3,0)*D198/100)+(VLOOKUP($E$1,$T$17:$V$29,3,0)*E198/100)+(VLOOKUP($F$1,$T$17:$V$29,3,0)*F198/100)+(VLOOKUP($G$1,$T$17:$V$29,3,0)*G198/100)+(VLOOKUP($H$1,$T$17:$V$29,3,0)*H198/100)+(VLOOKUP($I$1,$T$17:$V$29,3,0)*I198/100)+(VLOOKUP($J$1,$T$17:$V$29,3,0)*J198/100)+(VLOOKUP($K$1,$T$17:$V$29,3,0)*K198/100)+(VLOOKUP($L$1,$T$17:$V$29,3,0)*L198/100)+(VLOOKUP($M$1,$T$17:$V$29,3,0)*M198/100)+(VLOOKUP($N$1,$T$17:$V$29,3,0)*N198/100))</f>
        <v>2.5013116000000002</v>
      </c>
      <c r="S198" s="15"/>
      <c r="Y198" s="17">
        <f>100*(C198*VLOOKUP(Y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Z198" s="17">
        <f>100*(D198*VLOOKUP(Z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A198" s="17">
        <f>100*(E198*VLOOKUP(AA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B198" s="17">
        <f>100*(F198*VLOOKUP(AB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C198" s="17">
        <f>100*(G198*VLOOKUP(AC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D198" s="17">
        <f>100*(H198*VLOOKUP(AD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14.992749717700926</v>
      </c>
      <c r="AE198" s="17">
        <f>100*(I198*VLOOKUP(AE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F198" s="17">
        <f>100*(J198*VLOOKUP(AF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G198" s="17">
        <f>100*(K198*VLOOKUP(AG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H198" s="17">
        <f>100*(L198*VLOOKUP(AH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85.007250282299083</v>
      </c>
      <c r="AI198" s="17">
        <f>100*(M198*VLOOKUP(AI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J198" s="17">
        <f>100*(N198*VLOOKUP(AJ$1,$U$2:$V$13,2,0))/(($C198*VLOOKUP($Y$1,$U$2:$V$13,2,0))+(($D198*VLOOKUP($Z$1,$U$2:$V$13,2,0)))+(($E198*VLOOKUP($AA$1,$U$2:$V$13,2,0)))+(($F198*VLOOKUP($AB$1,$U$2:$V$13,2,0)))+(($G198*VLOOKUP($AC$1,$U$2:$V$13,2,0)))+(($H198*VLOOKUP($AD$1,$U$2:$V$13,2,0)))+(($I198*VLOOKUP($AE$1,$U$2:$V$13,2,0)))+(($J198*VLOOKUP($AF$1,$U$2:$V$13,2,0)))+(($K198*VLOOKUP($AG$1,$U$2:$V$13,2,0)))+(($L198*VLOOKUP($AH$1,$U$2:$V$13,2,0)))+(($M198*VLOOKUP($AI$1,$U$2:$V$13,2,0)))+(($N198*VLOOKUP($AJ$1,$U$2:$V$13,2,0))))</f>
        <v>0</v>
      </c>
      <c r="AK198" s="6"/>
      <c r="AL198" s="6"/>
    </row>
    <row r="199" spans="1:38" x14ac:dyDescent="0.2">
      <c r="A199" s="8" t="s">
        <v>32</v>
      </c>
      <c r="B199" s="18" t="s">
        <v>33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8.33</v>
      </c>
      <c r="I199" s="21">
        <v>0</v>
      </c>
      <c r="J199" s="21">
        <v>0</v>
      </c>
      <c r="K199" s="21">
        <v>0</v>
      </c>
      <c r="L199" s="21">
        <v>91.67</v>
      </c>
      <c r="M199" s="21">
        <v>0</v>
      </c>
      <c r="N199" s="21">
        <v>0</v>
      </c>
      <c r="O199" s="22">
        <v>96</v>
      </c>
      <c r="P199" s="12">
        <f t="shared" si="3"/>
        <v>4.9476074068413061</v>
      </c>
      <c r="Q199" s="13">
        <f>((VLOOKUP($C$1,$T$17:$V$29,2,0)*C199/100)+(VLOOKUP($D$1,$T$17:$V$29,2,0)*D199/100)+(VLOOKUP($E$1,$T$17:$V$29,2,0)*E199/100)+(VLOOKUP($F$1,$T$17:$V$29,2,0)*F199/100)+(VLOOKUP($G$1,$T$17:$V$29,2,0)*G199/100)+(VLOOKUP($H$1,$T$17:$V$29,2,0)*H199/100)+(VLOOKUP($I$1,$T$17:$V$29,2,0)*I199/100)+(VLOOKUP($J$1,$T$17:$V$29,2,0)*J199/100)+(VLOOKUP($K$1,$T$17:$V$29,2,0)*K199/100)+(VLOOKUP($L$1,$T$17:$V$29,2,0)*L199/100)+(VLOOKUP($M$1,$T$17:$V$29,2,0)*M199/100)+(VLOOKUP($N$1,$T$17:$V$29,2,0)*N199/100))</f>
        <v>2.7595121999999996</v>
      </c>
      <c r="R199" s="14">
        <f>((VLOOKUP($C$1,$T$17:$V$29,3,0)*C199/100)+(VLOOKUP($D$1,$T$17:$V$29,3,0)*D199/100)+(VLOOKUP($E$1,$T$17:$V$29,3,0)*E199/100)+(VLOOKUP($F$1,$T$17:$V$29,3,0)*F199/100)+(VLOOKUP($G$1,$T$17:$V$29,3,0)*G199/100)+(VLOOKUP($H$1,$T$17:$V$29,3,0)*H199/100)+(VLOOKUP($I$1,$T$17:$V$29,3,0)*I199/100)+(VLOOKUP($J$1,$T$17:$V$29,3,0)*J199/100)+(VLOOKUP($K$1,$T$17:$V$29,3,0)*K199/100)+(VLOOKUP($L$1,$T$17:$V$29,3,0)*L199/100)+(VLOOKUP($M$1,$T$17:$V$29,3,0)*M199/100)+(VLOOKUP($N$1,$T$17:$V$29,3,0)*N199/100))</f>
        <v>2.5013116000000002</v>
      </c>
      <c r="S199" s="15"/>
      <c r="Y199" s="17">
        <f>100*(C199*VLOOKUP(Y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Z199" s="17">
        <f>100*(D199*VLOOKUP(Z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A199" s="17">
        <f>100*(E199*VLOOKUP(AA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B199" s="17">
        <f>100*(F199*VLOOKUP(AB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C199" s="17">
        <f>100*(G199*VLOOKUP(AC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D199" s="17">
        <f>100*(H199*VLOOKUP(AD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14.992749717700926</v>
      </c>
      <c r="AE199" s="17">
        <f>100*(I199*VLOOKUP(AE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F199" s="17">
        <f>100*(J199*VLOOKUP(AF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G199" s="17">
        <f>100*(K199*VLOOKUP(AG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H199" s="17">
        <f>100*(L199*VLOOKUP(AH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85.007250282299083</v>
      </c>
      <c r="AI199" s="17">
        <f>100*(M199*VLOOKUP(AI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J199" s="17">
        <f>100*(N199*VLOOKUP(AJ$1,$U$2:$V$13,2,0))/(($C199*VLOOKUP($Y$1,$U$2:$V$13,2,0))+(($D199*VLOOKUP($Z$1,$U$2:$V$13,2,0)))+(($E199*VLOOKUP($AA$1,$U$2:$V$13,2,0)))+(($F199*VLOOKUP($AB$1,$U$2:$V$13,2,0)))+(($G199*VLOOKUP($AC$1,$U$2:$V$13,2,0)))+(($H199*VLOOKUP($AD$1,$U$2:$V$13,2,0)))+(($I199*VLOOKUP($AE$1,$U$2:$V$13,2,0)))+(($J199*VLOOKUP($AF$1,$U$2:$V$13,2,0)))+(($K199*VLOOKUP($AG$1,$U$2:$V$13,2,0)))+(($L199*VLOOKUP($AH$1,$U$2:$V$13,2,0)))+(($M199*VLOOKUP($AI$1,$U$2:$V$13,2,0)))+(($N199*VLOOKUP($AJ$1,$U$2:$V$13,2,0))))</f>
        <v>0</v>
      </c>
      <c r="AK199" s="6"/>
      <c r="AL199" s="6"/>
    </row>
    <row r="200" spans="1:38" x14ac:dyDescent="0.2">
      <c r="A200" s="8" t="s">
        <v>32</v>
      </c>
      <c r="B200" s="18" t="s">
        <v>33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2.86</v>
      </c>
      <c r="L200" s="21">
        <v>97.14</v>
      </c>
      <c r="M200" s="21">
        <v>0</v>
      </c>
      <c r="N200" s="21">
        <v>0</v>
      </c>
      <c r="O200" s="22">
        <v>100</v>
      </c>
      <c r="P200" s="12">
        <f t="shared" si="3"/>
        <v>2.5037742739906657</v>
      </c>
      <c r="Q200" s="13">
        <f>((VLOOKUP($C$1,$T$17:$V$29,2,0)*C200/100)+(VLOOKUP($D$1,$T$17:$V$29,2,0)*D200/100)+(VLOOKUP($E$1,$T$17:$V$29,2,0)*E200/100)+(VLOOKUP($F$1,$T$17:$V$29,2,0)*F200/100)+(VLOOKUP($G$1,$T$17:$V$29,2,0)*G200/100)+(VLOOKUP($H$1,$T$17:$V$29,2,0)*H200/100)+(VLOOKUP($I$1,$T$17:$V$29,2,0)*I200/100)+(VLOOKUP($J$1,$T$17:$V$29,2,0)*J200/100)+(VLOOKUP($K$1,$T$17:$V$29,2,0)*K200/100)+(VLOOKUP($L$1,$T$17:$V$29,2,0)*L200/100)+(VLOOKUP($M$1,$T$17:$V$29,2,0)*M200/100)+(VLOOKUP($N$1,$T$17:$V$29,2,0)*N200/100))</f>
        <v>2.8001244000000001</v>
      </c>
      <c r="R200" s="14">
        <f>((VLOOKUP($C$1,$T$17:$V$29,3,0)*C200/100)+(VLOOKUP($D$1,$T$17:$V$29,3,0)*D200/100)+(VLOOKUP($E$1,$T$17:$V$29,3,0)*E200/100)+(VLOOKUP($F$1,$T$17:$V$29,3,0)*F200/100)+(VLOOKUP($G$1,$T$17:$V$29,3,0)*G200/100)+(VLOOKUP($H$1,$T$17:$V$29,3,0)*H200/100)+(VLOOKUP($I$1,$T$17:$V$29,3,0)*I200/100)+(VLOOKUP($J$1,$T$17:$V$29,3,0)*J200/100)+(VLOOKUP($K$1,$T$17:$V$29,3,0)*K200/100)+(VLOOKUP($L$1,$T$17:$V$29,3,0)*L200/100)+(VLOOKUP($M$1,$T$17:$V$29,3,0)*M200/100)+(VLOOKUP($N$1,$T$17:$V$29,3,0)*N200/100))</f>
        <v>2.4494024000000003</v>
      </c>
      <c r="S200" s="15"/>
      <c r="Y200" s="17">
        <f>100*(C200*VLOOKUP(Y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Z200" s="17">
        <f>100*(D200*VLOOKUP(Z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A200" s="17">
        <f>100*(E200*VLOOKUP(AA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B200" s="17">
        <f>100*(F200*VLOOKUP(AB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C200" s="17">
        <f>100*(G200*VLOOKUP(AC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D200" s="17">
        <f>100*(H200*VLOOKUP(AD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E200" s="17">
        <f>100*(I200*VLOOKUP(AE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F200" s="17">
        <f>100*(J200*VLOOKUP(AF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G200" s="17">
        <f>100*(K200*VLOOKUP(AG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10.015097095962663</v>
      </c>
      <c r="AH200" s="17">
        <f>100*(L200*VLOOKUP(AH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89.984902904037341</v>
      </c>
      <c r="AI200" s="17">
        <f>100*(M200*VLOOKUP(AI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J200" s="17">
        <f>100*(N200*VLOOKUP(AJ$1,$U$2:$V$13,2,0))/(($C200*VLOOKUP($Y$1,$U$2:$V$13,2,0))+(($D200*VLOOKUP($Z$1,$U$2:$V$13,2,0)))+(($E200*VLOOKUP($AA$1,$U$2:$V$13,2,0)))+(($F200*VLOOKUP($AB$1,$U$2:$V$13,2,0)))+(($G200*VLOOKUP($AC$1,$U$2:$V$13,2,0)))+(($H200*VLOOKUP($AD$1,$U$2:$V$13,2,0)))+(($I200*VLOOKUP($AE$1,$U$2:$V$13,2,0)))+(($J200*VLOOKUP($AF$1,$U$2:$V$13,2,0)))+(($K200*VLOOKUP($AG$1,$U$2:$V$13,2,0)))+(($L200*VLOOKUP($AH$1,$U$2:$V$13,2,0)))+(($M200*VLOOKUP($AI$1,$U$2:$V$13,2,0)))+(($N200*VLOOKUP($AJ$1,$U$2:$V$13,2,0))))</f>
        <v>0</v>
      </c>
      <c r="AK200" s="6"/>
      <c r="AL200" s="6"/>
    </row>
    <row r="201" spans="1:38" x14ac:dyDescent="0.2">
      <c r="A201" s="8" t="s">
        <v>32</v>
      </c>
      <c r="B201" s="18" t="s">
        <v>33</v>
      </c>
      <c r="C201" s="21">
        <v>0</v>
      </c>
      <c r="D201" s="21">
        <v>0</v>
      </c>
      <c r="E201" s="21">
        <v>4.49</v>
      </c>
      <c r="F201" s="21">
        <v>0</v>
      </c>
      <c r="G201" s="21">
        <v>3.92</v>
      </c>
      <c r="H201" s="21">
        <v>0</v>
      </c>
      <c r="I201" s="21">
        <v>0</v>
      </c>
      <c r="J201" s="21">
        <v>0</v>
      </c>
      <c r="K201" s="21">
        <v>0</v>
      </c>
      <c r="L201" s="21">
        <v>91.6</v>
      </c>
      <c r="M201" s="21">
        <v>0</v>
      </c>
      <c r="N201" s="21">
        <v>0</v>
      </c>
      <c r="O201" s="22">
        <v>89</v>
      </c>
      <c r="P201" s="12">
        <f t="shared" si="3"/>
        <v>17.161130897538051</v>
      </c>
      <c r="Q201" s="13">
        <f>((VLOOKUP($C$1,$T$17:$V$29,2,0)*C201/100)+(VLOOKUP($D$1,$T$17:$V$29,2,0)*D201/100)+(VLOOKUP($E$1,$T$17:$V$29,2,0)*E201/100)+(VLOOKUP($F$1,$T$17:$V$29,2,0)*F201/100)+(VLOOKUP($G$1,$T$17:$V$29,2,0)*G201/100)+(VLOOKUP($H$1,$T$17:$V$29,2,0)*H201/100)+(VLOOKUP($I$1,$T$17:$V$29,2,0)*I201/100)+(VLOOKUP($J$1,$T$17:$V$29,2,0)*J201/100)+(VLOOKUP($K$1,$T$17:$V$29,2,0)*K201/100)+(VLOOKUP($L$1,$T$17:$V$29,2,0)*L201/100)+(VLOOKUP($M$1,$T$17:$V$29,2,0)*M201/100)+(VLOOKUP($N$1,$T$17:$V$29,2,0)*N201/100))</f>
        <v>2.7947394999999999</v>
      </c>
      <c r="R201" s="14">
        <f>((VLOOKUP($C$1,$T$17:$V$29,3,0)*C201/100)+(VLOOKUP($D$1,$T$17:$V$29,3,0)*D201/100)+(VLOOKUP($E$1,$T$17:$V$29,3,0)*E201/100)+(VLOOKUP($F$1,$T$17:$V$29,3,0)*F201/100)+(VLOOKUP($G$1,$T$17:$V$29,3,0)*G201/100)+(VLOOKUP($H$1,$T$17:$V$29,3,0)*H201/100)+(VLOOKUP($I$1,$T$17:$V$29,3,0)*I201/100)+(VLOOKUP($J$1,$T$17:$V$29,3,0)*J201/100)+(VLOOKUP($K$1,$T$17:$V$29,3,0)*K201/100)+(VLOOKUP($L$1,$T$17:$V$29,3,0)*L201/100)+(VLOOKUP($M$1,$T$17:$V$29,3,0)*M201/100)+(VLOOKUP($N$1,$T$17:$V$29,3,0)*N201/100))</f>
        <v>2.3618313</v>
      </c>
      <c r="S201" s="15"/>
      <c r="Y201" s="17">
        <f>100*(C201*VLOOKUP(Y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Z201" s="17">
        <f>100*(D201*VLOOKUP(Z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A201" s="17">
        <f>100*(E201*VLOOKUP(AA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5.0034271046377929</v>
      </c>
      <c r="AB201" s="17">
        <f>100*(F201*VLOOKUP(AB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C201" s="17">
        <f>100*(G201*VLOOKUP(AC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7.5045165855871083</v>
      </c>
      <c r="AD201" s="17">
        <f>100*(H201*VLOOKUP(AD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E201" s="17">
        <f>100*(I201*VLOOKUP(AE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F201" s="17">
        <f>100*(J201*VLOOKUP(AF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G201" s="17">
        <f>100*(K201*VLOOKUP(AG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H201" s="17">
        <f>100*(L201*VLOOKUP(AH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87.492056309775109</v>
      </c>
      <c r="AI201" s="17">
        <f>100*(M201*VLOOKUP(AI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J201" s="17">
        <f>100*(N201*VLOOKUP(AJ$1,$U$2:$V$13,2,0))/(($C201*VLOOKUP($Y$1,$U$2:$V$13,2,0))+(($D201*VLOOKUP($Z$1,$U$2:$V$13,2,0)))+(($E201*VLOOKUP($AA$1,$U$2:$V$13,2,0)))+(($F201*VLOOKUP($AB$1,$U$2:$V$13,2,0)))+(($G201*VLOOKUP($AC$1,$U$2:$V$13,2,0)))+(($H201*VLOOKUP($AD$1,$U$2:$V$13,2,0)))+(($I201*VLOOKUP($AE$1,$U$2:$V$13,2,0)))+(($J201*VLOOKUP($AF$1,$U$2:$V$13,2,0)))+(($K201*VLOOKUP($AG$1,$U$2:$V$13,2,0)))+(($L201*VLOOKUP($AH$1,$U$2:$V$13,2,0)))+(($M201*VLOOKUP($AI$1,$U$2:$V$13,2,0)))+(($N201*VLOOKUP($AJ$1,$U$2:$V$13,2,0))))</f>
        <v>0</v>
      </c>
      <c r="AK201" s="6"/>
      <c r="AL201" s="6"/>
    </row>
    <row r="202" spans="1:38" x14ac:dyDescent="0.2">
      <c r="A202" s="8" t="s">
        <v>32</v>
      </c>
      <c r="B202" s="18" t="s">
        <v>33</v>
      </c>
      <c r="C202" s="21">
        <v>0</v>
      </c>
      <c r="D202" s="21">
        <v>0</v>
      </c>
      <c r="E202" s="21">
        <v>0</v>
      </c>
      <c r="F202" s="21">
        <v>0</v>
      </c>
      <c r="G202" s="21">
        <v>3.23</v>
      </c>
      <c r="H202" s="21">
        <v>0</v>
      </c>
      <c r="I202" s="21">
        <v>0</v>
      </c>
      <c r="J202" s="21">
        <v>0</v>
      </c>
      <c r="K202" s="21">
        <v>0</v>
      </c>
      <c r="L202" s="21">
        <v>77.87</v>
      </c>
      <c r="M202" s="21">
        <v>0</v>
      </c>
      <c r="N202" s="21">
        <v>18.899999999999999</v>
      </c>
      <c r="O202" s="22">
        <v>75</v>
      </c>
      <c r="P202" s="12">
        <f t="shared" si="3"/>
        <v>14.655539140417474</v>
      </c>
      <c r="Q202" s="13">
        <f>((VLOOKUP($C$1,$T$17:$V$29,2,0)*C202/100)+(VLOOKUP($D$1,$T$17:$V$29,2,0)*D202/100)+(VLOOKUP($E$1,$T$17:$V$29,2,0)*E202/100)+(VLOOKUP($F$1,$T$17:$V$29,2,0)*F202/100)+(VLOOKUP($G$1,$T$17:$V$29,2,0)*G202/100)+(VLOOKUP($H$1,$T$17:$V$29,2,0)*H202/100)+(VLOOKUP($I$1,$T$17:$V$29,2,0)*I202/100)+(VLOOKUP($J$1,$T$17:$V$29,2,0)*J202/100)+(VLOOKUP($K$1,$T$17:$V$29,2,0)*K202/100)+(VLOOKUP($L$1,$T$17:$V$29,2,0)*L202/100)+(VLOOKUP($M$1,$T$17:$V$29,2,0)*M202/100)+(VLOOKUP($N$1,$T$17:$V$29,2,0)*N202/100))</f>
        <v>2.8547619000000006</v>
      </c>
      <c r="R202" s="14">
        <f>((VLOOKUP($C$1,$T$17:$V$29,3,0)*C202/100)+(VLOOKUP($D$1,$T$17:$V$29,3,0)*D202/100)+(VLOOKUP($E$1,$T$17:$V$29,3,0)*E202/100)+(VLOOKUP($F$1,$T$17:$V$29,3,0)*F202/100)+(VLOOKUP($G$1,$T$17:$V$29,3,0)*G202/100)+(VLOOKUP($H$1,$T$17:$V$29,3,0)*H202/100)+(VLOOKUP($I$1,$T$17:$V$29,3,0)*I202/100)+(VLOOKUP($J$1,$T$17:$V$29,3,0)*J202/100)+(VLOOKUP($K$1,$T$17:$V$29,3,0)*K202/100)+(VLOOKUP($L$1,$T$17:$V$29,3,0)*L202/100)+(VLOOKUP($M$1,$T$17:$V$29,3,0)*M202/100)+(VLOOKUP($N$1,$T$17:$V$29,3,0)*N202/100))</f>
        <v>2.5233452000000001</v>
      </c>
      <c r="S202" s="15"/>
      <c r="Y202" s="17">
        <f>100*(C202*VLOOKUP(Y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Z202" s="17">
        <f>100*(D202*VLOOKUP(Z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A202" s="17">
        <f>100*(E202*VLOOKUP(AA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B202" s="17">
        <f>100*(F202*VLOOKUP(AB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C202" s="17">
        <f>100*(G202*VLOOKUP(AC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5.3786398804466202</v>
      </c>
      <c r="AD202" s="17">
        <f>100*(H202*VLOOKUP(AD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E202" s="17">
        <f>100*(I202*VLOOKUP(AE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F202" s="17">
        <f>100*(J202*VLOOKUP(AF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G202" s="17">
        <f>100*(K202*VLOOKUP(AG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H202" s="17">
        <f>100*(L202*VLOOKUP(AH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64.695878635776424</v>
      </c>
      <c r="AI202" s="17">
        <f>100*(M202*VLOOKUP(AI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0</v>
      </c>
      <c r="AJ202" s="17">
        <f>100*(N202*VLOOKUP(AJ$1,$U$2:$V$13,2,0))/(($C202*VLOOKUP($Y$1,$U$2:$V$13,2,0))+(($D202*VLOOKUP($Z$1,$U$2:$V$13,2,0)))+(($E202*VLOOKUP($AA$1,$U$2:$V$13,2,0)))+(($F202*VLOOKUP($AB$1,$U$2:$V$13,2,0)))+(($G202*VLOOKUP($AC$1,$U$2:$V$13,2,0)))+(($H202*VLOOKUP($AD$1,$U$2:$V$13,2,0)))+(($I202*VLOOKUP($AE$1,$U$2:$V$13,2,0)))+(($J202*VLOOKUP($AF$1,$U$2:$V$13,2,0)))+(($K202*VLOOKUP($AG$1,$U$2:$V$13,2,0)))+(($L202*VLOOKUP($AH$1,$U$2:$V$13,2,0)))+(($M202*VLOOKUP($AI$1,$U$2:$V$13,2,0)))+(($N202*VLOOKUP($AJ$1,$U$2:$V$13,2,0))))</f>
        <v>29.925481483776949</v>
      </c>
      <c r="AK202" s="6"/>
      <c r="AL202" s="6"/>
    </row>
    <row r="203" spans="1:38" x14ac:dyDescent="0.2">
      <c r="A203" s="8" t="s">
        <v>32</v>
      </c>
      <c r="B203" s="18" t="s">
        <v>33</v>
      </c>
      <c r="C203" s="21">
        <v>0</v>
      </c>
      <c r="D203" s="21">
        <v>0</v>
      </c>
      <c r="E203" s="21">
        <v>1</v>
      </c>
      <c r="F203" s="21">
        <v>0</v>
      </c>
      <c r="G203" s="21">
        <v>4.5999999999999996</v>
      </c>
      <c r="H203" s="21">
        <v>0</v>
      </c>
      <c r="I203" s="21">
        <v>0</v>
      </c>
      <c r="J203" s="21">
        <v>3.3</v>
      </c>
      <c r="K203" s="21">
        <v>0</v>
      </c>
      <c r="L203" s="21">
        <v>91.1</v>
      </c>
      <c r="M203" s="21">
        <v>0</v>
      </c>
      <c r="N203" s="21">
        <v>0</v>
      </c>
      <c r="O203" s="22">
        <v>52</v>
      </c>
      <c r="P203" s="12">
        <f t="shared" si="3"/>
        <v>12.698540585104354</v>
      </c>
      <c r="Q203" s="13">
        <f>((VLOOKUP($C$1,$T$17:$V$29,2,0)*C203/100)+(VLOOKUP($D$1,$T$17:$V$29,2,0)*D203/100)+(VLOOKUP($E$1,$T$17:$V$29,2,0)*E203/100)+(VLOOKUP($F$1,$T$17:$V$29,2,0)*F203/100)+(VLOOKUP($G$1,$T$17:$V$29,2,0)*G203/100)+(VLOOKUP($H$1,$T$17:$V$29,2,0)*H203/100)+(VLOOKUP($I$1,$T$17:$V$29,2,0)*I203/100)+(VLOOKUP($J$1,$T$17:$V$29,2,0)*J203/100)+(VLOOKUP($K$1,$T$17:$V$29,2,0)*K203/100)+(VLOOKUP($L$1,$T$17:$V$29,2,0)*L203/100)+(VLOOKUP($M$1,$T$17:$V$29,2,0)*M203/100)+(VLOOKUP($N$1,$T$17:$V$29,2,0)*N203/100))</f>
        <v>2.7844370000000001</v>
      </c>
      <c r="R203" s="14">
        <f>((VLOOKUP($C$1,$T$17:$V$29,3,0)*C203/100)+(VLOOKUP($D$1,$T$17:$V$29,3,0)*D203/100)+(VLOOKUP($E$1,$T$17:$V$29,3,0)*E203/100)+(VLOOKUP($F$1,$T$17:$V$29,3,0)*F203/100)+(VLOOKUP($G$1,$T$17:$V$29,3,0)*G203/100)+(VLOOKUP($H$1,$T$17:$V$29,3,0)*H203/100)+(VLOOKUP($I$1,$T$17:$V$29,3,0)*I203/100)+(VLOOKUP($J$1,$T$17:$V$29,3,0)*J203/100)+(VLOOKUP($K$1,$T$17:$V$29,3,0)*K203/100)+(VLOOKUP($L$1,$T$17:$V$29,3,0)*L203/100)+(VLOOKUP($M$1,$T$17:$V$29,3,0)*M203/100)+(VLOOKUP($N$1,$T$17:$V$29,3,0)*N203/100))</f>
        <v>2.3984129999999997</v>
      </c>
      <c r="S203" s="15"/>
      <c r="Y203" s="17">
        <f>100*(C203*VLOOKUP(Y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Z203" s="17">
        <f>100*(D203*VLOOKUP(Z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A203" s="17">
        <f>100*(E203*VLOOKUP(AA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1.0638028954297469</v>
      </c>
      <c r="AB203" s="17">
        <f>100*(F203*VLOOKUP(AB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C203" s="17">
        <f>100*(G203*VLOOKUP(AC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8.4068716809497293</v>
      </c>
      <c r="AD203" s="17">
        <f>100*(H203*VLOOKUP(AD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E203" s="17">
        <f>100*(I203*VLOOKUP(AE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F203" s="17">
        <f>100*(J203*VLOOKUP(AF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7.4617643865840488</v>
      </c>
      <c r="AG203" s="17">
        <f>100*(K203*VLOOKUP(AG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H203" s="17">
        <f>100*(L203*VLOOKUP(AH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83.067561037036469</v>
      </c>
      <c r="AI203" s="17">
        <f>100*(M203*VLOOKUP(AI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J203" s="17">
        <f>100*(N203*VLOOKUP(AJ$1,$U$2:$V$13,2,0))/(($C203*VLOOKUP($Y$1,$U$2:$V$13,2,0))+(($D203*VLOOKUP($Z$1,$U$2:$V$13,2,0)))+(($E203*VLOOKUP($AA$1,$U$2:$V$13,2,0)))+(($F203*VLOOKUP($AB$1,$U$2:$V$13,2,0)))+(($G203*VLOOKUP($AC$1,$U$2:$V$13,2,0)))+(($H203*VLOOKUP($AD$1,$U$2:$V$13,2,0)))+(($I203*VLOOKUP($AE$1,$U$2:$V$13,2,0)))+(($J203*VLOOKUP($AF$1,$U$2:$V$13,2,0)))+(($K203*VLOOKUP($AG$1,$U$2:$V$13,2,0)))+(($L203*VLOOKUP($AH$1,$U$2:$V$13,2,0)))+(($M203*VLOOKUP($AI$1,$U$2:$V$13,2,0)))+(($N203*VLOOKUP($AJ$1,$U$2:$V$13,2,0))))</f>
        <v>0</v>
      </c>
      <c r="AK203" s="6"/>
      <c r="AL203" s="6"/>
    </row>
    <row r="204" spans="1:38" x14ac:dyDescent="0.2">
      <c r="A204" s="8" t="s">
        <v>32</v>
      </c>
      <c r="B204" s="18" t="s">
        <v>33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21">
        <v>18.62</v>
      </c>
      <c r="I204" s="21">
        <v>0</v>
      </c>
      <c r="J204" s="21">
        <v>0</v>
      </c>
      <c r="K204" s="21">
        <v>0</v>
      </c>
      <c r="L204" s="21">
        <v>50.27</v>
      </c>
      <c r="M204" s="21">
        <v>0</v>
      </c>
      <c r="N204" s="21">
        <v>31.119999999999997</v>
      </c>
      <c r="O204" s="22">
        <v>63</v>
      </c>
      <c r="P204" s="12">
        <f t="shared" si="3"/>
        <v>20.801589156889733</v>
      </c>
      <c r="Q204" s="13">
        <f>((VLOOKUP($C$1,$T$17:$V$29,2,0)*C204/100)+(VLOOKUP($D$1,$T$17:$V$29,2,0)*D204/100)+(VLOOKUP($E$1,$T$17:$V$29,2,0)*E204/100)+(VLOOKUP($F$1,$T$17:$V$29,2,0)*F204/100)+(VLOOKUP($G$1,$T$17:$V$29,2,0)*G204/100)+(VLOOKUP($H$1,$T$17:$V$29,2,0)*H204/100)+(VLOOKUP($I$1,$T$17:$V$29,2,0)*I204/100)+(VLOOKUP($J$1,$T$17:$V$29,2,0)*J204/100)+(VLOOKUP($K$1,$T$17:$V$29,2,0)*K204/100)+(VLOOKUP($L$1,$T$17:$V$29,2,0)*L204/100)+(VLOOKUP($M$1,$T$17:$V$29,2,0)*M204/100)+(VLOOKUP($N$1,$T$17:$V$29,2,0)*N204/100))</f>
        <v>2.8142450000000001</v>
      </c>
      <c r="R204" s="14">
        <f>((VLOOKUP($C$1,$T$17:$V$29,3,0)*C204/100)+(VLOOKUP($D$1,$T$17:$V$29,3,0)*D204/100)+(VLOOKUP($E$1,$T$17:$V$29,3,0)*E204/100)+(VLOOKUP($F$1,$T$17:$V$29,3,0)*F204/100)+(VLOOKUP($G$1,$T$17:$V$29,3,0)*G204/100)+(VLOOKUP($H$1,$T$17:$V$29,3,0)*H204/100)+(VLOOKUP($I$1,$T$17:$V$29,3,0)*I204/100)+(VLOOKUP($J$1,$T$17:$V$29,3,0)*J204/100)+(VLOOKUP($K$1,$T$17:$V$29,3,0)*K204/100)+(VLOOKUP($L$1,$T$17:$V$29,3,0)*L204/100)+(VLOOKUP($M$1,$T$17:$V$29,3,0)*M204/100)+(VLOOKUP($N$1,$T$17:$V$29,3,0)*N204/100))</f>
        <v>2.7202014999999999</v>
      </c>
      <c r="S204" s="15"/>
      <c r="Y204" s="17">
        <f>100*(C204*VLOOKUP(Y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Z204" s="17">
        <f>100*(D204*VLOOKUP(Z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A204" s="17">
        <f>100*(E204*VLOOKUP(AA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B204" s="17">
        <f>100*(F204*VLOOKUP(AB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C204" s="17">
        <f>100*(G204*VLOOKUP(AC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D204" s="17">
        <f>100*(H204*VLOOKUP(AD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24.801307468149851</v>
      </c>
      <c r="AE204" s="17">
        <f>100*(I204*VLOOKUP(AE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F204" s="17">
        <f>100*(J204*VLOOKUP(AF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G204" s="17">
        <f>100*(K204*VLOOKUP(AG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H204" s="17">
        <f>100*(L204*VLOOKUP(AH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34.498183846687951</v>
      </c>
      <c r="AI204" s="17">
        <f>100*(M204*VLOOKUP(AI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0</v>
      </c>
      <c r="AJ204" s="17">
        <f>100*(N204*VLOOKUP(AJ$1,$U$2:$V$13,2,0))/(($C204*VLOOKUP($Y$1,$U$2:$V$13,2,0))+(($D204*VLOOKUP($Z$1,$U$2:$V$13,2,0)))+(($E204*VLOOKUP($AA$1,$U$2:$V$13,2,0)))+(($F204*VLOOKUP($AB$1,$U$2:$V$13,2,0)))+(($G204*VLOOKUP($AC$1,$U$2:$V$13,2,0)))+(($H204*VLOOKUP($AD$1,$U$2:$V$13,2,0)))+(($I204*VLOOKUP($AE$1,$U$2:$V$13,2,0)))+(($J204*VLOOKUP($AF$1,$U$2:$V$13,2,0)))+(($K204*VLOOKUP($AG$1,$U$2:$V$13,2,0)))+(($L204*VLOOKUP($AH$1,$U$2:$V$13,2,0)))+(($M204*VLOOKUP($AI$1,$U$2:$V$13,2,0)))+(($N204*VLOOKUP($AJ$1,$U$2:$V$13,2,0))))</f>
        <v>40.700508685162191</v>
      </c>
      <c r="AK204" s="6"/>
      <c r="AL204" s="6"/>
    </row>
    <row r="205" spans="1:38" x14ac:dyDescent="0.2">
      <c r="A205" s="8" t="s">
        <v>32</v>
      </c>
      <c r="B205" s="18" t="s">
        <v>33</v>
      </c>
      <c r="C205" s="21">
        <v>0</v>
      </c>
      <c r="D205" s="21">
        <v>0</v>
      </c>
      <c r="E205" s="21">
        <v>0</v>
      </c>
      <c r="F205" s="21">
        <v>0</v>
      </c>
      <c r="G205" s="21">
        <v>0</v>
      </c>
      <c r="H205" s="21">
        <v>20.73</v>
      </c>
      <c r="I205" s="21">
        <v>0</v>
      </c>
      <c r="J205" s="21">
        <v>0</v>
      </c>
      <c r="K205" s="21">
        <v>0</v>
      </c>
      <c r="L205" s="21">
        <v>52.59</v>
      </c>
      <c r="M205" s="21">
        <v>0</v>
      </c>
      <c r="N205" s="21">
        <v>26.69</v>
      </c>
      <c r="O205" s="22">
        <v>64</v>
      </c>
      <c r="P205" s="12">
        <f t="shared" si="3"/>
        <v>20.214186377262173</v>
      </c>
      <c r="Q205" s="13">
        <f>((VLOOKUP($C$1,$T$17:$V$29,2,0)*C205/100)+(VLOOKUP($D$1,$T$17:$V$29,2,0)*D205/100)+(VLOOKUP($E$1,$T$17:$V$29,2,0)*E205/100)+(VLOOKUP($F$1,$T$17:$V$29,2,0)*F205/100)+(VLOOKUP($G$1,$T$17:$V$29,2,0)*G205/100)+(VLOOKUP($H$1,$T$17:$V$29,2,0)*H205/100)+(VLOOKUP($I$1,$T$17:$V$29,2,0)*I205/100)+(VLOOKUP($J$1,$T$17:$V$29,2,0)*J205/100)+(VLOOKUP($K$1,$T$17:$V$29,2,0)*K205/100)+(VLOOKUP($L$1,$T$17:$V$29,2,0)*L205/100)+(VLOOKUP($M$1,$T$17:$V$29,2,0)*M205/100)+(VLOOKUP($N$1,$T$17:$V$29,2,0)*N205/100))</f>
        <v>2.7934095999999999</v>
      </c>
      <c r="R205" s="14">
        <f>((VLOOKUP($C$1,$T$17:$V$29,3,0)*C205/100)+(VLOOKUP($D$1,$T$17:$V$29,3,0)*D205/100)+(VLOOKUP($E$1,$T$17:$V$29,3,0)*E205/100)+(VLOOKUP($F$1,$T$17:$V$29,3,0)*F205/100)+(VLOOKUP($G$1,$T$17:$V$29,3,0)*G205/100)+(VLOOKUP($H$1,$T$17:$V$29,3,0)*H205/100)+(VLOOKUP($I$1,$T$17:$V$29,3,0)*I205/100)+(VLOOKUP($J$1,$T$17:$V$29,3,0)*J205/100)+(VLOOKUP($K$1,$T$17:$V$29,3,0)*K205/100)+(VLOOKUP($L$1,$T$17:$V$29,3,0)*L205/100)+(VLOOKUP($M$1,$T$17:$V$29,3,0)*M205/100)+(VLOOKUP($N$1,$T$17:$V$29,3,0)*N205/100))</f>
        <v>2.7123846000000005</v>
      </c>
      <c r="S205" s="15"/>
      <c r="Y205" s="17">
        <f>100*(C205*VLOOKUP(Y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Z205" s="17">
        <f>100*(D205*VLOOKUP(Z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A205" s="17">
        <f>100*(E205*VLOOKUP(AA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B205" s="17">
        <f>100*(F205*VLOOKUP(AB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C205" s="17">
        <f>100*(G205*VLOOKUP(AC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D205" s="17">
        <f>100*(H205*VLOOKUP(AD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28.001329571509178</v>
      </c>
      <c r="AE205" s="17">
        <f>100*(I205*VLOOKUP(AE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F205" s="17">
        <f>100*(J205*VLOOKUP(AF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G205" s="17">
        <f>100*(K205*VLOOKUP(AG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H205" s="17">
        <f>100*(L205*VLOOKUP(AH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36.599484561832305</v>
      </c>
      <c r="AI205" s="17">
        <f>100*(M205*VLOOKUP(AI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0</v>
      </c>
      <c r="AJ205" s="17">
        <f>100*(N205*VLOOKUP(AJ$1,$U$2:$V$13,2,0))/(($C205*VLOOKUP($Y$1,$U$2:$V$13,2,0))+(($D205*VLOOKUP($Z$1,$U$2:$V$13,2,0)))+(($E205*VLOOKUP($AA$1,$U$2:$V$13,2,0)))+(($F205*VLOOKUP($AB$1,$U$2:$V$13,2,0)))+(($G205*VLOOKUP($AC$1,$U$2:$V$13,2,0)))+(($H205*VLOOKUP($AD$1,$U$2:$V$13,2,0)))+(($I205*VLOOKUP($AE$1,$U$2:$V$13,2,0)))+(($J205*VLOOKUP($AF$1,$U$2:$V$13,2,0)))+(($K205*VLOOKUP($AG$1,$U$2:$V$13,2,0)))+(($L205*VLOOKUP($AH$1,$U$2:$V$13,2,0)))+(($M205*VLOOKUP($AI$1,$U$2:$V$13,2,0)))+(($N205*VLOOKUP($AJ$1,$U$2:$V$13,2,0))))</f>
        <v>35.39918586665852</v>
      </c>
      <c r="AK205" s="6"/>
      <c r="AL205" s="6"/>
    </row>
    <row r="206" spans="1:38" x14ac:dyDescent="0.2">
      <c r="A206" s="8" t="s">
        <v>32</v>
      </c>
      <c r="B206" s="18" t="s">
        <v>33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22</v>
      </c>
      <c r="I206" s="21">
        <v>0</v>
      </c>
      <c r="J206" s="21">
        <v>0</v>
      </c>
      <c r="K206" s="21">
        <v>0</v>
      </c>
      <c r="L206" s="21">
        <v>54.09</v>
      </c>
      <c r="M206" s="21">
        <v>0</v>
      </c>
      <c r="N206" s="21">
        <v>23.9</v>
      </c>
      <c r="O206" s="22">
        <v>65</v>
      </c>
      <c r="P206" s="12">
        <f t="shared" si="3"/>
        <v>19.819674327739506</v>
      </c>
      <c r="Q206" s="13">
        <f>((VLOOKUP($C$1,$T$17:$V$29,2,0)*C206/100)+(VLOOKUP($D$1,$T$17:$V$29,2,0)*D206/100)+(VLOOKUP($E$1,$T$17:$V$29,2,0)*E206/100)+(VLOOKUP($F$1,$T$17:$V$29,2,0)*F206/100)+(VLOOKUP($G$1,$T$17:$V$29,2,0)*G206/100)+(VLOOKUP($H$1,$T$17:$V$29,2,0)*H206/100)+(VLOOKUP($I$1,$T$17:$V$29,2,0)*I206/100)+(VLOOKUP($J$1,$T$17:$V$29,2,0)*J206/100)+(VLOOKUP($K$1,$T$17:$V$29,2,0)*K206/100)+(VLOOKUP($L$1,$T$17:$V$29,2,0)*L206/100)+(VLOOKUP($M$1,$T$17:$V$29,2,0)*M206/100)+(VLOOKUP($N$1,$T$17:$V$29,2,0)*N206/100))</f>
        <v>2.7799450000000001</v>
      </c>
      <c r="R206" s="14">
        <f>((VLOOKUP($C$1,$T$17:$V$29,3,0)*C206/100)+(VLOOKUP($D$1,$T$17:$V$29,3,0)*D206/100)+(VLOOKUP($E$1,$T$17:$V$29,3,0)*E206/100)+(VLOOKUP($F$1,$T$17:$V$29,3,0)*F206/100)+(VLOOKUP($G$1,$T$17:$V$29,3,0)*G206/100)+(VLOOKUP($H$1,$T$17:$V$29,3,0)*H206/100)+(VLOOKUP($I$1,$T$17:$V$29,3,0)*I206/100)+(VLOOKUP($J$1,$T$17:$V$29,3,0)*J206/100)+(VLOOKUP($K$1,$T$17:$V$29,3,0)*K206/100)+(VLOOKUP($L$1,$T$17:$V$29,3,0)*L206/100)+(VLOOKUP($M$1,$T$17:$V$29,3,0)*M206/100)+(VLOOKUP($N$1,$T$17:$V$29,3,0)*N206/100))</f>
        <v>2.7065883000000004</v>
      </c>
      <c r="S206" s="15"/>
      <c r="Y206" s="17">
        <f>100*(C206*VLOOKUP(Y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Z206" s="17">
        <f>100*(D206*VLOOKUP(Z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A206" s="17">
        <f>100*(E206*VLOOKUP(AA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B206" s="17">
        <f>100*(F206*VLOOKUP(AB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C206" s="17">
        <f>100*(G206*VLOOKUP(AC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D206" s="17">
        <f>100*(H206*VLOOKUP(AD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29.999097516694682</v>
      </c>
      <c r="AE206" s="17">
        <f>100*(I206*VLOOKUP(AE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F206" s="17">
        <f>100*(J206*VLOOKUP(AF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G206" s="17">
        <f>100*(K206*VLOOKUP(AG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H206" s="17">
        <f>100*(L206*VLOOKUP(AH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38.000992330949643</v>
      </c>
      <c r="AI206" s="17">
        <f>100*(M206*VLOOKUP(AI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0</v>
      </c>
      <c r="AJ206" s="17">
        <f>100*(N206*VLOOKUP(AJ$1,$U$2:$V$13,2,0))/(($C206*VLOOKUP($Y$1,$U$2:$V$13,2,0))+(($D206*VLOOKUP($Z$1,$U$2:$V$13,2,0)))+(($E206*VLOOKUP($AA$1,$U$2:$V$13,2,0)))+(($F206*VLOOKUP($AB$1,$U$2:$V$13,2,0)))+(($G206*VLOOKUP($AC$1,$U$2:$V$13,2,0)))+(($H206*VLOOKUP($AD$1,$U$2:$V$13,2,0)))+(($I206*VLOOKUP($AE$1,$U$2:$V$13,2,0)))+(($J206*VLOOKUP($AF$1,$U$2:$V$13,2,0)))+(($K206*VLOOKUP($AG$1,$U$2:$V$13,2,0)))+(($L206*VLOOKUP($AH$1,$U$2:$V$13,2,0)))+(($M206*VLOOKUP($AI$1,$U$2:$V$13,2,0)))+(($N206*VLOOKUP($AJ$1,$U$2:$V$13,2,0))))</f>
        <v>31.999910152355675</v>
      </c>
      <c r="AK206" s="6"/>
      <c r="AL206" s="6"/>
    </row>
    <row r="207" spans="1:38" x14ac:dyDescent="0.2">
      <c r="A207" s="8" t="s">
        <v>32</v>
      </c>
      <c r="B207" s="18" t="s">
        <v>33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24.45</v>
      </c>
      <c r="I207" s="21">
        <v>0</v>
      </c>
      <c r="J207" s="21">
        <v>0</v>
      </c>
      <c r="K207" s="21">
        <v>0</v>
      </c>
      <c r="L207" s="21">
        <v>57.230000000000004</v>
      </c>
      <c r="M207" s="21">
        <v>0</v>
      </c>
      <c r="N207" s="21">
        <v>18.310000000000002</v>
      </c>
      <c r="O207" s="22">
        <v>62</v>
      </c>
      <c r="P207" s="12">
        <f t="shared" si="3"/>
        <v>18.969515069283272</v>
      </c>
      <c r="Q207" s="13">
        <f>((VLOOKUP($C$1,$T$17:$V$29,2,0)*C207/100)+(VLOOKUP($D$1,$T$17:$V$29,2,0)*D207/100)+(VLOOKUP($E$1,$T$17:$V$29,2,0)*E207/100)+(VLOOKUP($F$1,$T$17:$V$29,2,0)*F207/100)+(VLOOKUP($G$1,$T$17:$V$29,2,0)*G207/100)+(VLOOKUP($H$1,$T$17:$V$29,2,0)*H207/100)+(VLOOKUP($I$1,$T$17:$V$29,2,0)*I207/100)+(VLOOKUP($J$1,$T$17:$V$29,2,0)*J207/100)+(VLOOKUP($K$1,$T$17:$V$29,2,0)*K207/100)+(VLOOKUP($L$1,$T$17:$V$29,2,0)*L207/100)+(VLOOKUP($M$1,$T$17:$V$29,2,0)*M207/100)+(VLOOKUP($N$1,$T$17:$V$29,2,0)*N207/100))</f>
        <v>2.7544316000000002</v>
      </c>
      <c r="R207" s="14">
        <f>((VLOOKUP($C$1,$T$17:$V$29,3,0)*C207/100)+(VLOOKUP($D$1,$T$17:$V$29,3,0)*D207/100)+(VLOOKUP($E$1,$T$17:$V$29,3,0)*E207/100)+(VLOOKUP($F$1,$T$17:$V$29,3,0)*F207/100)+(VLOOKUP($G$1,$T$17:$V$29,3,0)*G207/100)+(VLOOKUP($H$1,$T$17:$V$29,3,0)*H207/100)+(VLOOKUP($I$1,$T$17:$V$29,3,0)*I207/100)+(VLOOKUP($J$1,$T$17:$V$29,3,0)*J207/100)+(VLOOKUP($K$1,$T$17:$V$29,3,0)*K207/100)+(VLOOKUP($L$1,$T$17:$V$29,3,0)*L207/100)+(VLOOKUP($M$1,$T$17:$V$29,3,0)*M207/100)+(VLOOKUP($N$1,$T$17:$V$29,3,0)*N207/100))</f>
        <v>2.6953390000000002</v>
      </c>
      <c r="S207" s="15"/>
      <c r="Y207" s="17">
        <f>100*(C207*VLOOKUP(Y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Z207" s="17">
        <f>100*(D207*VLOOKUP(Z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A207" s="17">
        <f>100*(E207*VLOOKUP(AA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B207" s="17">
        <f>100*(F207*VLOOKUP(AB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C207" s="17">
        <f>100*(G207*VLOOKUP(AC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D207" s="17">
        <f>100*(H207*VLOOKUP(AD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33.998691465574488</v>
      </c>
      <c r="AE207" s="17">
        <f>100*(I207*VLOOKUP(AE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F207" s="17">
        <f>100*(J207*VLOOKUP(AF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G207" s="17">
        <f>100*(K207*VLOOKUP(AG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H207" s="17">
        <f>100*(L207*VLOOKUP(AH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41.001479871058763</v>
      </c>
      <c r="AI207" s="17">
        <f>100*(M207*VLOOKUP(AI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0</v>
      </c>
      <c r="AJ207" s="17">
        <f>100*(N207*VLOOKUP(AJ$1,$U$2:$V$13,2,0))/(($C207*VLOOKUP($Y$1,$U$2:$V$13,2,0))+(($D207*VLOOKUP($Z$1,$U$2:$V$13,2,0)))+(($E207*VLOOKUP($AA$1,$U$2:$V$13,2,0)))+(($F207*VLOOKUP($AB$1,$U$2:$V$13,2,0)))+(($G207*VLOOKUP($AC$1,$U$2:$V$13,2,0)))+(($H207*VLOOKUP($AD$1,$U$2:$V$13,2,0)))+(($I207*VLOOKUP($AE$1,$U$2:$V$13,2,0)))+(($J207*VLOOKUP($AF$1,$U$2:$V$13,2,0)))+(($K207*VLOOKUP($AG$1,$U$2:$V$13,2,0)))+(($L207*VLOOKUP($AH$1,$U$2:$V$13,2,0)))+(($M207*VLOOKUP($AI$1,$U$2:$V$13,2,0)))+(($N207*VLOOKUP($AJ$1,$U$2:$V$13,2,0))))</f>
        <v>24.999828663366742</v>
      </c>
      <c r="AK207" s="6"/>
      <c r="AL207" s="6"/>
    </row>
    <row r="208" spans="1:38" x14ac:dyDescent="0.2">
      <c r="A208" s="8" t="s">
        <v>32</v>
      </c>
      <c r="B208" s="18" t="s">
        <v>33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22.36</v>
      </c>
      <c r="I208" s="21">
        <v>0</v>
      </c>
      <c r="J208" s="21">
        <v>2</v>
      </c>
      <c r="K208" s="21">
        <v>0</v>
      </c>
      <c r="L208" s="21">
        <v>75.64</v>
      </c>
      <c r="M208" s="21">
        <v>0</v>
      </c>
      <c r="N208" s="21">
        <v>0</v>
      </c>
      <c r="O208" s="22">
        <v>55</v>
      </c>
      <c r="P208" s="12">
        <f t="shared" si="3"/>
        <v>12.7497715872037</v>
      </c>
      <c r="Q208" s="13">
        <f>((VLOOKUP($C$1,$T$17:$V$29,2,0)*C208/100)+(VLOOKUP($D$1,$T$17:$V$29,2,0)*D208/100)+(VLOOKUP($E$1,$T$17:$V$29,2,0)*E208/100)+(VLOOKUP($F$1,$T$17:$V$29,2,0)*F208/100)+(VLOOKUP($G$1,$T$17:$V$29,2,0)*G208/100)+(VLOOKUP($H$1,$T$17:$V$29,2,0)*H208/100)+(VLOOKUP($I$1,$T$17:$V$29,2,0)*I208/100)+(VLOOKUP($J$1,$T$17:$V$29,2,0)*J208/100)+(VLOOKUP($K$1,$T$17:$V$29,2,0)*K208/100)+(VLOOKUP($L$1,$T$17:$V$29,2,0)*L208/100)+(VLOOKUP($M$1,$T$17:$V$29,2,0)*M208/100)+(VLOOKUP($N$1,$T$17:$V$29,2,0)*N208/100))</f>
        <v>2.6980224000000002</v>
      </c>
      <c r="R208" s="14">
        <f>((VLOOKUP($C$1,$T$17:$V$29,3,0)*C208/100)+(VLOOKUP($D$1,$T$17:$V$29,3,0)*D208/100)+(VLOOKUP($E$1,$T$17:$V$29,3,0)*E208/100)+(VLOOKUP($F$1,$T$17:$V$29,3,0)*F208/100)+(VLOOKUP($G$1,$T$17:$V$29,3,0)*G208/100)+(VLOOKUP($H$1,$T$17:$V$29,3,0)*H208/100)+(VLOOKUP($I$1,$T$17:$V$29,3,0)*I208/100)+(VLOOKUP($J$1,$T$17:$V$29,3,0)*J208/100)+(VLOOKUP($K$1,$T$17:$V$29,3,0)*K208/100)+(VLOOKUP($L$1,$T$17:$V$29,3,0)*L208/100)+(VLOOKUP($M$1,$T$17:$V$29,3,0)*M208/100)+(VLOOKUP($N$1,$T$17:$V$29,3,0)*N208/100))</f>
        <v>2.5858471999999999</v>
      </c>
      <c r="S208" s="15"/>
      <c r="Y208" s="17">
        <f>100*(C208*VLOOKUP(Y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Z208" s="17">
        <f>100*(D208*VLOOKUP(Z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A208" s="17">
        <f>100*(E208*VLOOKUP(AA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B208" s="17">
        <f>100*(F208*VLOOKUP(AB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C208" s="17">
        <f>100*(G208*VLOOKUP(AC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D208" s="17">
        <f>100*(H208*VLOOKUP(AD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34.999576206510284</v>
      </c>
      <c r="AE208" s="17">
        <f>100*(I208*VLOOKUP(AE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F208" s="17">
        <f>100*(J208*VLOOKUP(AF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3.9997047968510171</v>
      </c>
      <c r="AG208" s="17">
        <f>100*(K208*VLOOKUP(AG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H208" s="17">
        <f>100*(L208*VLOOKUP(AH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61.000718996638696</v>
      </c>
      <c r="AI208" s="17">
        <f>100*(M208*VLOOKUP(AI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J208" s="17">
        <f>100*(N208*VLOOKUP(AJ$1,$U$2:$V$13,2,0))/(($C208*VLOOKUP($Y$1,$U$2:$V$13,2,0))+(($D208*VLOOKUP($Z$1,$U$2:$V$13,2,0)))+(($E208*VLOOKUP($AA$1,$U$2:$V$13,2,0)))+(($F208*VLOOKUP($AB$1,$U$2:$V$13,2,0)))+(($G208*VLOOKUP($AC$1,$U$2:$V$13,2,0)))+(($H208*VLOOKUP($AD$1,$U$2:$V$13,2,0)))+(($I208*VLOOKUP($AE$1,$U$2:$V$13,2,0)))+(($J208*VLOOKUP($AF$1,$U$2:$V$13,2,0)))+(($K208*VLOOKUP($AG$1,$U$2:$V$13,2,0)))+(($L208*VLOOKUP($AH$1,$U$2:$V$13,2,0)))+(($M208*VLOOKUP($AI$1,$U$2:$V$13,2,0)))+(($N208*VLOOKUP($AJ$1,$U$2:$V$13,2,0))))</f>
        <v>0</v>
      </c>
      <c r="AK208" s="6"/>
      <c r="AL208" s="6"/>
    </row>
    <row r="209" spans="1:38" x14ac:dyDescent="0.2">
      <c r="A209" s="8" t="s">
        <v>32</v>
      </c>
      <c r="B209" s="18" t="s">
        <v>33</v>
      </c>
      <c r="C209" s="21">
        <v>0</v>
      </c>
      <c r="D209" s="21">
        <v>0</v>
      </c>
      <c r="E209" s="21">
        <v>2.56</v>
      </c>
      <c r="F209" s="21">
        <v>0</v>
      </c>
      <c r="G209" s="21">
        <v>0</v>
      </c>
      <c r="H209" s="21">
        <v>11</v>
      </c>
      <c r="I209" s="21">
        <v>0</v>
      </c>
      <c r="J209" s="21">
        <v>2.68</v>
      </c>
      <c r="K209" s="21">
        <v>0</v>
      </c>
      <c r="L209" s="21">
        <v>83.76</v>
      </c>
      <c r="M209" s="21">
        <v>0</v>
      </c>
      <c r="N209" s="21">
        <v>0</v>
      </c>
      <c r="O209" s="22">
        <v>71</v>
      </c>
      <c r="P209" s="12">
        <f t="shared" si="3"/>
        <v>12.901545330819776</v>
      </c>
      <c r="Q209" s="13">
        <f>((VLOOKUP($C$1,$T$17:$V$29,2,0)*C209/100)+(VLOOKUP($D$1,$T$17:$V$29,2,0)*D209/100)+(VLOOKUP($E$1,$T$17:$V$29,2,0)*E209/100)+(VLOOKUP($F$1,$T$17:$V$29,2,0)*F209/100)+(VLOOKUP($G$1,$T$17:$V$29,2,0)*G209/100)+(VLOOKUP($H$1,$T$17:$V$29,2,0)*H209/100)+(VLOOKUP($I$1,$T$17:$V$29,2,0)*I209/100)+(VLOOKUP($J$1,$T$17:$V$29,2,0)*J209/100)+(VLOOKUP($K$1,$T$17:$V$29,2,0)*K209/100)+(VLOOKUP($L$1,$T$17:$V$29,2,0)*L209/100)+(VLOOKUP($M$1,$T$17:$V$29,2,0)*M209/100)+(VLOOKUP($N$1,$T$17:$V$29,2,0)*N209/100))</f>
        <v>2.7325940000000002</v>
      </c>
      <c r="R209" s="14">
        <f>((VLOOKUP($C$1,$T$17:$V$29,3,0)*C209/100)+(VLOOKUP($D$1,$T$17:$V$29,3,0)*D209/100)+(VLOOKUP($E$1,$T$17:$V$29,3,0)*E209/100)+(VLOOKUP($F$1,$T$17:$V$29,3,0)*F209/100)+(VLOOKUP($G$1,$T$17:$V$29,3,0)*G209/100)+(VLOOKUP($H$1,$T$17:$V$29,3,0)*H209/100)+(VLOOKUP($I$1,$T$17:$V$29,3,0)*I209/100)+(VLOOKUP($J$1,$T$17:$V$29,3,0)*J209/100)+(VLOOKUP($K$1,$T$17:$V$29,3,0)*K209/100)+(VLOOKUP($L$1,$T$17:$V$29,3,0)*L209/100)+(VLOOKUP($M$1,$T$17:$V$29,3,0)*M209/100)+(VLOOKUP($N$1,$T$17:$V$29,3,0)*N209/100))</f>
        <v>2.4715836000000002</v>
      </c>
      <c r="S209" s="15"/>
      <c r="Y209" s="17">
        <f>100*(C209*VLOOKUP(Y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Z209" s="17">
        <f>100*(D209*VLOOKUP(Z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A209" s="17">
        <f>100*(E209*VLOOKUP(AA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2.602934733753703</v>
      </c>
      <c r="AB209" s="17">
        <f>100*(F209*VLOOKUP(AB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C209" s="17">
        <f>100*(G209*VLOOKUP(AC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D209" s="17">
        <f>100*(H209*VLOOKUP(AD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18.606961778383088</v>
      </c>
      <c r="AE209" s="17">
        <f>100*(I209*VLOOKUP(AE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F209" s="17">
        <f>100*(J209*VLOOKUP(AF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5.7919463593623615</v>
      </c>
      <c r="AG209" s="17">
        <f>100*(K209*VLOOKUP(AG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H209" s="17">
        <f>100*(L209*VLOOKUP(AH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72.99815712850085</v>
      </c>
      <c r="AI209" s="17">
        <f>100*(M209*VLOOKUP(AI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J209" s="17">
        <f>100*(N209*VLOOKUP(AJ$1,$U$2:$V$13,2,0))/(($C209*VLOOKUP($Y$1,$U$2:$V$13,2,0))+(($D209*VLOOKUP($Z$1,$U$2:$V$13,2,0)))+(($E209*VLOOKUP($AA$1,$U$2:$V$13,2,0)))+(($F209*VLOOKUP($AB$1,$U$2:$V$13,2,0)))+(($G209*VLOOKUP($AC$1,$U$2:$V$13,2,0)))+(($H209*VLOOKUP($AD$1,$U$2:$V$13,2,0)))+(($I209*VLOOKUP($AE$1,$U$2:$V$13,2,0)))+(($J209*VLOOKUP($AF$1,$U$2:$V$13,2,0)))+(($K209*VLOOKUP($AG$1,$U$2:$V$13,2,0)))+(($L209*VLOOKUP($AH$1,$U$2:$V$13,2,0)))+(($M209*VLOOKUP($AI$1,$U$2:$V$13,2,0)))+(($N209*VLOOKUP($AJ$1,$U$2:$V$13,2,0))))</f>
        <v>0</v>
      </c>
      <c r="AK209" s="6"/>
      <c r="AL209" s="6"/>
    </row>
    <row r="210" spans="1:38" x14ac:dyDescent="0.2">
      <c r="A210" s="8" t="s">
        <v>32</v>
      </c>
      <c r="B210" s="18" t="s">
        <v>33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7.9200000000000008</v>
      </c>
      <c r="I210" s="21">
        <v>0</v>
      </c>
      <c r="J210" s="21">
        <v>0</v>
      </c>
      <c r="K210" s="21">
        <v>0</v>
      </c>
      <c r="L210" s="21">
        <v>84.16</v>
      </c>
      <c r="M210" s="21">
        <v>0</v>
      </c>
      <c r="N210" s="21">
        <v>7.9200000000000008</v>
      </c>
      <c r="O210" s="22">
        <v>66</v>
      </c>
      <c r="P210" s="12">
        <f t="shared" si="3"/>
        <v>8.5075563074665048</v>
      </c>
      <c r="Q210" s="13">
        <f>((VLOOKUP($C$1,$T$17:$V$29,2,0)*C210/100)+(VLOOKUP($D$1,$T$17:$V$29,2,0)*D210/100)+(VLOOKUP($E$1,$T$17:$V$29,2,0)*E210/100)+(VLOOKUP($F$1,$T$17:$V$29,2,0)*F210/100)+(VLOOKUP($G$1,$T$17:$V$29,2,0)*G210/100)+(VLOOKUP($H$1,$T$17:$V$29,2,0)*H210/100)+(VLOOKUP($I$1,$T$17:$V$29,2,0)*I210/100)+(VLOOKUP($J$1,$T$17:$V$29,2,0)*J210/100)+(VLOOKUP($K$1,$T$17:$V$29,2,0)*K210/100)+(VLOOKUP($L$1,$T$17:$V$29,2,0)*L210/100)+(VLOOKUP($M$1,$T$17:$V$29,2,0)*M210/100)+(VLOOKUP($N$1,$T$17:$V$29,2,0)*N210/100))</f>
        <v>2.784456</v>
      </c>
      <c r="R210" s="14">
        <f>((VLOOKUP($C$1,$T$17:$V$29,3,0)*C210/100)+(VLOOKUP($D$1,$T$17:$V$29,3,0)*D210/100)+(VLOOKUP($E$1,$T$17:$V$29,3,0)*E210/100)+(VLOOKUP($F$1,$T$17:$V$29,3,0)*F210/100)+(VLOOKUP($G$1,$T$17:$V$29,3,0)*G210/100)+(VLOOKUP($H$1,$T$17:$V$29,3,0)*H210/100)+(VLOOKUP($I$1,$T$17:$V$29,3,0)*I210/100)+(VLOOKUP($J$1,$T$17:$V$29,3,0)*J210/100)+(VLOOKUP($K$1,$T$17:$V$29,3,0)*K210/100)+(VLOOKUP($L$1,$T$17:$V$29,3,0)*L210/100)+(VLOOKUP($M$1,$T$17:$V$29,3,0)*M210/100)+(VLOOKUP($N$1,$T$17:$V$29,3,0)*N210/100))</f>
        <v>2.5372087999999997</v>
      </c>
      <c r="S210" s="15"/>
      <c r="Y210" s="17">
        <f>100*(C210*VLOOKUP(Y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Z210" s="17">
        <f>100*(D210*VLOOKUP(Z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A210" s="17">
        <f>100*(E210*VLOOKUP(AA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B210" s="17">
        <f>100*(F210*VLOOKUP(AB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C210" s="17">
        <f>100*(G210*VLOOKUP(AC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D210" s="17">
        <f>100*(H210*VLOOKUP(AD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13.410658553478074</v>
      </c>
      <c r="AE210" s="17">
        <f>100*(I210*VLOOKUP(AE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F210" s="17">
        <f>100*(J210*VLOOKUP(AF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G210" s="17">
        <f>100*(K210*VLOOKUP(AG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H210" s="17">
        <f>100*(L210*VLOOKUP(AH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73.421473753558246</v>
      </c>
      <c r="AI210" s="17">
        <f>100*(M210*VLOOKUP(AI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0</v>
      </c>
      <c r="AJ210" s="17">
        <f>100*(N210*VLOOKUP(AJ$1,$U$2:$V$13,2,0))/(($C210*VLOOKUP($Y$1,$U$2:$V$13,2,0))+(($D210*VLOOKUP($Z$1,$U$2:$V$13,2,0)))+(($E210*VLOOKUP($AA$1,$U$2:$V$13,2,0)))+(($F210*VLOOKUP($AB$1,$U$2:$V$13,2,0)))+(($G210*VLOOKUP($AC$1,$U$2:$V$13,2,0)))+(($H210*VLOOKUP($AD$1,$U$2:$V$13,2,0)))+(($I210*VLOOKUP($AE$1,$U$2:$V$13,2,0)))+(($J210*VLOOKUP($AF$1,$U$2:$V$13,2,0)))+(($K210*VLOOKUP($AG$1,$U$2:$V$13,2,0)))+(($L210*VLOOKUP($AH$1,$U$2:$V$13,2,0)))+(($M210*VLOOKUP($AI$1,$U$2:$V$13,2,0)))+(($N210*VLOOKUP($AJ$1,$U$2:$V$13,2,0))))</f>
        <v>13.167867692963682</v>
      </c>
      <c r="AK210" s="6"/>
      <c r="AL210" s="6"/>
    </row>
    <row r="211" spans="1:38" x14ac:dyDescent="0.2">
      <c r="A211" s="8" t="s">
        <v>32</v>
      </c>
      <c r="B211" s="18" t="s">
        <v>33</v>
      </c>
      <c r="C211" s="21">
        <v>0</v>
      </c>
      <c r="D211" s="21">
        <v>0</v>
      </c>
      <c r="E211" s="21">
        <v>7.1999999999999993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1.39</v>
      </c>
      <c r="L211" s="21">
        <v>91.41</v>
      </c>
      <c r="M211" s="21">
        <v>0</v>
      </c>
      <c r="N211" s="21">
        <v>0</v>
      </c>
      <c r="O211" s="22">
        <v>120</v>
      </c>
      <c r="P211" s="12">
        <f t="shared" si="3"/>
        <v>16.680867648249503</v>
      </c>
      <c r="Q211" s="13">
        <f>((VLOOKUP($C$1,$T$17:$V$29,2,0)*C211/100)+(VLOOKUP($D$1,$T$17:$V$29,2,0)*D211/100)+(VLOOKUP($E$1,$T$17:$V$29,2,0)*E211/100)+(VLOOKUP($F$1,$T$17:$V$29,2,0)*F211/100)+(VLOOKUP($G$1,$T$17:$V$29,2,0)*G211/100)+(VLOOKUP($H$1,$T$17:$V$29,2,0)*H211/100)+(VLOOKUP($I$1,$T$17:$V$29,2,0)*I211/100)+(VLOOKUP($J$1,$T$17:$V$29,2,0)*J211/100)+(VLOOKUP($K$1,$T$17:$V$29,2,0)*K211/100)+(VLOOKUP($L$1,$T$17:$V$29,2,0)*L211/100)+(VLOOKUP($M$1,$T$17:$V$29,2,0)*M211/100)+(VLOOKUP($N$1,$T$17:$V$29,2,0)*N211/100))</f>
        <v>2.7849125999999997</v>
      </c>
      <c r="R211" s="14">
        <f>((VLOOKUP($C$1,$T$17:$V$29,3,0)*C211/100)+(VLOOKUP($D$1,$T$17:$V$29,3,0)*D211/100)+(VLOOKUP($E$1,$T$17:$V$29,3,0)*E211/100)+(VLOOKUP($F$1,$T$17:$V$29,3,0)*F211/100)+(VLOOKUP($G$1,$T$17:$V$29,3,0)*G211/100)+(VLOOKUP($H$1,$T$17:$V$29,3,0)*H211/100)+(VLOOKUP($I$1,$T$17:$V$29,3,0)*I211/100)+(VLOOKUP($J$1,$T$17:$V$29,3,0)*J211/100)+(VLOOKUP($K$1,$T$17:$V$29,3,0)*K211/100)+(VLOOKUP($L$1,$T$17:$V$29,3,0)*L211/100)+(VLOOKUP($M$1,$T$17:$V$29,3,0)*M211/100)+(VLOOKUP($N$1,$T$17:$V$29,3,0)*N211/100))</f>
        <v>2.3417516000000003</v>
      </c>
      <c r="S211" s="15"/>
      <c r="Y211" s="17">
        <f>100*(C211*VLOOKUP(Y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Z211" s="17">
        <f>100*(D211*VLOOKUP(Z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A211" s="17">
        <f>100*(E211*VLOOKUP(AA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7.9951097807350022</v>
      </c>
      <c r="AB211" s="17">
        <f>100*(F211*VLOOKUP(AB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C211" s="17">
        <f>100*(G211*VLOOKUP(AC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D211" s="17">
        <f>100*(H211*VLOOKUP(AD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E211" s="17">
        <f>100*(I211*VLOOKUP(AE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F211" s="17">
        <f>100*(J211*VLOOKUP(AF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G211" s="17">
        <f>100*(K211*VLOOKUP(AG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5.0012230857237991</v>
      </c>
      <c r="AH211" s="17">
        <f>100*(L211*VLOOKUP(AH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87.0036671335412</v>
      </c>
      <c r="AI211" s="17">
        <f>100*(M211*VLOOKUP(AI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J211" s="17">
        <f>100*(N211*VLOOKUP(AJ$1,$U$2:$V$13,2,0))/(($C211*VLOOKUP($Y$1,$U$2:$V$13,2,0))+(($D211*VLOOKUP($Z$1,$U$2:$V$13,2,0)))+(($E211*VLOOKUP($AA$1,$U$2:$V$13,2,0)))+(($F211*VLOOKUP($AB$1,$U$2:$V$13,2,0)))+(($G211*VLOOKUP($AC$1,$U$2:$V$13,2,0)))+(($H211*VLOOKUP($AD$1,$U$2:$V$13,2,0)))+(($I211*VLOOKUP($AE$1,$U$2:$V$13,2,0)))+(($J211*VLOOKUP($AF$1,$U$2:$V$13,2,0)))+(($K211*VLOOKUP($AG$1,$U$2:$V$13,2,0)))+(($L211*VLOOKUP($AH$1,$U$2:$V$13,2,0)))+(($M211*VLOOKUP($AI$1,$U$2:$V$13,2,0)))+(($N211*VLOOKUP($AJ$1,$U$2:$V$13,2,0))))</f>
        <v>0</v>
      </c>
      <c r="AK211" s="6"/>
      <c r="AL211" s="6"/>
    </row>
    <row r="212" spans="1:38" x14ac:dyDescent="0.2">
      <c r="A212" s="8" t="s">
        <v>32</v>
      </c>
      <c r="B212" s="18" t="s">
        <v>33</v>
      </c>
      <c r="C212" s="21">
        <v>0</v>
      </c>
      <c r="D212" s="21">
        <v>0</v>
      </c>
      <c r="E212" s="21">
        <v>69.399999999999991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93.06</v>
      </c>
      <c r="M212" s="21">
        <v>0</v>
      </c>
      <c r="N212" s="21">
        <v>0</v>
      </c>
      <c r="O212" s="22">
        <v>129</v>
      </c>
      <c r="P212" s="12">
        <f t="shared" si="3"/>
        <v>89.79423616394179</v>
      </c>
      <c r="Q212" s="13">
        <f>((VLOOKUP($C$1,$T$17:$V$29,2,0)*C212/100)+(VLOOKUP($D$1,$T$17:$V$29,2,0)*D212/100)+(VLOOKUP($E$1,$T$17:$V$29,2,0)*E212/100)+(VLOOKUP($F$1,$T$17:$V$29,2,0)*F212/100)+(VLOOKUP($G$1,$T$17:$V$29,2,0)*G212/100)+(VLOOKUP($H$1,$T$17:$V$29,2,0)*H212/100)+(VLOOKUP($I$1,$T$17:$V$29,2,0)*I212/100)+(VLOOKUP($J$1,$T$17:$V$29,2,0)*J212/100)+(VLOOKUP($K$1,$T$17:$V$29,2,0)*K212/100)+(VLOOKUP($L$1,$T$17:$V$29,2,0)*L212/100)+(VLOOKUP($M$1,$T$17:$V$29,2,0)*M212/100)+(VLOOKUP($N$1,$T$17:$V$29,2,0)*N212/100))</f>
        <v>4.4361679999999994</v>
      </c>
      <c r="R212" s="14">
        <f>((VLOOKUP($C$1,$T$17:$V$29,3,0)*C212/100)+(VLOOKUP($D$1,$T$17:$V$29,3,0)*D212/100)+(VLOOKUP($E$1,$T$17:$V$29,3,0)*E212/100)+(VLOOKUP($F$1,$T$17:$V$29,3,0)*F212/100)+(VLOOKUP($G$1,$T$17:$V$29,3,0)*G212/100)+(VLOOKUP($H$1,$T$17:$V$29,3,0)*H212/100)+(VLOOKUP($I$1,$T$17:$V$29,3,0)*I212/100)+(VLOOKUP($J$1,$T$17:$V$29,3,0)*J212/100)+(VLOOKUP($K$1,$T$17:$V$29,3,0)*K212/100)+(VLOOKUP($L$1,$T$17:$V$29,3,0)*L212/100)+(VLOOKUP($M$1,$T$17:$V$29,3,0)*M212/100)+(VLOOKUP($N$1,$T$17:$V$29,3,0)*N212/100))</f>
        <v>2.9496642</v>
      </c>
      <c r="S212" s="15"/>
      <c r="Y212" s="17">
        <f>100*(C212*VLOOKUP(Y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Z212" s="17">
        <f>100*(D212*VLOOKUP(Z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A212" s="17">
        <f>100*(E212*VLOOKUP(AA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46.525510965772952</v>
      </c>
      <c r="AB212" s="17">
        <f>100*(F212*VLOOKUP(AB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C212" s="17">
        <f>100*(G212*VLOOKUP(AC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D212" s="17">
        <f>100*(H212*VLOOKUP(AD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E212" s="17">
        <f>100*(I212*VLOOKUP(AE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F212" s="17">
        <f>100*(J212*VLOOKUP(AF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G212" s="17">
        <f>100*(K212*VLOOKUP(AG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H212" s="17">
        <f>100*(L212*VLOOKUP(AH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53.474489034227041</v>
      </c>
      <c r="AI212" s="17">
        <f>100*(M212*VLOOKUP(AI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J212" s="17">
        <f>100*(N212*VLOOKUP(AJ$1,$U$2:$V$13,2,0))/(($C212*VLOOKUP($Y$1,$U$2:$V$13,2,0))+(($D212*VLOOKUP($Z$1,$U$2:$V$13,2,0)))+(($E212*VLOOKUP($AA$1,$U$2:$V$13,2,0)))+(($F212*VLOOKUP($AB$1,$U$2:$V$13,2,0)))+(($G212*VLOOKUP($AC$1,$U$2:$V$13,2,0)))+(($H212*VLOOKUP($AD$1,$U$2:$V$13,2,0)))+(($I212*VLOOKUP($AE$1,$U$2:$V$13,2,0)))+(($J212*VLOOKUP($AF$1,$U$2:$V$13,2,0)))+(($K212*VLOOKUP($AG$1,$U$2:$V$13,2,0)))+(($L212*VLOOKUP($AH$1,$U$2:$V$13,2,0)))+(($M212*VLOOKUP($AI$1,$U$2:$V$13,2,0)))+(($N212*VLOOKUP($AJ$1,$U$2:$V$13,2,0))))</f>
        <v>0</v>
      </c>
      <c r="AK212" s="6"/>
      <c r="AL212" s="6"/>
    </row>
    <row r="213" spans="1:38" x14ac:dyDescent="0.2">
      <c r="A213" s="8" t="s">
        <v>32</v>
      </c>
      <c r="B213" s="18" t="s">
        <v>33</v>
      </c>
      <c r="C213" s="21">
        <v>0</v>
      </c>
      <c r="D213" s="21">
        <v>0</v>
      </c>
      <c r="E213" s="21">
        <v>0</v>
      </c>
      <c r="F213" s="21">
        <v>0</v>
      </c>
      <c r="G213" s="21">
        <v>6.370000000000001</v>
      </c>
      <c r="H213" s="21">
        <v>0</v>
      </c>
      <c r="I213" s="21">
        <v>0</v>
      </c>
      <c r="J213" s="21">
        <v>0</v>
      </c>
      <c r="K213" s="21">
        <v>0</v>
      </c>
      <c r="L213" s="21">
        <v>93.63</v>
      </c>
      <c r="M213" s="21">
        <v>0</v>
      </c>
      <c r="N213" s="21">
        <v>0</v>
      </c>
      <c r="O213" s="22">
        <v>90</v>
      </c>
      <c r="P213" s="12">
        <f t="shared" si="3"/>
        <v>11.999740793355999</v>
      </c>
      <c r="Q213" s="13">
        <f>((VLOOKUP($C$1,$T$17:$V$29,2,0)*C213/100)+(VLOOKUP($D$1,$T$17:$V$29,2,0)*D213/100)+(VLOOKUP($E$1,$T$17:$V$29,2,0)*E213/100)+(VLOOKUP($F$1,$T$17:$V$29,2,0)*F213/100)+(VLOOKUP($G$1,$T$17:$V$29,2,0)*G213/100)+(VLOOKUP($H$1,$T$17:$V$29,2,0)*H213/100)+(VLOOKUP($I$1,$T$17:$V$29,2,0)*I213/100)+(VLOOKUP($J$1,$T$17:$V$29,2,0)*J213/100)+(VLOOKUP($K$1,$T$17:$V$29,2,0)*K213/100)+(VLOOKUP($L$1,$T$17:$V$29,2,0)*L213/100)+(VLOOKUP($M$1,$T$17:$V$29,2,0)*M213/100)+(VLOOKUP($N$1,$T$17:$V$29,2,0)*N213/100))</f>
        <v>2.8073900999999997</v>
      </c>
      <c r="R213" s="14">
        <f>((VLOOKUP($C$1,$T$17:$V$29,3,0)*C213/100)+(VLOOKUP($D$1,$T$17:$V$29,3,0)*D213/100)+(VLOOKUP($E$1,$T$17:$V$29,3,0)*E213/100)+(VLOOKUP($F$1,$T$17:$V$29,3,0)*F213/100)+(VLOOKUP($G$1,$T$17:$V$29,3,0)*G213/100)+(VLOOKUP($H$1,$T$17:$V$29,3,0)*H213/100)+(VLOOKUP($I$1,$T$17:$V$29,3,0)*I213/100)+(VLOOKUP($J$1,$T$17:$V$29,3,0)*J213/100)+(VLOOKUP($K$1,$T$17:$V$29,3,0)*K213/100)+(VLOOKUP($L$1,$T$17:$V$29,3,0)*L213/100)+(VLOOKUP($M$1,$T$17:$V$29,3,0)*M213/100)+(VLOOKUP($N$1,$T$17:$V$29,3,0)*N213/100))</f>
        <v>2.4160417999999999</v>
      </c>
      <c r="S213" s="15"/>
      <c r="Y213" s="17">
        <f>100*(C213*VLOOKUP(Y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Z213" s="17">
        <f>100*(D213*VLOOKUP(Z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A213" s="17">
        <f>100*(E213*VLOOKUP(AA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B213" s="17">
        <f>100*(F213*VLOOKUP(AB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C213" s="17">
        <f>100*(G213*VLOOKUP(AC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11.999740793355999</v>
      </c>
      <c r="AD213" s="17">
        <f>100*(H213*VLOOKUP(AD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E213" s="17">
        <f>100*(I213*VLOOKUP(AE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F213" s="17">
        <f>100*(J213*VLOOKUP(AF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G213" s="17">
        <f>100*(K213*VLOOKUP(AG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H213" s="17">
        <f>100*(L213*VLOOKUP(AH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88.000259206644003</v>
      </c>
      <c r="AI213" s="17">
        <f>100*(M213*VLOOKUP(AI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J213" s="17">
        <f>100*(N213*VLOOKUP(AJ$1,$U$2:$V$13,2,0))/(($C213*VLOOKUP($Y$1,$U$2:$V$13,2,0))+(($D213*VLOOKUP($Z$1,$U$2:$V$13,2,0)))+(($E213*VLOOKUP($AA$1,$U$2:$V$13,2,0)))+(($F213*VLOOKUP($AB$1,$U$2:$V$13,2,0)))+(($G213*VLOOKUP($AC$1,$U$2:$V$13,2,0)))+(($H213*VLOOKUP($AD$1,$U$2:$V$13,2,0)))+(($I213*VLOOKUP($AE$1,$U$2:$V$13,2,0)))+(($J213*VLOOKUP($AF$1,$U$2:$V$13,2,0)))+(($K213*VLOOKUP($AG$1,$U$2:$V$13,2,0)))+(($L213*VLOOKUP($AH$1,$U$2:$V$13,2,0)))+(($M213*VLOOKUP($AI$1,$U$2:$V$13,2,0)))+(($N213*VLOOKUP($AJ$1,$U$2:$V$13,2,0))))</f>
        <v>0</v>
      </c>
      <c r="AK213" s="6"/>
      <c r="AL213" s="6"/>
    </row>
    <row r="214" spans="1:38" x14ac:dyDescent="0.2">
      <c r="A214" s="8" t="s">
        <v>32</v>
      </c>
      <c r="B214" s="18" t="s">
        <v>33</v>
      </c>
      <c r="C214" s="21">
        <v>0</v>
      </c>
      <c r="D214" s="21">
        <v>0</v>
      </c>
      <c r="E214" s="21">
        <v>0.02</v>
      </c>
      <c r="F214" s="21">
        <v>0</v>
      </c>
      <c r="G214" s="21">
        <v>6.54</v>
      </c>
      <c r="H214" s="21">
        <v>0</v>
      </c>
      <c r="I214" s="21">
        <v>0</v>
      </c>
      <c r="J214" s="21">
        <v>0</v>
      </c>
      <c r="K214" s="21">
        <v>0</v>
      </c>
      <c r="L214" s="21">
        <v>93.44</v>
      </c>
      <c r="M214" s="21">
        <v>0</v>
      </c>
      <c r="N214" s="21">
        <v>0</v>
      </c>
      <c r="O214" s="22">
        <v>78</v>
      </c>
      <c r="P214" s="12">
        <f t="shared" si="3"/>
        <v>12.342119196669053</v>
      </c>
      <c r="Q214" s="13">
        <f>((VLOOKUP($C$1,$T$17:$V$29,2,0)*C214/100)+(VLOOKUP($D$1,$T$17:$V$29,2,0)*D214/100)+(VLOOKUP($E$1,$T$17:$V$29,2,0)*E214/100)+(VLOOKUP($F$1,$T$17:$V$29,2,0)*F214/100)+(VLOOKUP($G$1,$T$17:$V$29,2,0)*G214/100)+(VLOOKUP($H$1,$T$17:$V$29,2,0)*H214/100)+(VLOOKUP($I$1,$T$17:$V$29,2,0)*I214/100)+(VLOOKUP($J$1,$T$17:$V$29,2,0)*J214/100)+(VLOOKUP($K$1,$T$17:$V$29,2,0)*K214/100)+(VLOOKUP($L$1,$T$17:$V$29,2,0)*L214/100)+(VLOOKUP($M$1,$T$17:$V$29,2,0)*M214/100)+(VLOOKUP($N$1,$T$17:$V$29,2,0)*N214/100))</f>
        <v>2.8078264000000006</v>
      </c>
      <c r="R214" s="14">
        <f>((VLOOKUP($C$1,$T$17:$V$29,3,0)*C214/100)+(VLOOKUP($D$1,$T$17:$V$29,3,0)*D214/100)+(VLOOKUP($E$1,$T$17:$V$29,3,0)*E214/100)+(VLOOKUP($F$1,$T$17:$V$29,3,0)*F214/100)+(VLOOKUP($G$1,$T$17:$V$29,3,0)*G214/100)+(VLOOKUP($H$1,$T$17:$V$29,3,0)*H214/100)+(VLOOKUP($I$1,$T$17:$V$29,3,0)*I214/100)+(VLOOKUP($J$1,$T$17:$V$29,3,0)*J214/100)+(VLOOKUP($K$1,$T$17:$V$29,3,0)*K214/100)+(VLOOKUP($L$1,$T$17:$V$29,3,0)*L214/100)+(VLOOKUP($M$1,$T$17:$V$29,3,0)*M214/100)+(VLOOKUP($N$1,$T$17:$V$29,3,0)*N214/100))</f>
        <v>2.41492</v>
      </c>
      <c r="S214" s="15"/>
      <c r="Y214" s="17">
        <f>100*(C214*VLOOKUP(Y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Z214" s="17">
        <f>100*(D214*VLOOKUP(Z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A214" s="17">
        <f>100*(E214*VLOOKUP(AA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2.1894603710005605E-2</v>
      </c>
      <c r="AB214" s="17">
        <f>100*(F214*VLOOKUP(AB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C214" s="17">
        <f>100*(G214*VLOOKUP(AC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12.299862611508741</v>
      </c>
      <c r="AD214" s="17">
        <f>100*(H214*VLOOKUP(AD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E214" s="17">
        <f>100*(I214*VLOOKUP(AE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F214" s="17">
        <f>100*(J214*VLOOKUP(AF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G214" s="17">
        <f>100*(K214*VLOOKUP(AG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H214" s="17">
        <f>100*(L214*VLOOKUP(AH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87.678242784781247</v>
      </c>
      <c r="AI214" s="17">
        <f>100*(M214*VLOOKUP(AI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J214" s="17">
        <f>100*(N214*VLOOKUP(AJ$1,$U$2:$V$13,2,0))/(($C214*VLOOKUP($Y$1,$U$2:$V$13,2,0))+(($D214*VLOOKUP($Z$1,$U$2:$V$13,2,0)))+(($E214*VLOOKUP($AA$1,$U$2:$V$13,2,0)))+(($F214*VLOOKUP($AB$1,$U$2:$V$13,2,0)))+(($G214*VLOOKUP($AC$1,$U$2:$V$13,2,0)))+(($H214*VLOOKUP($AD$1,$U$2:$V$13,2,0)))+(($I214*VLOOKUP($AE$1,$U$2:$V$13,2,0)))+(($J214*VLOOKUP($AF$1,$U$2:$V$13,2,0)))+(($K214*VLOOKUP($AG$1,$U$2:$V$13,2,0)))+(($L214*VLOOKUP($AH$1,$U$2:$V$13,2,0)))+(($M214*VLOOKUP($AI$1,$U$2:$V$13,2,0)))+(($N214*VLOOKUP($AJ$1,$U$2:$V$13,2,0))))</f>
        <v>0</v>
      </c>
      <c r="AK214" s="6"/>
      <c r="AL214" s="6"/>
    </row>
    <row r="215" spans="1:38" x14ac:dyDescent="0.2">
      <c r="A215" s="8" t="s">
        <v>32</v>
      </c>
      <c r="B215" s="18" t="s">
        <v>33</v>
      </c>
      <c r="C215" s="21">
        <v>0</v>
      </c>
      <c r="D215" s="21">
        <v>0</v>
      </c>
      <c r="E215" s="21">
        <v>0</v>
      </c>
      <c r="F215" s="21">
        <v>0</v>
      </c>
      <c r="G215" s="21">
        <v>3.87</v>
      </c>
      <c r="H215" s="21">
        <v>0</v>
      </c>
      <c r="I215" s="21">
        <v>0</v>
      </c>
      <c r="J215" s="21">
        <v>0</v>
      </c>
      <c r="K215" s="21">
        <v>0</v>
      </c>
      <c r="L215" s="21">
        <v>77.150000000000006</v>
      </c>
      <c r="M215" s="21">
        <v>0</v>
      </c>
      <c r="N215" s="21">
        <v>18.98</v>
      </c>
      <c r="O215" s="22">
        <v>63</v>
      </c>
      <c r="P215" s="12">
        <f t="shared" si="3"/>
        <v>15.667444718623052</v>
      </c>
      <c r="Q215" s="13">
        <f>((VLOOKUP($C$1,$T$17:$V$29,2,0)*C215/100)+(VLOOKUP($D$1,$T$17:$V$29,2,0)*D215/100)+(VLOOKUP($E$1,$T$17:$V$29,2,0)*E215/100)+(VLOOKUP($F$1,$T$17:$V$29,2,0)*F215/100)+(VLOOKUP($G$1,$T$17:$V$29,2,0)*G215/100)+(VLOOKUP($H$1,$T$17:$V$29,2,0)*H215/100)+(VLOOKUP($I$1,$T$17:$V$29,2,0)*I215/100)+(VLOOKUP($J$1,$T$17:$V$29,2,0)*J215/100)+(VLOOKUP($K$1,$T$17:$V$29,2,0)*K215/100)+(VLOOKUP($L$1,$T$17:$V$29,2,0)*L215/100)+(VLOOKUP($M$1,$T$17:$V$29,2,0)*M215/100)+(VLOOKUP($N$1,$T$17:$V$29,2,0)*N215/100))</f>
        <v>2.8567458999999999</v>
      </c>
      <c r="R215" s="14">
        <f>((VLOOKUP($C$1,$T$17:$V$29,3,0)*C215/100)+(VLOOKUP($D$1,$T$17:$V$29,3,0)*D215/100)+(VLOOKUP($E$1,$T$17:$V$29,3,0)*E215/100)+(VLOOKUP($F$1,$T$17:$V$29,3,0)*F215/100)+(VLOOKUP($G$1,$T$17:$V$29,3,0)*G215/100)+(VLOOKUP($H$1,$T$17:$V$29,3,0)*H215/100)+(VLOOKUP($I$1,$T$17:$V$29,3,0)*I215/100)+(VLOOKUP($J$1,$T$17:$V$29,3,0)*J215/100)+(VLOOKUP($K$1,$T$17:$V$29,3,0)*K215/100)+(VLOOKUP($L$1,$T$17:$V$29,3,0)*L215/100)+(VLOOKUP($M$1,$T$17:$V$29,3,0)*M215/100)+(VLOOKUP($N$1,$T$17:$V$29,3,0)*N215/100))</f>
        <v>2.5206244</v>
      </c>
      <c r="S215" s="15"/>
      <c r="Y215" s="17">
        <f>100*(C215*VLOOKUP(Y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Z215" s="17">
        <f>100*(D215*VLOOKUP(Z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A215" s="17">
        <f>100*(E215*VLOOKUP(AA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B215" s="17">
        <f>100*(F215*VLOOKUP(AB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C215" s="17">
        <f>100*(G215*VLOOKUP(AC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6.4063092800965071</v>
      </c>
      <c r="AD215" s="17">
        <f>100*(H215*VLOOKUP(AD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E215" s="17">
        <f>100*(I215*VLOOKUP(AE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F215" s="17">
        <f>100*(J215*VLOOKUP(AF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G215" s="17">
        <f>100*(K215*VLOOKUP(AG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H215" s="17">
        <f>100*(L215*VLOOKUP(AH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63.719060273043659</v>
      </c>
      <c r="AI215" s="17">
        <f>100*(M215*VLOOKUP(AI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0</v>
      </c>
      <c r="AJ215" s="17">
        <f>100*(N215*VLOOKUP(AJ$1,$U$2:$V$13,2,0))/(($C215*VLOOKUP($Y$1,$U$2:$V$13,2,0))+(($D215*VLOOKUP($Z$1,$U$2:$V$13,2,0)))+(($E215*VLOOKUP($AA$1,$U$2:$V$13,2,0)))+(($F215*VLOOKUP($AB$1,$U$2:$V$13,2,0)))+(($G215*VLOOKUP($AC$1,$U$2:$V$13,2,0)))+(($H215*VLOOKUP($AD$1,$U$2:$V$13,2,0)))+(($I215*VLOOKUP($AE$1,$U$2:$V$13,2,0)))+(($J215*VLOOKUP($AF$1,$U$2:$V$13,2,0)))+(($K215*VLOOKUP($AG$1,$U$2:$V$13,2,0)))+(($L215*VLOOKUP($AH$1,$U$2:$V$13,2,0)))+(($M215*VLOOKUP($AI$1,$U$2:$V$13,2,0)))+(($N215*VLOOKUP($AJ$1,$U$2:$V$13,2,0))))</f>
        <v>29.874630446859829</v>
      </c>
      <c r="AK215" s="6"/>
      <c r="AL215" s="6"/>
    </row>
    <row r="216" spans="1:38" x14ac:dyDescent="0.2">
      <c r="A216" s="8" t="s">
        <v>32</v>
      </c>
      <c r="B216" s="18" t="s">
        <v>33</v>
      </c>
      <c r="C216" s="21">
        <v>0</v>
      </c>
      <c r="D216" s="21">
        <v>0</v>
      </c>
      <c r="E216" s="21">
        <v>0</v>
      </c>
      <c r="F216" s="21">
        <v>0</v>
      </c>
      <c r="G216" s="21">
        <v>7.98</v>
      </c>
      <c r="H216" s="21">
        <v>2.96</v>
      </c>
      <c r="I216" s="21">
        <v>0</v>
      </c>
      <c r="J216" s="21">
        <v>0</v>
      </c>
      <c r="K216" s="21">
        <v>0</v>
      </c>
      <c r="L216" s="21">
        <v>84.04</v>
      </c>
      <c r="M216" s="21">
        <v>0</v>
      </c>
      <c r="N216" s="21">
        <v>5.0199999999999996</v>
      </c>
      <c r="O216" s="22">
        <v>52</v>
      </c>
      <c r="P216" s="12">
        <f t="shared" si="3"/>
        <v>18.081182982646816</v>
      </c>
      <c r="Q216" s="13">
        <f>((VLOOKUP($C$1,$T$17:$V$29,2,0)*C216/100)+(VLOOKUP($D$1,$T$17:$V$29,2,0)*D216/100)+(VLOOKUP($E$1,$T$17:$V$29,2,0)*E216/100)+(VLOOKUP($F$1,$T$17:$V$29,2,0)*F216/100)+(VLOOKUP($G$1,$T$17:$V$29,2,0)*G216/100)+(VLOOKUP($H$1,$T$17:$V$29,2,0)*H216/100)+(VLOOKUP($I$1,$T$17:$V$29,2,0)*I216/100)+(VLOOKUP($J$1,$T$17:$V$29,2,0)*J216/100)+(VLOOKUP($K$1,$T$17:$V$29,2,0)*K216/100)+(VLOOKUP($L$1,$T$17:$V$29,2,0)*L216/100)+(VLOOKUP($M$1,$T$17:$V$29,2,0)*M216/100)+(VLOOKUP($N$1,$T$17:$V$29,2,0)*N216/100))</f>
        <v>2.8158110000000001</v>
      </c>
      <c r="R216" s="14">
        <f>((VLOOKUP($C$1,$T$17:$V$29,3,0)*C216/100)+(VLOOKUP($D$1,$T$17:$V$29,3,0)*D216/100)+(VLOOKUP($E$1,$T$17:$V$29,3,0)*E216/100)+(VLOOKUP($F$1,$T$17:$V$29,3,0)*F216/100)+(VLOOKUP($G$1,$T$17:$V$29,3,0)*G216/100)+(VLOOKUP($H$1,$T$17:$V$29,3,0)*H216/100)+(VLOOKUP($I$1,$T$17:$V$29,3,0)*I216/100)+(VLOOKUP($J$1,$T$17:$V$29,3,0)*J216/100)+(VLOOKUP($K$1,$T$17:$V$29,3,0)*K216/100)+(VLOOKUP($L$1,$T$17:$V$29,3,0)*L216/100)+(VLOOKUP($M$1,$T$17:$V$29,3,0)*M216/100)+(VLOOKUP($N$1,$T$17:$V$29,3,0)*N216/100))</f>
        <v>2.4519638000000001</v>
      </c>
      <c r="S216" s="15"/>
      <c r="Y216" s="17">
        <f>100*(C216*VLOOKUP(Y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Z216" s="17">
        <f>100*(D216*VLOOKUP(Z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A216" s="17">
        <f>100*(E216*VLOOKUP(AA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B216" s="17">
        <f>100*(F216*VLOOKUP(AB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C216" s="17">
        <f>100*(G216*VLOOKUP(AC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13.866346150272575</v>
      </c>
      <c r="AD216" s="17">
        <f>100*(H216*VLOOKUP(AD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4.9807518536990036</v>
      </c>
      <c r="AE216" s="17">
        <f>100*(I216*VLOOKUP(AE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F216" s="17">
        <f>100*(J216*VLOOKUP(AF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G216" s="17">
        <f>100*(K216*VLOOKUP(AG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H216" s="17">
        <f>100*(L216*VLOOKUP(AH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72.85874483262981</v>
      </c>
      <c r="AI216" s="17">
        <f>100*(M216*VLOOKUP(AI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0</v>
      </c>
      <c r="AJ216" s="17">
        <f>100*(N216*VLOOKUP(AJ$1,$U$2:$V$13,2,0))/(($C216*VLOOKUP($Y$1,$U$2:$V$13,2,0))+(($D216*VLOOKUP($Z$1,$U$2:$V$13,2,0)))+(($E216*VLOOKUP($AA$1,$U$2:$V$13,2,0)))+(($F216*VLOOKUP($AB$1,$U$2:$V$13,2,0)))+(($G216*VLOOKUP($AC$1,$U$2:$V$13,2,0)))+(($H216*VLOOKUP($AD$1,$U$2:$V$13,2,0)))+(($I216*VLOOKUP($AE$1,$U$2:$V$13,2,0)))+(($J216*VLOOKUP($AF$1,$U$2:$V$13,2,0)))+(($K216*VLOOKUP($AG$1,$U$2:$V$13,2,0)))+(($L216*VLOOKUP($AH$1,$U$2:$V$13,2,0)))+(($M216*VLOOKUP($AI$1,$U$2:$V$13,2,0)))+(($N216*VLOOKUP($AJ$1,$U$2:$V$13,2,0))))</f>
        <v>8.294157163398614</v>
      </c>
      <c r="AK216" s="6"/>
      <c r="AL216" s="6"/>
    </row>
    <row r="217" spans="1:38" x14ac:dyDescent="0.2">
      <c r="A217" s="8" t="s">
        <v>32</v>
      </c>
      <c r="B217" s="18" t="s">
        <v>33</v>
      </c>
      <c r="C217" s="21">
        <v>0</v>
      </c>
      <c r="D217" s="21">
        <v>0</v>
      </c>
      <c r="E217" s="21">
        <v>3.49</v>
      </c>
      <c r="F217" s="21">
        <v>0</v>
      </c>
      <c r="G217" s="21">
        <v>0</v>
      </c>
      <c r="H217" s="21">
        <v>6.18</v>
      </c>
      <c r="I217" s="21">
        <v>0</v>
      </c>
      <c r="J217" s="21">
        <v>0</v>
      </c>
      <c r="K217" s="21">
        <v>0</v>
      </c>
      <c r="L217" s="21">
        <v>86.22</v>
      </c>
      <c r="M217" s="21">
        <v>0</v>
      </c>
      <c r="N217" s="21">
        <v>4.1000000000000005</v>
      </c>
      <c r="O217" s="22">
        <v>90</v>
      </c>
      <c r="P217" s="12">
        <f t="shared" si="3"/>
        <v>12.932665574515788</v>
      </c>
      <c r="Q217" s="13">
        <f>((VLOOKUP($C$1,$T$17:$V$29,2,0)*C217/100)+(VLOOKUP($D$1,$T$17:$V$29,2,0)*D217/100)+(VLOOKUP($E$1,$T$17:$V$29,2,0)*E217/100)+(VLOOKUP($F$1,$T$17:$V$29,2,0)*F217/100)+(VLOOKUP($G$1,$T$17:$V$29,2,0)*G217/100)+(VLOOKUP($H$1,$T$17:$V$29,2,0)*H217/100)+(VLOOKUP($I$1,$T$17:$V$29,2,0)*I217/100)+(VLOOKUP($J$1,$T$17:$V$29,2,0)*J217/100)+(VLOOKUP($K$1,$T$17:$V$29,2,0)*K217/100)+(VLOOKUP($L$1,$T$17:$V$29,2,0)*L217/100)+(VLOOKUP($M$1,$T$17:$V$29,2,0)*M217/100)+(VLOOKUP($N$1,$T$17:$V$29,2,0)*N217/100))</f>
        <v>2.7743871000000002</v>
      </c>
      <c r="R217" s="14">
        <f>((VLOOKUP($C$1,$T$17:$V$29,3,0)*C217/100)+(VLOOKUP($D$1,$T$17:$V$29,3,0)*D217/100)+(VLOOKUP($E$1,$T$17:$V$29,3,0)*E217/100)+(VLOOKUP($F$1,$T$17:$V$29,3,0)*F217/100)+(VLOOKUP($G$1,$T$17:$V$29,3,0)*G217/100)+(VLOOKUP($H$1,$T$17:$V$29,3,0)*H217/100)+(VLOOKUP($I$1,$T$17:$V$29,3,0)*I217/100)+(VLOOKUP($J$1,$T$17:$V$29,3,0)*J217/100)+(VLOOKUP($K$1,$T$17:$V$29,3,0)*K217/100)+(VLOOKUP($L$1,$T$17:$V$29,3,0)*L217/100)+(VLOOKUP($M$1,$T$17:$V$29,3,0)*M217/100)+(VLOOKUP($N$1,$T$17:$V$29,3,0)*N217/100))</f>
        <v>2.4554336999999999</v>
      </c>
      <c r="S217" s="15"/>
      <c r="Y217" s="17">
        <f>100*(C217*VLOOKUP(Y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Z217" s="17">
        <f>100*(D217*VLOOKUP(Z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A217" s="17">
        <f>100*(E217*VLOOKUP(AA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3.6981554104807723</v>
      </c>
      <c r="AB217" s="17">
        <f>100*(F217*VLOOKUP(AB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C217" s="17">
        <f>100*(G217*VLOOKUP(AC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D217" s="17">
        <f>100*(H217*VLOOKUP(AD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10.894509276359543</v>
      </c>
      <c r="AE217" s="17">
        <f>100*(I217*VLOOKUP(AE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F217" s="17">
        <f>100*(J217*VLOOKUP(AF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G217" s="17">
        <f>100*(K217*VLOOKUP(AG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H217" s="17">
        <f>100*(L217*VLOOKUP(AH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78.310439922549193</v>
      </c>
      <c r="AI217" s="17">
        <f>100*(M217*VLOOKUP(AI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0</v>
      </c>
      <c r="AJ217" s="17">
        <f>100*(N217*VLOOKUP(AJ$1,$U$2:$V$13,2,0))/(($C217*VLOOKUP($Y$1,$U$2:$V$13,2,0))+(($D217*VLOOKUP($Z$1,$U$2:$V$13,2,0)))+(($E217*VLOOKUP($AA$1,$U$2:$V$13,2,0)))+(($F217*VLOOKUP($AB$1,$U$2:$V$13,2,0)))+(($G217*VLOOKUP($AC$1,$U$2:$V$13,2,0)))+(($H217*VLOOKUP($AD$1,$U$2:$V$13,2,0)))+(($I217*VLOOKUP($AE$1,$U$2:$V$13,2,0)))+(($J217*VLOOKUP($AF$1,$U$2:$V$13,2,0)))+(($K217*VLOOKUP($AG$1,$U$2:$V$13,2,0)))+(($L217*VLOOKUP($AH$1,$U$2:$V$13,2,0)))+(($M217*VLOOKUP($AI$1,$U$2:$V$13,2,0)))+(($N217*VLOOKUP($AJ$1,$U$2:$V$13,2,0))))</f>
        <v>7.0968953906104808</v>
      </c>
      <c r="AK217" s="6"/>
      <c r="AL217" s="6"/>
    </row>
    <row r="218" spans="1:38" x14ac:dyDescent="0.2">
      <c r="A218" s="8" t="s">
        <v>32</v>
      </c>
      <c r="B218" s="18" t="s">
        <v>33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20.919999999999998</v>
      </c>
      <c r="L218" s="21">
        <v>79.08</v>
      </c>
      <c r="M218" s="21">
        <v>0</v>
      </c>
      <c r="N218" s="21">
        <v>0</v>
      </c>
      <c r="O218" s="22">
        <v>88</v>
      </c>
      <c r="P218" s="12">
        <f t="shared" si="3"/>
        <v>12.500181289724342</v>
      </c>
      <c r="Q218" s="13">
        <f>((VLOOKUP($C$1,$T$17:$V$29,2,0)*C218/100)+(VLOOKUP($D$1,$T$17:$V$29,2,0)*D218/100)+(VLOOKUP($E$1,$T$17:$V$29,2,0)*E218/100)+(VLOOKUP($F$1,$T$17:$V$29,2,0)*F218/100)+(VLOOKUP($G$1,$T$17:$V$29,2,0)*G218/100)+(VLOOKUP($H$1,$T$17:$V$29,2,0)*H218/100)+(VLOOKUP($I$1,$T$17:$V$29,2,0)*I218/100)+(VLOOKUP($J$1,$T$17:$V$29,2,0)*J218/100)+(VLOOKUP($K$1,$T$17:$V$29,2,0)*K218/100)+(VLOOKUP($L$1,$T$17:$V$29,2,0)*L218/100)+(VLOOKUP($M$1,$T$17:$V$29,2,0)*M218/100)+(VLOOKUP($N$1,$T$17:$V$29,2,0)*N218/100))</f>
        <v>2.8640567999999997</v>
      </c>
      <c r="R218" s="14">
        <f>((VLOOKUP($C$1,$T$17:$V$29,3,0)*C218/100)+(VLOOKUP($D$1,$T$17:$V$29,3,0)*D218/100)+(VLOOKUP($E$1,$T$17:$V$29,3,0)*E218/100)+(VLOOKUP($F$1,$T$17:$V$29,3,0)*F218/100)+(VLOOKUP($G$1,$T$17:$V$29,3,0)*G218/100)+(VLOOKUP($H$1,$T$17:$V$29,3,0)*H218/100)+(VLOOKUP($I$1,$T$17:$V$29,3,0)*I218/100)+(VLOOKUP($J$1,$T$17:$V$29,3,0)*J218/100)+(VLOOKUP($K$1,$T$17:$V$29,3,0)*K218/100)+(VLOOKUP($L$1,$T$17:$V$29,3,0)*L218/100)+(VLOOKUP($M$1,$T$17:$V$29,3,0)*M218/100)+(VLOOKUP($N$1,$T$17:$V$29,3,0)*N218/100))</f>
        <v>2.4645728</v>
      </c>
      <c r="S218" s="15"/>
      <c r="Y218" s="17">
        <f>100*(C218*VLOOKUP(Y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Z218" s="17">
        <f>100*(D218*VLOOKUP(Z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A218" s="17">
        <f>100*(E218*VLOOKUP(AA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B218" s="17">
        <f>100*(F218*VLOOKUP(AB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C218" s="17">
        <f>100*(G218*VLOOKUP(AC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D218" s="17">
        <f>100*(H218*VLOOKUP(AD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E218" s="17">
        <f>100*(I218*VLOOKUP(AE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F218" s="17">
        <f>100*(J218*VLOOKUP(AF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G218" s="17">
        <f>100*(K218*VLOOKUP(AG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50.000725158897367</v>
      </c>
      <c r="AH218" s="17">
        <f>100*(L218*VLOOKUP(AH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49.999274841102626</v>
      </c>
      <c r="AI218" s="17">
        <f>100*(M218*VLOOKUP(AI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J218" s="17">
        <f>100*(N218*VLOOKUP(AJ$1,$U$2:$V$13,2,0))/(($C218*VLOOKUP($Y$1,$U$2:$V$13,2,0))+(($D218*VLOOKUP($Z$1,$U$2:$V$13,2,0)))+(($E218*VLOOKUP($AA$1,$U$2:$V$13,2,0)))+(($F218*VLOOKUP($AB$1,$U$2:$V$13,2,0)))+(($G218*VLOOKUP($AC$1,$U$2:$V$13,2,0)))+(($H218*VLOOKUP($AD$1,$U$2:$V$13,2,0)))+(($I218*VLOOKUP($AE$1,$U$2:$V$13,2,0)))+(($J218*VLOOKUP($AF$1,$U$2:$V$13,2,0)))+(($K218*VLOOKUP($AG$1,$U$2:$V$13,2,0)))+(($L218*VLOOKUP($AH$1,$U$2:$V$13,2,0)))+(($M218*VLOOKUP($AI$1,$U$2:$V$13,2,0)))+(($N218*VLOOKUP($AJ$1,$U$2:$V$13,2,0))))</f>
        <v>0</v>
      </c>
      <c r="AK218" s="6"/>
      <c r="AL218" s="6"/>
    </row>
    <row r="219" spans="1:38" x14ac:dyDescent="0.2">
      <c r="A219" s="8" t="s">
        <v>32</v>
      </c>
      <c r="B219" s="18" t="s">
        <v>33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10.18</v>
      </c>
      <c r="L219" s="21">
        <v>89.82</v>
      </c>
      <c r="M219" s="21">
        <v>0</v>
      </c>
      <c r="N219" s="21">
        <v>0</v>
      </c>
      <c r="O219" s="22">
        <v>69</v>
      </c>
      <c r="P219" s="12">
        <f t="shared" si="3"/>
        <v>7.4984175842955034</v>
      </c>
      <c r="Q219" s="13">
        <f>((VLOOKUP($C$1,$T$17:$V$29,2,0)*C219/100)+(VLOOKUP($D$1,$T$17:$V$29,2,0)*D219/100)+(VLOOKUP($E$1,$T$17:$V$29,2,0)*E219/100)+(VLOOKUP($F$1,$T$17:$V$29,2,0)*F219/100)+(VLOOKUP($G$1,$T$17:$V$29,2,0)*G219/100)+(VLOOKUP($H$1,$T$17:$V$29,2,0)*H219/100)+(VLOOKUP($I$1,$T$17:$V$29,2,0)*I219/100)+(VLOOKUP($J$1,$T$17:$V$29,2,0)*J219/100)+(VLOOKUP($K$1,$T$17:$V$29,2,0)*K219/100)+(VLOOKUP($L$1,$T$17:$V$29,2,0)*L219/100)+(VLOOKUP($M$1,$T$17:$V$29,2,0)*M219/100)+(VLOOKUP($N$1,$T$17:$V$29,2,0)*N219/100))</f>
        <v>2.8260372</v>
      </c>
      <c r="R219" s="14">
        <f>((VLOOKUP($C$1,$T$17:$V$29,3,0)*C219/100)+(VLOOKUP($D$1,$T$17:$V$29,3,0)*D219/100)+(VLOOKUP($E$1,$T$17:$V$29,3,0)*E219/100)+(VLOOKUP($F$1,$T$17:$V$29,3,0)*F219/100)+(VLOOKUP($G$1,$T$17:$V$29,3,0)*G219/100)+(VLOOKUP($H$1,$T$17:$V$29,3,0)*H219/100)+(VLOOKUP($I$1,$T$17:$V$29,3,0)*I219/100)+(VLOOKUP($J$1,$T$17:$V$29,3,0)*J219/100)+(VLOOKUP($K$1,$T$17:$V$29,3,0)*K219/100)+(VLOOKUP($L$1,$T$17:$V$29,3,0)*L219/100)+(VLOOKUP($M$1,$T$17:$V$29,3,0)*M219/100)+(VLOOKUP($N$1,$T$17:$V$29,3,0)*N219/100))</f>
        <v>2.4555511999999995</v>
      </c>
      <c r="S219" s="15"/>
      <c r="Y219" s="17">
        <f>100*(C219*VLOOKUP(Y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Z219" s="17">
        <f>100*(D219*VLOOKUP(Z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A219" s="17">
        <f>100*(E219*VLOOKUP(AA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B219" s="17">
        <f>100*(F219*VLOOKUP(AB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C219" s="17">
        <f>100*(G219*VLOOKUP(AC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D219" s="17">
        <f>100*(H219*VLOOKUP(AD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E219" s="17">
        <f>100*(I219*VLOOKUP(AE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F219" s="17">
        <f>100*(J219*VLOOKUP(AF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G219" s="17">
        <f>100*(K219*VLOOKUP(AG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29.993670337182014</v>
      </c>
      <c r="AH219" s="17">
        <f>100*(L219*VLOOKUP(AH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70.006329662817976</v>
      </c>
      <c r="AI219" s="17">
        <f>100*(M219*VLOOKUP(AI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J219" s="17">
        <f>100*(N219*VLOOKUP(AJ$1,$U$2:$V$13,2,0))/(($C219*VLOOKUP($Y$1,$U$2:$V$13,2,0))+(($D219*VLOOKUP($Z$1,$U$2:$V$13,2,0)))+(($E219*VLOOKUP($AA$1,$U$2:$V$13,2,0)))+(($F219*VLOOKUP($AB$1,$U$2:$V$13,2,0)))+(($G219*VLOOKUP($AC$1,$U$2:$V$13,2,0)))+(($H219*VLOOKUP($AD$1,$U$2:$V$13,2,0)))+(($I219*VLOOKUP($AE$1,$U$2:$V$13,2,0)))+(($J219*VLOOKUP($AF$1,$U$2:$V$13,2,0)))+(($K219*VLOOKUP($AG$1,$U$2:$V$13,2,0)))+(($L219*VLOOKUP($AH$1,$U$2:$V$13,2,0)))+(($M219*VLOOKUP($AI$1,$U$2:$V$13,2,0)))+(($N219*VLOOKUP($AJ$1,$U$2:$V$13,2,0))))</f>
        <v>0</v>
      </c>
      <c r="AK219" s="6"/>
      <c r="AL219" s="6"/>
    </row>
    <row r="220" spans="1:38" x14ac:dyDescent="0.2">
      <c r="A220" s="8" t="s">
        <v>32</v>
      </c>
      <c r="B220" s="18" t="s">
        <v>33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2.2800000000000002</v>
      </c>
      <c r="I220" s="21">
        <v>0</v>
      </c>
      <c r="J220" s="21">
        <v>0</v>
      </c>
      <c r="K220" s="21">
        <v>18.52</v>
      </c>
      <c r="L220" s="21">
        <v>53.16</v>
      </c>
      <c r="M220" s="21">
        <v>0</v>
      </c>
      <c r="N220" s="21">
        <v>26.040000000000003</v>
      </c>
      <c r="O220" s="22">
        <v>77</v>
      </c>
      <c r="P220" s="12">
        <f t="shared" si="3"/>
        <v>19.380828391405103</v>
      </c>
      <c r="Q220" s="13">
        <f>((VLOOKUP($C$1,$T$17:$V$29,2,0)*C220/100)+(VLOOKUP($D$1,$T$17:$V$29,2,0)*D220/100)+(VLOOKUP($E$1,$T$17:$V$29,2,0)*E220/100)+(VLOOKUP($F$1,$T$17:$V$29,2,0)*F220/100)+(VLOOKUP($G$1,$T$17:$V$29,2,0)*G220/100)+(VLOOKUP($H$1,$T$17:$V$29,2,0)*H220/100)+(VLOOKUP($I$1,$T$17:$V$29,2,0)*I220/100)+(VLOOKUP($J$1,$T$17:$V$29,2,0)*J220/100)+(VLOOKUP($K$1,$T$17:$V$29,2,0)*K220/100)+(VLOOKUP($L$1,$T$17:$V$29,2,0)*L220/100)+(VLOOKUP($M$1,$T$17:$V$29,2,0)*M220/100)+(VLOOKUP($N$1,$T$17:$V$29,2,0)*N220/100))</f>
        <v>2.9242944</v>
      </c>
      <c r="R220" s="14">
        <f>((VLOOKUP($C$1,$T$17:$V$29,3,0)*C220/100)+(VLOOKUP($D$1,$T$17:$V$29,3,0)*D220/100)+(VLOOKUP($E$1,$T$17:$V$29,3,0)*E220/100)+(VLOOKUP($F$1,$T$17:$V$29,3,0)*F220/100)+(VLOOKUP($G$1,$T$17:$V$29,3,0)*G220/100)+(VLOOKUP($H$1,$T$17:$V$29,3,0)*H220/100)+(VLOOKUP($I$1,$T$17:$V$29,3,0)*I220/100)+(VLOOKUP($J$1,$T$17:$V$29,3,0)*J220/100)+(VLOOKUP($K$1,$T$17:$V$29,3,0)*K220/100)+(VLOOKUP($L$1,$T$17:$V$29,3,0)*L220/100)+(VLOOKUP($M$1,$T$17:$V$29,3,0)*M220/100)+(VLOOKUP($N$1,$T$17:$V$29,3,0)*N220/100))</f>
        <v>2.6042372</v>
      </c>
      <c r="S220" s="15"/>
      <c r="Y220" s="17">
        <f>100*(C220*VLOOKUP(Y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Z220" s="17">
        <f>100*(D220*VLOOKUP(Z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A220" s="17">
        <f>100*(E220*VLOOKUP(AA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B220" s="17">
        <f>100*(F220*VLOOKUP(AB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C220" s="17">
        <f>100*(G220*VLOOKUP(AC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D220" s="17">
        <f>100*(H220*VLOOKUP(AD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2.4970417179341022</v>
      </c>
      <c r="AE220" s="17">
        <f>100*(I220*VLOOKUP(AE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F220" s="17">
        <f>100*(J220*VLOOKUP(AF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G220" s="17">
        <f>100*(K220*VLOOKUP(AG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39.504080583927419</v>
      </c>
      <c r="AH220" s="17">
        <f>100*(L220*VLOOKUP(AH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29.996347122315917</v>
      </c>
      <c r="AI220" s="17">
        <f>100*(M220*VLOOKUP(AI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0</v>
      </c>
      <c r="AJ220" s="17">
        <f>100*(N220*VLOOKUP(AJ$1,$U$2:$V$13,2,0))/(($C220*VLOOKUP($Y$1,$U$2:$V$13,2,0))+(($D220*VLOOKUP($Z$1,$U$2:$V$13,2,0)))+(($E220*VLOOKUP($AA$1,$U$2:$V$13,2,0)))+(($F220*VLOOKUP($AB$1,$U$2:$V$13,2,0)))+(($G220*VLOOKUP($AC$1,$U$2:$V$13,2,0)))+(($H220*VLOOKUP($AD$1,$U$2:$V$13,2,0)))+(($I220*VLOOKUP($AE$1,$U$2:$V$13,2,0)))+(($J220*VLOOKUP($AF$1,$U$2:$V$13,2,0)))+(($K220*VLOOKUP($AG$1,$U$2:$V$13,2,0)))+(($L220*VLOOKUP($AH$1,$U$2:$V$13,2,0)))+(($M220*VLOOKUP($AI$1,$U$2:$V$13,2,0)))+(($N220*VLOOKUP($AJ$1,$U$2:$V$13,2,0))))</f>
        <v>28.002530575822568</v>
      </c>
      <c r="AK220" s="6"/>
      <c r="AL220" s="6"/>
    </row>
    <row r="221" spans="1:38" x14ac:dyDescent="0.2">
      <c r="A221" s="8" t="s">
        <v>32</v>
      </c>
      <c r="B221" s="18" t="s">
        <v>33</v>
      </c>
      <c r="C221" s="21">
        <v>0</v>
      </c>
      <c r="D221" s="21">
        <v>0</v>
      </c>
      <c r="E221" s="21">
        <v>2.86</v>
      </c>
      <c r="F221" s="21">
        <v>0</v>
      </c>
      <c r="G221" s="21">
        <v>0</v>
      </c>
      <c r="H221" s="21">
        <v>11.47</v>
      </c>
      <c r="I221" s="21">
        <v>0</v>
      </c>
      <c r="J221" s="21">
        <v>0</v>
      </c>
      <c r="K221" s="21">
        <v>0</v>
      </c>
      <c r="L221" s="21">
        <v>85.67</v>
      </c>
      <c r="M221" s="21">
        <v>0</v>
      </c>
      <c r="N221" s="21">
        <v>0</v>
      </c>
      <c r="O221" s="22">
        <v>67</v>
      </c>
      <c r="P221" s="12">
        <f t="shared" si="3"/>
        <v>12.390115585218908</v>
      </c>
      <c r="Q221" s="13">
        <f>((VLOOKUP($C$1,$T$17:$V$29,2,0)*C221/100)+(VLOOKUP($D$1,$T$17:$V$29,2,0)*D221/100)+(VLOOKUP($E$1,$T$17:$V$29,2,0)*E221/100)+(VLOOKUP($F$1,$T$17:$V$29,2,0)*F221/100)+(VLOOKUP($G$1,$T$17:$V$29,2,0)*G221/100)+(VLOOKUP($H$1,$T$17:$V$29,2,0)*H221/100)+(VLOOKUP($I$1,$T$17:$V$29,2,0)*I221/100)+(VLOOKUP($J$1,$T$17:$V$29,2,0)*J221/100)+(VLOOKUP($K$1,$T$17:$V$29,2,0)*K221/100)+(VLOOKUP($L$1,$T$17:$V$29,2,0)*L221/100)+(VLOOKUP($M$1,$T$17:$V$29,2,0)*M221/100)+(VLOOKUP($N$1,$T$17:$V$29,2,0)*N221/100))</f>
        <v>2.7440443999999999</v>
      </c>
      <c r="R221" s="14">
        <f>((VLOOKUP($C$1,$T$17:$V$29,3,0)*C221/100)+(VLOOKUP($D$1,$T$17:$V$29,3,0)*D221/100)+(VLOOKUP($E$1,$T$17:$V$29,3,0)*E221/100)+(VLOOKUP($F$1,$T$17:$V$29,3,0)*F221/100)+(VLOOKUP($G$1,$T$17:$V$29,3,0)*G221/100)+(VLOOKUP($H$1,$T$17:$V$29,3,0)*H221/100)+(VLOOKUP($I$1,$T$17:$V$29,3,0)*I221/100)+(VLOOKUP($J$1,$T$17:$V$29,3,0)*J221/100)+(VLOOKUP($K$1,$T$17:$V$29,3,0)*K221/100)+(VLOOKUP($L$1,$T$17:$V$29,3,0)*L221/100)+(VLOOKUP($M$1,$T$17:$V$29,3,0)*M221/100)+(VLOOKUP($N$1,$T$17:$V$29,3,0)*N221/100))</f>
        <v>2.4795136000000002</v>
      </c>
      <c r="S221" s="15"/>
      <c r="Y221" s="17">
        <f>100*(C221*VLOOKUP(Y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Z221" s="17">
        <f>100*(D221*VLOOKUP(Z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A221" s="17">
        <f>100*(E221*VLOOKUP(AA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2.9987470734786563</v>
      </c>
      <c r="AB221" s="17">
        <f>100*(F221*VLOOKUP(AB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C221" s="17">
        <f>100*(G221*VLOOKUP(AC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D221" s="17">
        <f>100*(H221*VLOOKUP(AD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20.007677980015455</v>
      </c>
      <c r="AE221" s="17">
        <f>100*(I221*VLOOKUP(AE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F221" s="17">
        <f>100*(J221*VLOOKUP(AF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G221" s="17">
        <f>100*(K221*VLOOKUP(AG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H221" s="17">
        <f>100*(L221*VLOOKUP(AH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76.993574946505888</v>
      </c>
      <c r="AI221" s="17">
        <f>100*(M221*VLOOKUP(AI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J221" s="17">
        <f>100*(N221*VLOOKUP(AJ$1,$U$2:$V$13,2,0))/(($C221*VLOOKUP($Y$1,$U$2:$V$13,2,0))+(($D221*VLOOKUP($Z$1,$U$2:$V$13,2,0)))+(($E221*VLOOKUP($AA$1,$U$2:$V$13,2,0)))+(($F221*VLOOKUP($AB$1,$U$2:$V$13,2,0)))+(($G221*VLOOKUP($AC$1,$U$2:$V$13,2,0)))+(($H221*VLOOKUP($AD$1,$U$2:$V$13,2,0)))+(($I221*VLOOKUP($AE$1,$U$2:$V$13,2,0)))+(($J221*VLOOKUP($AF$1,$U$2:$V$13,2,0)))+(($K221*VLOOKUP($AG$1,$U$2:$V$13,2,0)))+(($L221*VLOOKUP($AH$1,$U$2:$V$13,2,0)))+(($M221*VLOOKUP($AI$1,$U$2:$V$13,2,0)))+(($N221*VLOOKUP($AJ$1,$U$2:$V$13,2,0))))</f>
        <v>0</v>
      </c>
      <c r="AK221" s="6"/>
      <c r="AL221" s="6"/>
    </row>
    <row r="222" spans="1:38" x14ac:dyDescent="0.2">
      <c r="A222" s="8" t="s">
        <v>32</v>
      </c>
      <c r="B222" s="18" t="s">
        <v>33</v>
      </c>
      <c r="C222" s="21">
        <v>0</v>
      </c>
      <c r="D222" s="21">
        <v>0</v>
      </c>
      <c r="E222" s="21">
        <v>2.0299999999999998</v>
      </c>
      <c r="F222" s="21">
        <v>0</v>
      </c>
      <c r="G222" s="21">
        <v>2.92</v>
      </c>
      <c r="H222" s="21">
        <v>15.26</v>
      </c>
      <c r="I222" s="21">
        <v>0</v>
      </c>
      <c r="J222" s="21">
        <v>1.39</v>
      </c>
      <c r="K222" s="21">
        <v>0</v>
      </c>
      <c r="L222" s="21">
        <v>78.39</v>
      </c>
      <c r="M222" s="21">
        <v>0</v>
      </c>
      <c r="N222" s="21">
        <v>0</v>
      </c>
      <c r="O222" s="22">
        <v>75</v>
      </c>
      <c r="P222" s="12">
        <f t="shared" si="3"/>
        <v>17.740879115080514</v>
      </c>
      <c r="Q222" s="13">
        <f>((VLOOKUP($C$1,$T$17:$V$29,2,0)*C222/100)+(VLOOKUP($D$1,$T$17:$V$29,2,0)*D222/100)+(VLOOKUP($E$1,$T$17:$V$29,2,0)*E222/100)+(VLOOKUP($F$1,$T$17:$V$29,2,0)*F222/100)+(VLOOKUP($G$1,$T$17:$V$29,2,0)*G222/100)+(VLOOKUP($H$1,$T$17:$V$29,2,0)*H222/100)+(VLOOKUP($I$1,$T$17:$V$29,2,0)*I222/100)+(VLOOKUP($J$1,$T$17:$V$29,2,0)*J222/100)+(VLOOKUP($K$1,$T$17:$V$29,2,0)*K222/100)+(VLOOKUP($L$1,$T$17:$V$29,2,0)*L222/100)+(VLOOKUP($M$1,$T$17:$V$29,2,0)*M222/100)+(VLOOKUP($N$1,$T$17:$V$29,2,0)*N222/100))</f>
        <v>2.7319719999999998</v>
      </c>
      <c r="R222" s="14">
        <f>((VLOOKUP($C$1,$T$17:$V$29,3,0)*C222/100)+(VLOOKUP($D$1,$T$17:$V$29,3,0)*D222/100)+(VLOOKUP($E$1,$T$17:$V$29,3,0)*E222/100)+(VLOOKUP($F$1,$T$17:$V$29,3,0)*F222/100)+(VLOOKUP($G$1,$T$17:$V$29,3,0)*G222/100)+(VLOOKUP($H$1,$T$17:$V$29,3,0)*H222/100)+(VLOOKUP($I$1,$T$17:$V$29,3,0)*I222/100)+(VLOOKUP($J$1,$T$17:$V$29,3,0)*J222/100)+(VLOOKUP($K$1,$T$17:$V$29,3,0)*K222/100)+(VLOOKUP($L$1,$T$17:$V$29,3,0)*L222/100)+(VLOOKUP($M$1,$T$17:$V$29,3,0)*M222/100)+(VLOOKUP($N$1,$T$17:$V$29,3,0)*N222/100))</f>
        <v>2.4972326000000002</v>
      </c>
      <c r="S222" s="15"/>
      <c r="Y222" s="17">
        <f>100*(C222*VLOOKUP(Y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Z222" s="17">
        <f>100*(D222*VLOOKUP(Z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A222" s="17">
        <f>100*(E222*VLOOKUP(AA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1.9789561353790974</v>
      </c>
      <c r="AB222" s="17">
        <f>100*(F222*VLOOKUP(AB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C222" s="17">
        <f>100*(G222*VLOOKUP(AC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4.8903326347473026</v>
      </c>
      <c r="AD222" s="17">
        <f>100*(H222*VLOOKUP(AD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24.7487991204409</v>
      </c>
      <c r="AE222" s="17">
        <f>100*(I222*VLOOKUP(AE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F222" s="17">
        <f>100*(J222*VLOOKUP(AF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2.8801914310201786</v>
      </c>
      <c r="AG222" s="17">
        <f>100*(K222*VLOOKUP(AG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H222" s="17">
        <f>100*(L222*VLOOKUP(AH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65.501720678412525</v>
      </c>
      <c r="AI222" s="17">
        <f>100*(M222*VLOOKUP(AI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J222" s="17">
        <f>100*(N222*VLOOKUP(AJ$1,$U$2:$V$13,2,0))/(($C222*VLOOKUP($Y$1,$U$2:$V$13,2,0))+(($D222*VLOOKUP($Z$1,$U$2:$V$13,2,0)))+(($E222*VLOOKUP($AA$1,$U$2:$V$13,2,0)))+(($F222*VLOOKUP($AB$1,$U$2:$V$13,2,0)))+(($G222*VLOOKUP($AC$1,$U$2:$V$13,2,0)))+(($H222*VLOOKUP($AD$1,$U$2:$V$13,2,0)))+(($I222*VLOOKUP($AE$1,$U$2:$V$13,2,0)))+(($J222*VLOOKUP($AF$1,$U$2:$V$13,2,0)))+(($K222*VLOOKUP($AG$1,$U$2:$V$13,2,0)))+(($L222*VLOOKUP($AH$1,$U$2:$V$13,2,0)))+(($M222*VLOOKUP($AI$1,$U$2:$V$13,2,0)))+(($N222*VLOOKUP($AJ$1,$U$2:$V$13,2,0))))</f>
        <v>0</v>
      </c>
      <c r="AK222" s="6"/>
      <c r="AL222" s="6"/>
    </row>
    <row r="223" spans="1:38" x14ac:dyDescent="0.2">
      <c r="A223" s="8" t="s">
        <v>32</v>
      </c>
      <c r="B223" s="18" t="s">
        <v>33</v>
      </c>
      <c r="C223" s="21">
        <v>0</v>
      </c>
      <c r="D223" s="21">
        <v>0</v>
      </c>
      <c r="E223" s="21">
        <v>2</v>
      </c>
      <c r="F223" s="21">
        <v>0</v>
      </c>
      <c r="G223" s="21">
        <v>2.96</v>
      </c>
      <c r="H223" s="21">
        <v>15.34</v>
      </c>
      <c r="I223" s="21">
        <v>0</v>
      </c>
      <c r="J223" s="21">
        <v>1.38</v>
      </c>
      <c r="K223" s="21">
        <v>0</v>
      </c>
      <c r="L223" s="21">
        <v>78.31</v>
      </c>
      <c r="M223" s="21">
        <v>0</v>
      </c>
      <c r="N223" s="21">
        <v>0</v>
      </c>
      <c r="O223" s="22">
        <v>72</v>
      </c>
      <c r="P223" s="12">
        <f t="shared" si="3"/>
        <v>17.77382015615888</v>
      </c>
      <c r="Q223" s="13">
        <f>((VLOOKUP($C$1,$T$17:$V$29,2,0)*C223/100)+(VLOOKUP($D$1,$T$17:$V$29,2,0)*D223/100)+(VLOOKUP($E$1,$T$17:$V$29,2,0)*E223/100)+(VLOOKUP($F$1,$T$17:$V$29,2,0)*F223/100)+(VLOOKUP($G$1,$T$17:$V$29,2,0)*G223/100)+(VLOOKUP($H$1,$T$17:$V$29,2,0)*H223/100)+(VLOOKUP($I$1,$T$17:$V$29,2,0)*I223/100)+(VLOOKUP($J$1,$T$17:$V$29,2,0)*J223/100)+(VLOOKUP($K$1,$T$17:$V$29,2,0)*K223/100)+(VLOOKUP($L$1,$T$17:$V$29,2,0)*L223/100)+(VLOOKUP($M$1,$T$17:$V$29,2,0)*M223/100)+(VLOOKUP($N$1,$T$17:$V$29,2,0)*N223/100))</f>
        <v>2.7318808000000003</v>
      </c>
      <c r="R223" s="14">
        <f>((VLOOKUP($C$1,$T$17:$V$29,3,0)*C223/100)+(VLOOKUP($D$1,$T$17:$V$29,3,0)*D223/100)+(VLOOKUP($E$1,$T$17:$V$29,3,0)*E223/100)+(VLOOKUP($F$1,$T$17:$V$29,3,0)*F223/100)+(VLOOKUP($G$1,$T$17:$V$29,3,0)*G223/100)+(VLOOKUP($H$1,$T$17:$V$29,3,0)*H223/100)+(VLOOKUP($I$1,$T$17:$V$29,3,0)*I223/100)+(VLOOKUP($J$1,$T$17:$V$29,3,0)*J223/100)+(VLOOKUP($K$1,$T$17:$V$29,3,0)*K223/100)+(VLOOKUP($L$1,$T$17:$V$29,3,0)*L223/100)+(VLOOKUP($M$1,$T$17:$V$29,3,0)*M223/100)+(VLOOKUP($N$1,$T$17:$V$29,3,0)*N223/100))</f>
        <v>2.4980378999999999</v>
      </c>
      <c r="S223" s="15"/>
      <c r="Y223" s="17">
        <f>100*(C223*VLOOKUP(Y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Z223" s="17">
        <f>100*(D223*VLOOKUP(Z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A223" s="17">
        <f>100*(E223*VLOOKUP(AA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1.9481534736294193</v>
      </c>
      <c r="AB223" s="17">
        <f>100*(F223*VLOOKUP(AB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C223" s="17">
        <f>100*(G223*VLOOKUP(AC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4.9533646612017117</v>
      </c>
      <c r="AD223" s="17">
        <f>100*(H223*VLOOKUP(AD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24.858676239290602</v>
      </c>
      <c r="AE223" s="17">
        <f>100*(I223*VLOOKUP(AE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F223" s="17">
        <f>100*(J223*VLOOKUP(AF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2.8571871062883036</v>
      </c>
      <c r="AG223" s="17">
        <f>100*(K223*VLOOKUP(AG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H223" s="17">
        <f>100*(L223*VLOOKUP(AH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65.382618519589954</v>
      </c>
      <c r="AI223" s="17">
        <f>100*(M223*VLOOKUP(AI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J223" s="17">
        <f>100*(N223*VLOOKUP(AJ$1,$U$2:$V$13,2,0))/(($C223*VLOOKUP($Y$1,$U$2:$V$13,2,0))+(($D223*VLOOKUP($Z$1,$U$2:$V$13,2,0)))+(($E223*VLOOKUP($AA$1,$U$2:$V$13,2,0)))+(($F223*VLOOKUP($AB$1,$U$2:$V$13,2,0)))+(($G223*VLOOKUP($AC$1,$U$2:$V$13,2,0)))+(($H223*VLOOKUP($AD$1,$U$2:$V$13,2,0)))+(($I223*VLOOKUP($AE$1,$U$2:$V$13,2,0)))+(($J223*VLOOKUP($AF$1,$U$2:$V$13,2,0)))+(($K223*VLOOKUP($AG$1,$U$2:$V$13,2,0)))+(($L223*VLOOKUP($AH$1,$U$2:$V$13,2,0)))+(($M223*VLOOKUP($AI$1,$U$2:$V$13,2,0)))+(($N223*VLOOKUP($AJ$1,$U$2:$V$13,2,0))))</f>
        <v>0</v>
      </c>
      <c r="AK223" s="6"/>
      <c r="AL223" s="6"/>
    </row>
    <row r="224" spans="1:38" x14ac:dyDescent="0.2">
      <c r="A224" s="8" t="s">
        <v>32</v>
      </c>
      <c r="B224" s="18" t="s">
        <v>33</v>
      </c>
      <c r="C224" s="21">
        <v>0</v>
      </c>
      <c r="D224" s="21">
        <v>0</v>
      </c>
      <c r="E224" s="21">
        <v>0</v>
      </c>
      <c r="F224" s="21">
        <v>0</v>
      </c>
      <c r="G224" s="21">
        <v>7.98</v>
      </c>
      <c r="H224" s="21">
        <v>4.9400000000000004</v>
      </c>
      <c r="I224" s="21">
        <v>0</v>
      </c>
      <c r="J224" s="21">
        <v>0</v>
      </c>
      <c r="K224" s="21">
        <v>0</v>
      </c>
      <c r="L224" s="21">
        <v>84.11</v>
      </c>
      <c r="M224" s="21">
        <v>0</v>
      </c>
      <c r="N224" s="21">
        <v>2.97</v>
      </c>
      <c r="O224" s="22">
        <v>69</v>
      </c>
      <c r="P224" s="12">
        <f t="shared" si="3"/>
        <v>18.129692998740481</v>
      </c>
      <c r="Q224" s="13">
        <f>((VLOOKUP($C$1,$T$17:$V$29,2,0)*C224/100)+(VLOOKUP($D$1,$T$17:$V$29,2,0)*D224/100)+(VLOOKUP($E$1,$T$17:$V$29,2,0)*E224/100)+(VLOOKUP($F$1,$T$17:$V$29,2,0)*F224/100)+(VLOOKUP($G$1,$T$17:$V$29,2,0)*G224/100)+(VLOOKUP($H$1,$T$17:$V$29,2,0)*H224/100)+(VLOOKUP($I$1,$T$17:$V$29,2,0)*I224/100)+(VLOOKUP($J$1,$T$17:$V$29,2,0)*J224/100)+(VLOOKUP($K$1,$T$17:$V$29,2,0)*K224/100)+(VLOOKUP($L$1,$T$17:$V$29,2,0)*L224/100)+(VLOOKUP($M$1,$T$17:$V$29,2,0)*M224/100)+(VLOOKUP($N$1,$T$17:$V$29,2,0)*N224/100))</f>
        <v>2.8024961999999998</v>
      </c>
      <c r="R224" s="14">
        <f>((VLOOKUP($C$1,$T$17:$V$29,3,0)*C224/100)+(VLOOKUP($D$1,$T$17:$V$29,3,0)*D224/100)+(VLOOKUP($E$1,$T$17:$V$29,3,0)*E224/100)+(VLOOKUP($F$1,$T$17:$V$29,3,0)*F224/100)+(VLOOKUP($G$1,$T$17:$V$29,3,0)*G224/100)+(VLOOKUP($H$1,$T$17:$V$29,3,0)*H224/100)+(VLOOKUP($I$1,$T$17:$V$29,3,0)*I224/100)+(VLOOKUP($J$1,$T$17:$V$29,3,0)*J224/100)+(VLOOKUP($K$1,$T$17:$V$29,3,0)*K224/100)+(VLOOKUP($L$1,$T$17:$V$29,3,0)*L224/100)+(VLOOKUP($M$1,$T$17:$V$29,3,0)*M224/100)+(VLOOKUP($N$1,$T$17:$V$29,3,0)*N224/100))</f>
        <v>2.4548899</v>
      </c>
      <c r="S224" s="15"/>
      <c r="Y224" s="17">
        <f>100*(C224*VLOOKUP(Y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Z224" s="17">
        <f>100*(D224*VLOOKUP(Z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A224" s="17">
        <f>100*(E224*VLOOKUP(AA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B224" s="17">
        <f>100*(F224*VLOOKUP(AB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C224" s="17">
        <f>100*(G224*VLOOKUP(AC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13.865604388206261</v>
      </c>
      <c r="AD224" s="17">
        <f>100*(H224*VLOOKUP(AD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8.3120263343056582</v>
      </c>
      <c r="AE224" s="17">
        <f>100*(I224*VLOOKUP(AE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F224" s="17">
        <f>100*(J224*VLOOKUP(AF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G224" s="17">
        <f>100*(K224*VLOOKUP(AG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H224" s="17">
        <f>100*(L224*VLOOKUP(AH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72.915530825186949</v>
      </c>
      <c r="AI224" s="17">
        <f>100*(M224*VLOOKUP(AI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0</v>
      </c>
      <c r="AJ224" s="17">
        <f>100*(N224*VLOOKUP(AJ$1,$U$2:$V$13,2,0))/(($C224*VLOOKUP($Y$1,$U$2:$V$13,2,0))+(($D224*VLOOKUP($Z$1,$U$2:$V$13,2,0)))+(($E224*VLOOKUP($AA$1,$U$2:$V$13,2,0)))+(($F224*VLOOKUP($AB$1,$U$2:$V$13,2,0)))+(($G224*VLOOKUP($AC$1,$U$2:$V$13,2,0)))+(($H224*VLOOKUP($AD$1,$U$2:$V$13,2,0)))+(($I224*VLOOKUP($AE$1,$U$2:$V$13,2,0)))+(($J224*VLOOKUP($AF$1,$U$2:$V$13,2,0)))+(($K224*VLOOKUP($AG$1,$U$2:$V$13,2,0)))+(($L224*VLOOKUP($AH$1,$U$2:$V$13,2,0)))+(($M224*VLOOKUP($AI$1,$U$2:$V$13,2,0)))+(($N224*VLOOKUP($AJ$1,$U$2:$V$13,2,0))))</f>
        <v>4.9068384523011348</v>
      </c>
      <c r="AK224" s="6"/>
      <c r="AL224" s="6"/>
    </row>
    <row r="225" spans="1:38" x14ac:dyDescent="0.2">
      <c r="A225" s="8" t="s">
        <v>32</v>
      </c>
      <c r="B225" s="18" t="s">
        <v>33</v>
      </c>
      <c r="C225" s="21">
        <v>0</v>
      </c>
      <c r="D225" s="21">
        <v>0</v>
      </c>
      <c r="E225" s="21">
        <v>0.97</v>
      </c>
      <c r="F225" s="21">
        <v>0</v>
      </c>
      <c r="G225" s="21">
        <v>0</v>
      </c>
      <c r="H225" s="21">
        <v>22.1</v>
      </c>
      <c r="I225" s="21">
        <v>0</v>
      </c>
      <c r="J225" s="21">
        <v>0</v>
      </c>
      <c r="K225" s="21">
        <v>0</v>
      </c>
      <c r="L225" s="21">
        <v>71.930000000000007</v>
      </c>
      <c r="M225" s="21">
        <v>0</v>
      </c>
      <c r="N225" s="21">
        <v>5</v>
      </c>
      <c r="O225" s="22">
        <v>49</v>
      </c>
      <c r="P225" s="12">
        <f t="shared" si="3"/>
        <v>15.374925958767165</v>
      </c>
      <c r="Q225" s="13">
        <f>((VLOOKUP($C$1,$T$17:$V$29,2,0)*C225/100)+(VLOOKUP($D$1,$T$17:$V$29,2,0)*D225/100)+(VLOOKUP($E$1,$T$17:$V$29,2,0)*E225/100)+(VLOOKUP($F$1,$T$17:$V$29,2,0)*F225/100)+(VLOOKUP($G$1,$T$17:$V$29,2,0)*G225/100)+(VLOOKUP($H$1,$T$17:$V$29,2,0)*H225/100)+(VLOOKUP($I$1,$T$17:$V$29,2,0)*I225/100)+(VLOOKUP($J$1,$T$17:$V$29,2,0)*J225/100)+(VLOOKUP($K$1,$T$17:$V$29,2,0)*K225/100)+(VLOOKUP($L$1,$T$17:$V$29,2,0)*L225/100)+(VLOOKUP($M$1,$T$17:$V$29,2,0)*M225/100)+(VLOOKUP($N$1,$T$17:$V$29,2,0)*N225/100))</f>
        <v>2.7225657000000001</v>
      </c>
      <c r="R225" s="14">
        <f>((VLOOKUP($C$1,$T$17:$V$29,3,0)*C225/100)+(VLOOKUP($D$1,$T$17:$V$29,3,0)*D225/100)+(VLOOKUP($E$1,$T$17:$V$29,3,0)*E225/100)+(VLOOKUP($F$1,$T$17:$V$29,3,0)*F225/100)+(VLOOKUP($G$1,$T$17:$V$29,3,0)*G225/100)+(VLOOKUP($H$1,$T$17:$V$29,3,0)*H225/100)+(VLOOKUP($I$1,$T$17:$V$29,3,0)*I225/100)+(VLOOKUP($J$1,$T$17:$V$29,3,0)*J225/100)+(VLOOKUP($K$1,$T$17:$V$29,3,0)*K225/100)+(VLOOKUP($L$1,$T$17:$V$29,3,0)*L225/100)+(VLOOKUP($M$1,$T$17:$V$29,3,0)*M225/100)+(VLOOKUP($N$1,$T$17:$V$29,3,0)*N225/100))</f>
        <v>2.6011054000000007</v>
      </c>
      <c r="S225" s="15"/>
      <c r="Y225" s="17">
        <f>100*(C225*VLOOKUP(Y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Z225" s="17">
        <f>100*(D225*VLOOKUP(Z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A225" s="17">
        <f>100*(E225*VLOOKUP(AA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0.901837649008699</v>
      </c>
      <c r="AB225" s="17">
        <f>100*(F225*VLOOKUP(AB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C225" s="17">
        <f>100*(G225*VLOOKUP(AC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D225" s="17">
        <f>100*(H225*VLOOKUP(AD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34.182857789842252</v>
      </c>
      <c r="AE225" s="17">
        <f>100*(I225*VLOOKUP(AE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F225" s="17">
        <f>100*(J225*VLOOKUP(AF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G225" s="17">
        <f>100*(K225*VLOOKUP(AG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H225" s="17">
        <f>100*(L225*VLOOKUP(AH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57.321639317496043</v>
      </c>
      <c r="AI225" s="17">
        <f>100*(M225*VLOOKUP(AI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0</v>
      </c>
      <c r="AJ225" s="17">
        <f>100*(N225*VLOOKUP(AJ$1,$U$2:$V$13,2,0))/(($C225*VLOOKUP($Y$1,$U$2:$V$13,2,0))+(($D225*VLOOKUP($Z$1,$U$2:$V$13,2,0)))+(($E225*VLOOKUP($AA$1,$U$2:$V$13,2,0)))+(($F225*VLOOKUP($AB$1,$U$2:$V$13,2,0)))+(($G225*VLOOKUP($AC$1,$U$2:$V$13,2,0)))+(($H225*VLOOKUP($AD$1,$U$2:$V$13,2,0)))+(($I225*VLOOKUP($AE$1,$U$2:$V$13,2,0)))+(($J225*VLOOKUP($AF$1,$U$2:$V$13,2,0)))+(($K225*VLOOKUP($AG$1,$U$2:$V$13,2,0)))+(($L225*VLOOKUP($AH$1,$U$2:$V$13,2,0)))+(($M225*VLOOKUP($AI$1,$U$2:$V$13,2,0)))+(($N225*VLOOKUP($AJ$1,$U$2:$V$13,2,0))))</f>
        <v>7.5936652436530006</v>
      </c>
      <c r="AK225" s="6"/>
      <c r="AL225" s="6"/>
    </row>
    <row r="226" spans="1:38" x14ac:dyDescent="0.2">
      <c r="A226" s="8" t="s">
        <v>32</v>
      </c>
      <c r="B226" s="18" t="s">
        <v>33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22.54</v>
      </c>
      <c r="I226" s="21">
        <v>0</v>
      </c>
      <c r="J226" s="21">
        <v>0</v>
      </c>
      <c r="K226" s="21">
        <v>0.69</v>
      </c>
      <c r="L226" s="21">
        <v>74.739999999999995</v>
      </c>
      <c r="M226" s="21">
        <v>0</v>
      </c>
      <c r="N226" s="21">
        <v>2.0299999999999998</v>
      </c>
      <c r="O226" s="22">
        <v>64.5</v>
      </c>
      <c r="P226" s="12">
        <f t="shared" si="3"/>
        <v>13.034281890769854</v>
      </c>
      <c r="Q226" s="13">
        <f>((VLOOKUP($C$1,$T$17:$V$29,2,0)*C226/100)+(VLOOKUP($D$1,$T$17:$V$29,2,0)*D226/100)+(VLOOKUP($E$1,$T$17:$V$29,2,0)*E226/100)+(VLOOKUP($F$1,$T$17:$V$29,2,0)*F226/100)+(VLOOKUP($G$1,$T$17:$V$29,2,0)*G226/100)+(VLOOKUP($H$1,$T$17:$V$29,2,0)*H226/100)+(VLOOKUP($I$1,$T$17:$V$29,2,0)*I226/100)+(VLOOKUP($J$1,$T$17:$V$29,2,0)*J226/100)+(VLOOKUP($K$1,$T$17:$V$29,2,0)*K226/100)+(VLOOKUP($L$1,$T$17:$V$29,2,0)*L226/100)+(VLOOKUP($M$1,$T$17:$V$29,2,0)*M226/100)+(VLOOKUP($N$1,$T$17:$V$29,2,0)*N226/100))</f>
        <v>2.7159549999999997</v>
      </c>
      <c r="R226" s="14">
        <f>((VLOOKUP($C$1,$T$17:$V$29,3,0)*C226/100)+(VLOOKUP($D$1,$T$17:$V$29,3,0)*D226/100)+(VLOOKUP($E$1,$T$17:$V$29,3,0)*E226/100)+(VLOOKUP($F$1,$T$17:$V$29,3,0)*F226/100)+(VLOOKUP($G$1,$T$17:$V$29,3,0)*G226/100)+(VLOOKUP($H$1,$T$17:$V$29,3,0)*H226/100)+(VLOOKUP($I$1,$T$17:$V$29,3,0)*I226/100)+(VLOOKUP($J$1,$T$17:$V$29,3,0)*J226/100)+(VLOOKUP($K$1,$T$17:$V$29,3,0)*K226/100)+(VLOOKUP($L$1,$T$17:$V$29,3,0)*L226/100)+(VLOOKUP($M$1,$T$17:$V$29,3,0)*M226/100)+(VLOOKUP($N$1,$T$17:$V$29,3,0)*N226/100))</f>
        <v>2.6044264999999998</v>
      </c>
      <c r="S226" s="15"/>
      <c r="Y226" s="17">
        <f>100*(C226*VLOOKUP(Y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Z226" s="17">
        <f>100*(D226*VLOOKUP(Z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A226" s="17">
        <f>100*(E226*VLOOKUP(AA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B226" s="17">
        <f>100*(F226*VLOOKUP(AB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C226" s="17">
        <f>100*(G226*VLOOKUP(AC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D226" s="17">
        <f>100*(H226*VLOOKUP(AD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35.008348084303236</v>
      </c>
      <c r="AE226" s="17">
        <f>100*(I226*VLOOKUP(AE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F226" s="17">
        <f>100*(J226*VLOOKUP(AF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G226" s="17">
        <f>100*(K226*VLOOKUP(AG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2.0872613077290221</v>
      </c>
      <c r="AH226" s="17">
        <f>100*(L226*VLOOKUP(AH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59.808546427266037</v>
      </c>
      <c r="AI226" s="17">
        <f>100*(M226*VLOOKUP(AI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0</v>
      </c>
      <c r="AJ226" s="17">
        <f>100*(N226*VLOOKUP(AJ$1,$U$2:$V$13,2,0))/(($C226*VLOOKUP($Y$1,$U$2:$V$13,2,0))+(($D226*VLOOKUP($Z$1,$U$2:$V$13,2,0)))+(($E226*VLOOKUP($AA$1,$U$2:$V$13,2,0)))+(($F226*VLOOKUP($AB$1,$U$2:$V$13,2,0)))+(($G226*VLOOKUP($AC$1,$U$2:$V$13,2,0)))+(($H226*VLOOKUP($AD$1,$U$2:$V$13,2,0)))+(($I226*VLOOKUP($AE$1,$U$2:$V$13,2,0)))+(($J226*VLOOKUP($AF$1,$U$2:$V$13,2,0)))+(($K226*VLOOKUP($AG$1,$U$2:$V$13,2,0)))+(($L226*VLOOKUP($AH$1,$U$2:$V$13,2,0)))+(($M226*VLOOKUP($AI$1,$U$2:$V$13,2,0)))+(($N226*VLOOKUP($AJ$1,$U$2:$V$13,2,0))))</f>
        <v>3.0958441807017083</v>
      </c>
      <c r="AK226" s="6"/>
      <c r="AL226" s="6"/>
    </row>
    <row r="227" spans="1:38" x14ac:dyDescent="0.2">
      <c r="A227" s="8" t="s">
        <v>32</v>
      </c>
      <c r="B227" s="18" t="s">
        <v>33</v>
      </c>
      <c r="C227" s="21">
        <v>0</v>
      </c>
      <c r="D227" s="21">
        <v>0</v>
      </c>
      <c r="E227" s="21">
        <v>0</v>
      </c>
      <c r="F227" s="21">
        <v>0</v>
      </c>
      <c r="G227" s="21">
        <v>0</v>
      </c>
      <c r="H227" s="21">
        <v>22.720000000000002</v>
      </c>
      <c r="I227" s="21">
        <v>0</v>
      </c>
      <c r="J227" s="21">
        <v>0</v>
      </c>
      <c r="K227" s="21">
        <v>1.67</v>
      </c>
      <c r="L227" s="21">
        <v>75.61</v>
      </c>
      <c r="M227" s="21">
        <v>0</v>
      </c>
      <c r="N227" s="21">
        <v>0</v>
      </c>
      <c r="O227" s="22">
        <v>84</v>
      </c>
      <c r="P227" s="12">
        <f t="shared" si="3"/>
        <v>12.799870741031844</v>
      </c>
      <c r="Q227" s="13">
        <f>((VLOOKUP($C$1,$T$17:$V$29,2,0)*C227/100)+(VLOOKUP($D$1,$T$17:$V$29,2,0)*D227/100)+(VLOOKUP($E$1,$T$17:$V$29,2,0)*E227/100)+(VLOOKUP($F$1,$T$17:$V$29,2,0)*F227/100)+(VLOOKUP($G$1,$T$17:$V$29,2,0)*G227/100)+(VLOOKUP($H$1,$T$17:$V$29,2,0)*H227/100)+(VLOOKUP($I$1,$T$17:$V$29,2,0)*I227/100)+(VLOOKUP($J$1,$T$17:$V$29,2,0)*J227/100)+(VLOOKUP($K$1,$T$17:$V$29,2,0)*K227/100)+(VLOOKUP($L$1,$T$17:$V$29,2,0)*L227/100)+(VLOOKUP($M$1,$T$17:$V$29,2,0)*M227/100)+(VLOOKUP($N$1,$T$17:$V$29,2,0)*N227/100))</f>
        <v>2.7127566000000001</v>
      </c>
      <c r="R227" s="14">
        <f>((VLOOKUP($C$1,$T$17:$V$29,3,0)*C227/100)+(VLOOKUP($D$1,$T$17:$V$29,3,0)*D227/100)+(VLOOKUP($E$1,$T$17:$V$29,3,0)*E227/100)+(VLOOKUP($F$1,$T$17:$V$29,3,0)*F227/100)+(VLOOKUP($G$1,$T$17:$V$29,3,0)*G227/100)+(VLOOKUP($H$1,$T$17:$V$29,3,0)*H227/100)+(VLOOKUP($I$1,$T$17:$V$29,3,0)*I227/100)+(VLOOKUP($J$1,$T$17:$V$29,3,0)*J227/100)+(VLOOKUP($K$1,$T$17:$V$29,3,0)*K227/100)+(VLOOKUP($L$1,$T$17:$V$29,3,0)*L227/100)+(VLOOKUP($M$1,$T$17:$V$29,3,0)*M227/100)+(VLOOKUP($N$1,$T$17:$V$29,3,0)*N227/100))</f>
        <v>2.5965372000000002</v>
      </c>
      <c r="S227" s="15"/>
      <c r="Y227" s="17">
        <f>100*(C227*VLOOKUP(Y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Z227" s="17">
        <f>100*(D227*VLOOKUP(Z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A227" s="17">
        <f>100*(E227*VLOOKUP(AA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B227" s="17">
        <f>100*(F227*VLOOKUP(AB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C227" s="17">
        <f>100*(G227*VLOOKUP(AC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D227" s="17">
        <f>100*(H227*VLOOKUP(AD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34.992429791340818</v>
      </c>
      <c r="AE227" s="17">
        <f>100*(I227*VLOOKUP(AE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F227" s="17">
        <f>100*(J227*VLOOKUP(AF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G227" s="17">
        <f>100*(K227*VLOOKUP(AG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5.0094756395574915</v>
      </c>
      <c r="AH227" s="17">
        <f>100*(L227*VLOOKUP(AH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59.998094569101696</v>
      </c>
      <c r="AI227" s="17">
        <f>100*(M227*VLOOKUP(AI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J227" s="17">
        <f>100*(N227*VLOOKUP(AJ$1,$U$2:$V$13,2,0))/(($C227*VLOOKUP($Y$1,$U$2:$V$13,2,0))+(($D227*VLOOKUP($Z$1,$U$2:$V$13,2,0)))+(($E227*VLOOKUP($AA$1,$U$2:$V$13,2,0)))+(($F227*VLOOKUP($AB$1,$U$2:$V$13,2,0)))+(($G227*VLOOKUP($AC$1,$U$2:$V$13,2,0)))+(($H227*VLOOKUP($AD$1,$U$2:$V$13,2,0)))+(($I227*VLOOKUP($AE$1,$U$2:$V$13,2,0)))+(($J227*VLOOKUP($AF$1,$U$2:$V$13,2,0)))+(($K227*VLOOKUP($AG$1,$U$2:$V$13,2,0)))+(($L227*VLOOKUP($AH$1,$U$2:$V$13,2,0)))+(($M227*VLOOKUP($AI$1,$U$2:$V$13,2,0)))+(($N227*VLOOKUP($AJ$1,$U$2:$V$13,2,0))))</f>
        <v>0</v>
      </c>
      <c r="AK227" s="6"/>
      <c r="AL227" s="6"/>
    </row>
    <row r="228" spans="1:38" x14ac:dyDescent="0.2">
      <c r="A228" s="8" t="s">
        <v>32</v>
      </c>
      <c r="B228" s="18" t="s">
        <v>33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19.559999999999999</v>
      </c>
      <c r="I228" s="21">
        <v>0</v>
      </c>
      <c r="J228" s="21">
        <v>0</v>
      </c>
      <c r="K228" s="21">
        <v>4.5</v>
      </c>
      <c r="L228" s="21">
        <v>75.94</v>
      </c>
      <c r="M228" s="21">
        <v>0</v>
      </c>
      <c r="N228" s="21">
        <v>0</v>
      </c>
      <c r="O228" s="22">
        <v>66</v>
      </c>
      <c r="P228" s="12">
        <f t="shared" si="3"/>
        <v>12.818202254903113</v>
      </c>
      <c r="Q228" s="13">
        <f>((VLOOKUP($C$1,$T$17:$V$29,2,0)*C228/100)+(VLOOKUP($D$1,$T$17:$V$29,2,0)*D228/100)+(VLOOKUP($E$1,$T$17:$V$29,2,0)*E228/100)+(VLOOKUP($F$1,$T$17:$V$29,2,0)*F228/100)+(VLOOKUP($G$1,$T$17:$V$29,2,0)*G228/100)+(VLOOKUP($H$1,$T$17:$V$29,2,0)*H228/100)+(VLOOKUP($I$1,$T$17:$V$29,2,0)*I228/100)+(VLOOKUP($J$1,$T$17:$V$29,2,0)*J228/100)+(VLOOKUP($K$1,$T$17:$V$29,2,0)*K228/100)+(VLOOKUP($L$1,$T$17:$V$29,2,0)*L228/100)+(VLOOKUP($M$1,$T$17:$V$29,2,0)*M228/100)+(VLOOKUP($N$1,$T$17:$V$29,2,0)*N228/100))</f>
        <v>2.7343403999999998</v>
      </c>
      <c r="R228" s="14">
        <f>((VLOOKUP($C$1,$T$17:$V$29,3,0)*C228/100)+(VLOOKUP($D$1,$T$17:$V$29,3,0)*D228/100)+(VLOOKUP($E$1,$T$17:$V$29,3,0)*E228/100)+(VLOOKUP($F$1,$T$17:$V$29,3,0)*F228/100)+(VLOOKUP($G$1,$T$17:$V$29,3,0)*G228/100)+(VLOOKUP($H$1,$T$17:$V$29,3,0)*H228/100)+(VLOOKUP($I$1,$T$17:$V$29,3,0)*I228/100)+(VLOOKUP($J$1,$T$17:$V$29,3,0)*J228/100)+(VLOOKUP($K$1,$T$17:$V$29,3,0)*K228/100)+(VLOOKUP($L$1,$T$17:$V$29,3,0)*L228/100)+(VLOOKUP($M$1,$T$17:$V$29,3,0)*M228/100)+(VLOOKUP($N$1,$T$17:$V$29,3,0)*N228/100))</f>
        <v>2.5783111999999999</v>
      </c>
      <c r="S228" s="15"/>
      <c r="Y228" s="17">
        <f>100*(C228*VLOOKUP(Y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Z228" s="17">
        <f>100*(D228*VLOOKUP(Z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A228" s="17">
        <f>100*(E228*VLOOKUP(AA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B228" s="17">
        <f>100*(F228*VLOOKUP(AB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C228" s="17">
        <f>100*(G228*VLOOKUP(AC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D228" s="17">
        <f>100*(H228*VLOOKUP(AD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28.999177078512517</v>
      </c>
      <c r="AE228" s="17">
        <f>100*(I228*VLOOKUP(AE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F228" s="17">
        <f>100*(J228*VLOOKUP(AF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G228" s="17">
        <f>100*(K228*VLOOKUP(AG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12.99389527597593</v>
      </c>
      <c r="AH228" s="17">
        <f>100*(L228*VLOOKUP(AH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58.006927645511553</v>
      </c>
      <c r="AI228" s="17">
        <f>100*(M228*VLOOKUP(AI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J228" s="17">
        <f>100*(N228*VLOOKUP(AJ$1,$U$2:$V$13,2,0))/(($C228*VLOOKUP($Y$1,$U$2:$V$13,2,0))+(($D228*VLOOKUP($Z$1,$U$2:$V$13,2,0)))+(($E228*VLOOKUP($AA$1,$U$2:$V$13,2,0)))+(($F228*VLOOKUP($AB$1,$U$2:$V$13,2,0)))+(($G228*VLOOKUP($AC$1,$U$2:$V$13,2,0)))+(($H228*VLOOKUP($AD$1,$U$2:$V$13,2,0)))+(($I228*VLOOKUP($AE$1,$U$2:$V$13,2,0)))+(($J228*VLOOKUP($AF$1,$U$2:$V$13,2,0)))+(($K228*VLOOKUP($AG$1,$U$2:$V$13,2,0)))+(($L228*VLOOKUP($AH$1,$U$2:$V$13,2,0)))+(($M228*VLOOKUP($AI$1,$U$2:$V$13,2,0)))+(($N228*VLOOKUP($AJ$1,$U$2:$V$13,2,0))))</f>
        <v>0</v>
      </c>
      <c r="AK228" s="6"/>
      <c r="AL228" s="6"/>
    </row>
    <row r="229" spans="1:38" x14ac:dyDescent="0.2">
      <c r="A229" s="8" t="s">
        <v>32</v>
      </c>
      <c r="B229" s="18" t="s">
        <v>33</v>
      </c>
      <c r="C229" s="21">
        <v>0</v>
      </c>
      <c r="D229" s="21">
        <v>0</v>
      </c>
      <c r="E229" s="21">
        <v>5.1400000000000006</v>
      </c>
      <c r="F229" s="21">
        <v>0</v>
      </c>
      <c r="G229" s="21">
        <v>0</v>
      </c>
      <c r="H229" s="21">
        <v>17.68</v>
      </c>
      <c r="I229" s="21">
        <v>0</v>
      </c>
      <c r="J229" s="21">
        <v>0</v>
      </c>
      <c r="K229" s="21">
        <v>0</v>
      </c>
      <c r="L229" s="21">
        <v>77.19</v>
      </c>
      <c r="M229" s="21">
        <v>0</v>
      </c>
      <c r="N229" s="21">
        <v>0</v>
      </c>
      <c r="O229" s="22">
        <v>79</v>
      </c>
      <c r="P229" s="12">
        <f t="shared" si="3"/>
        <v>19.4870510396836</v>
      </c>
      <c r="Q229" s="13">
        <f>((VLOOKUP($C$1,$T$17:$V$29,2,0)*C229/100)+(VLOOKUP($D$1,$T$17:$V$29,2,0)*D229/100)+(VLOOKUP($E$1,$T$17:$V$29,2,0)*E229/100)+(VLOOKUP($F$1,$T$17:$V$29,2,0)*F229/100)+(VLOOKUP($G$1,$T$17:$V$29,2,0)*G229/100)+(VLOOKUP($H$1,$T$17:$V$29,2,0)*H229/100)+(VLOOKUP($I$1,$T$17:$V$29,2,0)*I229/100)+(VLOOKUP($J$1,$T$17:$V$29,2,0)*J229/100)+(VLOOKUP($K$1,$T$17:$V$29,2,0)*K229/100)+(VLOOKUP($L$1,$T$17:$V$29,2,0)*L229/100)+(VLOOKUP($M$1,$T$17:$V$29,2,0)*M229/100)+(VLOOKUP($N$1,$T$17:$V$29,2,0)*N229/100))</f>
        <v>2.7184256000000002</v>
      </c>
      <c r="R229" s="14">
        <f>((VLOOKUP($C$1,$T$17:$V$29,3,0)*C229/100)+(VLOOKUP($D$1,$T$17:$V$29,3,0)*D229/100)+(VLOOKUP($E$1,$T$17:$V$29,3,0)*E229/100)+(VLOOKUP($F$1,$T$17:$V$29,3,0)*F229/100)+(VLOOKUP($G$1,$T$17:$V$29,3,0)*G229/100)+(VLOOKUP($H$1,$T$17:$V$29,3,0)*H229/100)+(VLOOKUP($I$1,$T$17:$V$29,3,0)*I229/100)+(VLOOKUP($J$1,$T$17:$V$29,3,0)*J229/100)+(VLOOKUP($K$1,$T$17:$V$29,3,0)*K229/100)+(VLOOKUP($L$1,$T$17:$V$29,3,0)*L229/100)+(VLOOKUP($M$1,$T$17:$V$29,3,0)*M229/100)+(VLOOKUP($N$1,$T$17:$V$29,3,0)*N229/100))</f>
        <v>2.4865491</v>
      </c>
      <c r="S229" s="15"/>
      <c r="Y229" s="17">
        <f>100*(C229*VLOOKUP(Y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Z229" s="17">
        <f>100*(D229*VLOOKUP(Z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A229" s="17">
        <f>100*(E229*VLOOKUP(AA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5.1034682238997426</v>
      </c>
      <c r="AB229" s="17">
        <f>100*(F229*VLOOKUP(AB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C229" s="17">
        <f>100*(G229*VLOOKUP(AC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D229" s="17">
        <f>100*(H229*VLOOKUP(AD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29.204113235021499</v>
      </c>
      <c r="AE229" s="17">
        <f>100*(I229*VLOOKUP(AE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F229" s="17">
        <f>100*(J229*VLOOKUP(AF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G229" s="17">
        <f>100*(K229*VLOOKUP(AG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H229" s="17">
        <f>100*(L229*VLOOKUP(AH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65.692418541078766</v>
      </c>
      <c r="AI229" s="17">
        <f>100*(M229*VLOOKUP(AI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J229" s="17">
        <f>100*(N229*VLOOKUP(AJ$1,$U$2:$V$13,2,0))/(($C229*VLOOKUP($Y$1,$U$2:$V$13,2,0))+(($D229*VLOOKUP($Z$1,$U$2:$V$13,2,0)))+(($E229*VLOOKUP($AA$1,$U$2:$V$13,2,0)))+(($F229*VLOOKUP($AB$1,$U$2:$V$13,2,0)))+(($G229*VLOOKUP($AC$1,$U$2:$V$13,2,0)))+(($H229*VLOOKUP($AD$1,$U$2:$V$13,2,0)))+(($I229*VLOOKUP($AE$1,$U$2:$V$13,2,0)))+(($J229*VLOOKUP($AF$1,$U$2:$V$13,2,0)))+(($K229*VLOOKUP($AG$1,$U$2:$V$13,2,0)))+(($L229*VLOOKUP($AH$1,$U$2:$V$13,2,0)))+(($M229*VLOOKUP($AI$1,$U$2:$V$13,2,0)))+(($N229*VLOOKUP($AJ$1,$U$2:$V$13,2,0))))</f>
        <v>0</v>
      </c>
      <c r="AK229" s="6"/>
      <c r="AL229" s="6"/>
    </row>
    <row r="230" spans="1:38" x14ac:dyDescent="0.2">
      <c r="A230" s="8" t="s">
        <v>32</v>
      </c>
      <c r="B230" s="18" t="s">
        <v>33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21.62</v>
      </c>
      <c r="I230" s="21">
        <v>1.1199999999999999</v>
      </c>
      <c r="J230" s="21">
        <v>0</v>
      </c>
      <c r="K230" s="21">
        <v>0</v>
      </c>
      <c r="L230" s="21">
        <v>77.259999999999991</v>
      </c>
      <c r="M230" s="21">
        <v>0</v>
      </c>
      <c r="N230" s="21">
        <v>0</v>
      </c>
      <c r="O230" s="22">
        <v>65</v>
      </c>
      <c r="P230" s="12">
        <f t="shared" si="3"/>
        <v>13.201278617044649</v>
      </c>
      <c r="Q230" s="13">
        <f>((VLOOKUP($C$1,$T$17:$V$29,2,0)*C230/100)+(VLOOKUP($D$1,$T$17:$V$29,2,0)*D230/100)+(VLOOKUP($E$1,$T$17:$V$29,2,0)*E230/100)+(VLOOKUP($F$1,$T$17:$V$29,2,0)*F230/100)+(VLOOKUP($G$1,$T$17:$V$29,2,0)*G230/100)+(VLOOKUP($H$1,$T$17:$V$29,2,0)*H230/100)+(VLOOKUP($I$1,$T$17:$V$29,2,0)*I230/100)+(VLOOKUP($J$1,$T$17:$V$29,2,0)*J230/100)+(VLOOKUP($K$1,$T$17:$V$29,2,0)*K230/100)+(VLOOKUP($L$1,$T$17:$V$29,2,0)*L230/100)+(VLOOKUP($M$1,$T$17:$V$29,2,0)*M230/100)+(VLOOKUP($N$1,$T$17:$V$29,2,0)*N230/100))</f>
        <v>2.7083059999999994</v>
      </c>
      <c r="R230" s="14">
        <f>((VLOOKUP($C$1,$T$17:$V$29,3,0)*C230/100)+(VLOOKUP($D$1,$T$17:$V$29,3,0)*D230/100)+(VLOOKUP($E$1,$T$17:$V$29,3,0)*E230/100)+(VLOOKUP($F$1,$T$17:$V$29,3,0)*F230/100)+(VLOOKUP($G$1,$T$17:$V$29,3,0)*G230/100)+(VLOOKUP($H$1,$T$17:$V$29,3,0)*H230/100)+(VLOOKUP($I$1,$T$17:$V$29,3,0)*I230/100)+(VLOOKUP($J$1,$T$17:$V$29,3,0)*J230/100)+(VLOOKUP($K$1,$T$17:$V$29,3,0)*K230/100)+(VLOOKUP($L$1,$T$17:$V$29,3,0)*L230/100)+(VLOOKUP($M$1,$T$17:$V$29,3,0)*M230/100)+(VLOOKUP($N$1,$T$17:$V$29,3,0)*N230/100))</f>
        <v>2.5851959999999998</v>
      </c>
      <c r="S230" s="15"/>
      <c r="Y230" s="17">
        <f>100*(C230*VLOOKUP(Y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Z230" s="17">
        <f>100*(D230*VLOOKUP(Z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A230" s="17">
        <f>100*(E230*VLOOKUP(AA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B230" s="17">
        <f>100*(F230*VLOOKUP(AB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C230" s="17">
        <f>100*(G230*VLOOKUP(AC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D230" s="17">
        <f>100*(H230*VLOOKUP(AD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35.003958515608254</v>
      </c>
      <c r="AE230" s="17">
        <f>100*(I230*VLOOKUP(AE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0.548163557107616</v>
      </c>
      <c r="AF230" s="17">
        <f>100*(J230*VLOOKUP(AF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G230" s="17">
        <f>100*(K230*VLOOKUP(AG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H230" s="17">
        <f>100*(L230*VLOOKUP(AH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64.447877927284139</v>
      </c>
      <c r="AI230" s="17">
        <f>100*(M230*VLOOKUP(AI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J230" s="17">
        <f>100*(N230*VLOOKUP(AJ$1,$U$2:$V$13,2,0))/(($C230*VLOOKUP($Y$1,$U$2:$V$13,2,0))+(($D230*VLOOKUP($Z$1,$U$2:$V$13,2,0)))+(($E230*VLOOKUP($AA$1,$U$2:$V$13,2,0)))+(($F230*VLOOKUP($AB$1,$U$2:$V$13,2,0)))+(($G230*VLOOKUP($AC$1,$U$2:$V$13,2,0)))+(($H230*VLOOKUP($AD$1,$U$2:$V$13,2,0)))+(($I230*VLOOKUP($AE$1,$U$2:$V$13,2,0)))+(($J230*VLOOKUP($AF$1,$U$2:$V$13,2,0)))+(($K230*VLOOKUP($AG$1,$U$2:$V$13,2,0)))+(($L230*VLOOKUP($AH$1,$U$2:$V$13,2,0)))+(($M230*VLOOKUP($AI$1,$U$2:$V$13,2,0)))+(($N230*VLOOKUP($AJ$1,$U$2:$V$13,2,0))))</f>
        <v>0</v>
      </c>
      <c r="AK230" s="6"/>
      <c r="AL230" s="6"/>
    </row>
    <row r="231" spans="1:38" x14ac:dyDescent="0.2">
      <c r="A231" s="8" t="s">
        <v>32</v>
      </c>
      <c r="B231" s="18" t="s">
        <v>33</v>
      </c>
      <c r="C231" s="21">
        <v>0</v>
      </c>
      <c r="D231" s="21">
        <v>0</v>
      </c>
      <c r="E231" s="21">
        <v>0</v>
      </c>
      <c r="F231" s="21">
        <v>0</v>
      </c>
      <c r="G231" s="21">
        <v>0</v>
      </c>
      <c r="H231" s="21">
        <v>15.190000000000001</v>
      </c>
      <c r="I231" s="21">
        <v>0</v>
      </c>
      <c r="J231" s="21">
        <v>3.8699999999999997</v>
      </c>
      <c r="K231" s="21">
        <v>0</v>
      </c>
      <c r="L231" s="21">
        <v>78.430000000000007</v>
      </c>
      <c r="M231" s="21">
        <v>0</v>
      </c>
      <c r="N231" s="21">
        <v>2.52</v>
      </c>
      <c r="O231" s="22">
        <v>50</v>
      </c>
      <c r="P231" s="12">
        <f t="shared" si="3"/>
        <v>11.525514277754924</v>
      </c>
      <c r="Q231" s="13">
        <f>((VLOOKUP($C$1,$T$17:$V$29,2,0)*C231/100)+(VLOOKUP($D$1,$T$17:$V$29,2,0)*D231/100)+(VLOOKUP($E$1,$T$17:$V$29,2,0)*E231/100)+(VLOOKUP($F$1,$T$17:$V$29,2,0)*F231/100)+(VLOOKUP($G$1,$T$17:$V$29,2,0)*G231/100)+(VLOOKUP($H$1,$T$17:$V$29,2,0)*H231/100)+(VLOOKUP($I$1,$T$17:$V$29,2,0)*I231/100)+(VLOOKUP($J$1,$T$17:$V$29,2,0)*J231/100)+(VLOOKUP($K$1,$T$17:$V$29,2,0)*K231/100)+(VLOOKUP($L$1,$T$17:$V$29,2,0)*L231/100)+(VLOOKUP($M$1,$T$17:$V$29,2,0)*M231/100)+(VLOOKUP($N$1,$T$17:$V$29,2,0)*N231/100))</f>
        <v>2.7225218999999998</v>
      </c>
      <c r="R231" s="14">
        <f>((VLOOKUP($C$1,$T$17:$V$29,3,0)*C231/100)+(VLOOKUP($D$1,$T$17:$V$29,3,0)*D231/100)+(VLOOKUP($E$1,$T$17:$V$29,3,0)*E231/100)+(VLOOKUP($F$1,$T$17:$V$29,3,0)*F231/100)+(VLOOKUP($G$1,$T$17:$V$29,3,0)*G231/100)+(VLOOKUP($H$1,$T$17:$V$29,3,0)*H231/100)+(VLOOKUP($I$1,$T$17:$V$29,3,0)*I231/100)+(VLOOKUP($J$1,$T$17:$V$29,3,0)*J231/100)+(VLOOKUP($K$1,$T$17:$V$29,3,0)*K231/100)+(VLOOKUP($L$1,$T$17:$V$29,3,0)*L231/100)+(VLOOKUP($M$1,$T$17:$V$29,3,0)*M231/100)+(VLOOKUP($N$1,$T$17:$V$29,3,0)*N231/100))</f>
        <v>2.5451270000000004</v>
      </c>
      <c r="S231" s="15"/>
      <c r="Y231" s="17">
        <f>100*(C231*VLOOKUP(Y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Z231" s="17">
        <f>100*(D231*VLOOKUP(Z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A231" s="17">
        <f>100*(E231*VLOOKUP(AA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B231" s="17">
        <f>100*(F231*VLOOKUP(AB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C231" s="17">
        <f>100*(G231*VLOOKUP(AC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D231" s="17">
        <f>100*(H231*VLOOKUP(AD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24.104413072821856</v>
      </c>
      <c r="AE231" s="17">
        <f>100*(I231*VLOOKUP(AE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F231" s="17">
        <f>100*(J231*VLOOKUP(AF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7.8461518509141879</v>
      </c>
      <c r="AG231" s="17">
        <f>100*(K231*VLOOKUP(AG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H231" s="17">
        <f>100*(L231*VLOOKUP(AH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64.122943436104421</v>
      </c>
      <c r="AI231" s="17">
        <f>100*(M231*VLOOKUP(AI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0</v>
      </c>
      <c r="AJ231" s="17">
        <f>100*(N231*VLOOKUP(AJ$1,$U$2:$V$13,2,0))/(($C231*VLOOKUP($Y$1,$U$2:$V$13,2,0))+(($D231*VLOOKUP($Z$1,$U$2:$V$13,2,0)))+(($E231*VLOOKUP($AA$1,$U$2:$V$13,2,0)))+(($F231*VLOOKUP($AB$1,$U$2:$V$13,2,0)))+(($G231*VLOOKUP($AC$1,$U$2:$V$13,2,0)))+(($H231*VLOOKUP($AD$1,$U$2:$V$13,2,0)))+(($I231*VLOOKUP($AE$1,$U$2:$V$13,2,0)))+(($J231*VLOOKUP($AF$1,$U$2:$V$13,2,0)))+(($K231*VLOOKUP($AG$1,$U$2:$V$13,2,0)))+(($L231*VLOOKUP($AH$1,$U$2:$V$13,2,0)))+(($M231*VLOOKUP($AI$1,$U$2:$V$13,2,0)))+(($N231*VLOOKUP($AJ$1,$U$2:$V$13,2,0))))</f>
        <v>3.9264916401595364</v>
      </c>
      <c r="AK231" s="6"/>
      <c r="AL231" s="6"/>
    </row>
    <row r="232" spans="1:38" x14ac:dyDescent="0.2">
      <c r="A232" s="8" t="s">
        <v>32</v>
      </c>
      <c r="B232" s="18" t="s">
        <v>33</v>
      </c>
      <c r="C232" s="21">
        <v>0</v>
      </c>
      <c r="D232" s="21">
        <v>0</v>
      </c>
      <c r="E232" s="21">
        <v>2.92</v>
      </c>
      <c r="F232" s="21">
        <v>0</v>
      </c>
      <c r="G232" s="21">
        <v>0</v>
      </c>
      <c r="H232" s="21">
        <v>17.96</v>
      </c>
      <c r="I232" s="21">
        <v>0</v>
      </c>
      <c r="J232" s="21">
        <v>0</v>
      </c>
      <c r="K232" s="21">
        <v>0</v>
      </c>
      <c r="L232" s="21">
        <v>79.12</v>
      </c>
      <c r="M232" s="21">
        <v>0</v>
      </c>
      <c r="N232" s="21">
        <v>0</v>
      </c>
      <c r="O232" s="22">
        <v>78</v>
      </c>
      <c r="P232" s="12">
        <f t="shared" si="3"/>
        <v>15.400807062426248</v>
      </c>
      <c r="Q232" s="13">
        <f>((VLOOKUP($C$1,$T$17:$V$29,2,0)*C232/100)+(VLOOKUP($D$1,$T$17:$V$29,2,0)*D232/100)+(VLOOKUP($E$1,$T$17:$V$29,2,0)*E232/100)+(VLOOKUP($F$1,$T$17:$V$29,2,0)*F232/100)+(VLOOKUP($G$1,$T$17:$V$29,2,0)*G232/100)+(VLOOKUP($H$1,$T$17:$V$29,2,0)*H232/100)+(VLOOKUP($I$1,$T$17:$V$29,2,0)*I232/100)+(VLOOKUP($J$1,$T$17:$V$29,2,0)*J232/100)+(VLOOKUP($K$1,$T$17:$V$29,2,0)*K232/100)+(VLOOKUP($L$1,$T$17:$V$29,2,0)*L232/100)+(VLOOKUP($M$1,$T$17:$V$29,2,0)*M232/100)+(VLOOKUP($N$1,$T$17:$V$29,2,0)*N232/100))</f>
        <v>2.7202076000000002</v>
      </c>
      <c r="R232" s="14">
        <f>((VLOOKUP($C$1,$T$17:$V$29,3,0)*C232/100)+(VLOOKUP($D$1,$T$17:$V$29,3,0)*D232/100)+(VLOOKUP($E$1,$T$17:$V$29,3,0)*E232/100)+(VLOOKUP($F$1,$T$17:$V$29,3,0)*F232/100)+(VLOOKUP($G$1,$T$17:$V$29,3,0)*G232/100)+(VLOOKUP($H$1,$T$17:$V$29,3,0)*H232/100)+(VLOOKUP($I$1,$T$17:$V$29,3,0)*I232/100)+(VLOOKUP($J$1,$T$17:$V$29,3,0)*J232/100)+(VLOOKUP($K$1,$T$17:$V$29,3,0)*K232/100)+(VLOOKUP($L$1,$T$17:$V$29,3,0)*L232/100)+(VLOOKUP($M$1,$T$17:$V$29,3,0)*M232/100)+(VLOOKUP($N$1,$T$17:$V$29,3,0)*N232/100))</f>
        <v>2.5209416000000004</v>
      </c>
      <c r="S232" s="15"/>
      <c r="Y232" s="17">
        <f>100*(C232*VLOOKUP(Y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Z232" s="17">
        <f>100*(D232*VLOOKUP(Z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A232" s="17">
        <f>100*(E232*VLOOKUP(AA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2.9021251540471598</v>
      </c>
      <c r="AB232" s="17">
        <f>100*(F232*VLOOKUP(AB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C232" s="17">
        <f>100*(G232*VLOOKUP(AC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D232" s="17">
        <f>100*(H232*VLOOKUP(AD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29.696077318531</v>
      </c>
      <c r="AE232" s="17">
        <f>100*(I232*VLOOKUP(AE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F232" s="17">
        <f>100*(J232*VLOOKUP(AF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G232" s="17">
        <f>100*(K232*VLOOKUP(AG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H232" s="17">
        <f>100*(L232*VLOOKUP(AH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67.401797527421849</v>
      </c>
      <c r="AI232" s="17">
        <f>100*(M232*VLOOKUP(AI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J232" s="17">
        <f>100*(N232*VLOOKUP(AJ$1,$U$2:$V$13,2,0))/(($C232*VLOOKUP($Y$1,$U$2:$V$13,2,0))+(($D232*VLOOKUP($Z$1,$U$2:$V$13,2,0)))+(($E232*VLOOKUP($AA$1,$U$2:$V$13,2,0)))+(($F232*VLOOKUP($AB$1,$U$2:$V$13,2,0)))+(($G232*VLOOKUP($AC$1,$U$2:$V$13,2,0)))+(($H232*VLOOKUP($AD$1,$U$2:$V$13,2,0)))+(($I232*VLOOKUP($AE$1,$U$2:$V$13,2,0)))+(($J232*VLOOKUP($AF$1,$U$2:$V$13,2,0)))+(($K232*VLOOKUP($AG$1,$U$2:$V$13,2,0)))+(($L232*VLOOKUP($AH$1,$U$2:$V$13,2,0)))+(($M232*VLOOKUP($AI$1,$U$2:$V$13,2,0)))+(($N232*VLOOKUP($AJ$1,$U$2:$V$13,2,0))))</f>
        <v>0</v>
      </c>
      <c r="AK232" s="6"/>
      <c r="AL232" s="6"/>
    </row>
    <row r="233" spans="1:38" x14ac:dyDescent="0.2">
      <c r="A233" s="8" t="s">
        <v>32</v>
      </c>
      <c r="B233" s="18" t="s">
        <v>33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19.79</v>
      </c>
      <c r="I233" s="21">
        <v>0</v>
      </c>
      <c r="J233" s="21">
        <v>0.97</v>
      </c>
      <c r="K233" s="21">
        <v>0</v>
      </c>
      <c r="L233" s="21">
        <v>79.239999999999995</v>
      </c>
      <c r="M233" s="21">
        <v>0</v>
      </c>
      <c r="N233" s="21">
        <v>0</v>
      </c>
      <c r="O233" s="22">
        <v>60</v>
      </c>
      <c r="P233" s="12">
        <f t="shared" si="3"/>
        <v>11.159092810804877</v>
      </c>
      <c r="Q233" s="13">
        <f>((VLOOKUP($C$1,$T$17:$V$29,2,0)*C233/100)+(VLOOKUP($D$1,$T$17:$V$29,2,0)*D233/100)+(VLOOKUP($E$1,$T$17:$V$29,2,0)*E233/100)+(VLOOKUP($F$1,$T$17:$V$29,2,0)*F233/100)+(VLOOKUP($G$1,$T$17:$V$29,2,0)*G233/100)+(VLOOKUP($H$1,$T$17:$V$29,2,0)*H233/100)+(VLOOKUP($I$1,$T$17:$V$29,2,0)*I233/100)+(VLOOKUP($J$1,$T$17:$V$29,2,0)*J233/100)+(VLOOKUP($K$1,$T$17:$V$29,2,0)*K233/100)+(VLOOKUP($L$1,$T$17:$V$29,2,0)*L233/100)+(VLOOKUP($M$1,$T$17:$V$29,2,0)*M233/100)+(VLOOKUP($N$1,$T$17:$V$29,2,0)*N233/100))</f>
        <v>2.7126507000000002</v>
      </c>
      <c r="R233" s="14">
        <f>((VLOOKUP($C$1,$T$17:$V$29,3,0)*C233/100)+(VLOOKUP($D$1,$T$17:$V$29,3,0)*D233/100)+(VLOOKUP($E$1,$T$17:$V$29,3,0)*E233/100)+(VLOOKUP($F$1,$T$17:$V$29,3,0)*F233/100)+(VLOOKUP($G$1,$T$17:$V$29,3,0)*G233/100)+(VLOOKUP($H$1,$T$17:$V$29,3,0)*H233/100)+(VLOOKUP($I$1,$T$17:$V$29,3,0)*I233/100)+(VLOOKUP($J$1,$T$17:$V$29,3,0)*J233/100)+(VLOOKUP($K$1,$T$17:$V$29,3,0)*K233/100)+(VLOOKUP($L$1,$T$17:$V$29,3,0)*L233/100)+(VLOOKUP($M$1,$T$17:$V$29,3,0)*M233/100)+(VLOOKUP($N$1,$T$17:$V$29,3,0)*N233/100))</f>
        <v>2.5726648999999999</v>
      </c>
      <c r="S233" s="15"/>
      <c r="Y233" s="17">
        <f>100*(C233*VLOOKUP(Y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Z233" s="17">
        <f>100*(D233*VLOOKUP(Z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A233" s="17">
        <f>100*(E233*VLOOKUP(AA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B233" s="17">
        <f>100*(F233*VLOOKUP(AB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C233" s="17">
        <f>100*(G233*VLOOKUP(AC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D233" s="17">
        <f>100*(H233*VLOOKUP(AD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31.994017425374633</v>
      </c>
      <c r="AE233" s="17">
        <f>100*(I233*VLOOKUP(AE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F233" s="17">
        <f>100*(J233*VLOOKUP(AF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2.0035568681041629</v>
      </c>
      <c r="AG233" s="17">
        <f>100*(K233*VLOOKUP(AG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H233" s="17">
        <f>100*(L233*VLOOKUP(AH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66.002425706521208</v>
      </c>
      <c r="AI233" s="17">
        <f>100*(M233*VLOOKUP(AI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J233" s="17">
        <f>100*(N233*VLOOKUP(AJ$1,$U$2:$V$13,2,0))/(($C233*VLOOKUP($Y$1,$U$2:$V$13,2,0))+(($D233*VLOOKUP($Z$1,$U$2:$V$13,2,0)))+(($E233*VLOOKUP($AA$1,$U$2:$V$13,2,0)))+(($F233*VLOOKUP($AB$1,$U$2:$V$13,2,0)))+(($G233*VLOOKUP($AC$1,$U$2:$V$13,2,0)))+(($H233*VLOOKUP($AD$1,$U$2:$V$13,2,0)))+(($I233*VLOOKUP($AE$1,$U$2:$V$13,2,0)))+(($J233*VLOOKUP($AF$1,$U$2:$V$13,2,0)))+(($K233*VLOOKUP($AG$1,$U$2:$V$13,2,0)))+(($L233*VLOOKUP($AH$1,$U$2:$V$13,2,0)))+(($M233*VLOOKUP($AI$1,$U$2:$V$13,2,0)))+(($N233*VLOOKUP($AJ$1,$U$2:$V$13,2,0))))</f>
        <v>0</v>
      </c>
      <c r="AK233" s="6"/>
      <c r="AL233" s="6"/>
    </row>
    <row r="234" spans="1:38" x14ac:dyDescent="0.2">
      <c r="A234" s="8" t="s">
        <v>32</v>
      </c>
      <c r="B234" s="18" t="s">
        <v>33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18.16</v>
      </c>
      <c r="I234" s="21">
        <v>0</v>
      </c>
      <c r="J234" s="21">
        <v>0</v>
      </c>
      <c r="K234" s="21">
        <v>0</v>
      </c>
      <c r="L234" s="21">
        <v>81.84</v>
      </c>
      <c r="M234" s="21">
        <v>0</v>
      </c>
      <c r="N234" s="21">
        <v>0</v>
      </c>
      <c r="O234" s="22">
        <v>79</v>
      </c>
      <c r="P234" s="12">
        <f t="shared" si="3"/>
        <v>9.9340944622384519</v>
      </c>
      <c r="Q234" s="13">
        <f>((VLOOKUP($C$1,$T$17:$V$29,2,0)*C234/100)+(VLOOKUP($D$1,$T$17:$V$29,2,0)*D234/100)+(VLOOKUP($E$1,$T$17:$V$29,2,0)*E234/100)+(VLOOKUP($F$1,$T$17:$V$29,2,0)*F234/100)+(VLOOKUP($G$1,$T$17:$V$29,2,0)*G234/100)+(VLOOKUP($H$1,$T$17:$V$29,2,0)*H234/100)+(VLOOKUP($I$1,$T$17:$V$29,2,0)*I234/100)+(VLOOKUP($J$1,$T$17:$V$29,2,0)*J234/100)+(VLOOKUP($K$1,$T$17:$V$29,2,0)*K234/100)+(VLOOKUP($L$1,$T$17:$V$29,2,0)*L234/100)+(VLOOKUP($M$1,$T$17:$V$29,2,0)*M234/100)+(VLOOKUP($N$1,$T$17:$V$29,2,0)*N234/100))</f>
        <v>2.7235344000000001</v>
      </c>
      <c r="R234" s="14">
        <f>((VLOOKUP($C$1,$T$17:$V$29,3,0)*C234/100)+(VLOOKUP($D$1,$T$17:$V$29,3,0)*D234/100)+(VLOOKUP($E$1,$T$17:$V$29,3,0)*E234/100)+(VLOOKUP($F$1,$T$17:$V$29,3,0)*F234/100)+(VLOOKUP($G$1,$T$17:$V$29,3,0)*G234/100)+(VLOOKUP($H$1,$T$17:$V$29,3,0)*H234/100)+(VLOOKUP($I$1,$T$17:$V$29,3,0)*I234/100)+(VLOOKUP($J$1,$T$17:$V$29,3,0)*J234/100)+(VLOOKUP($K$1,$T$17:$V$29,3,0)*K234/100)+(VLOOKUP($L$1,$T$17:$V$29,3,0)*L234/100)+(VLOOKUP($M$1,$T$17:$V$29,3,0)*M234/100)+(VLOOKUP($N$1,$T$17:$V$29,3,0)*N234/100))</f>
        <v>2.5654032</v>
      </c>
      <c r="S234" s="15"/>
      <c r="Y234" s="17">
        <f>100*(C234*VLOOKUP(Y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Z234" s="17">
        <f>100*(D234*VLOOKUP(Z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A234" s="17">
        <f>100*(E234*VLOOKUP(AA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B234" s="17">
        <f>100*(F234*VLOOKUP(AB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C234" s="17">
        <f>100*(G234*VLOOKUP(AC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D234" s="17">
        <f>100*(H234*VLOOKUP(AD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30.103316552237732</v>
      </c>
      <c r="AE234" s="17">
        <f>100*(I234*VLOOKUP(AE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F234" s="17">
        <f>100*(J234*VLOOKUP(AF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G234" s="17">
        <f>100*(K234*VLOOKUP(AG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H234" s="17">
        <f>100*(L234*VLOOKUP(AH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69.896683447762257</v>
      </c>
      <c r="AI234" s="17">
        <f>100*(M234*VLOOKUP(AI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J234" s="17">
        <f>100*(N234*VLOOKUP(AJ$1,$U$2:$V$13,2,0))/(($C234*VLOOKUP($Y$1,$U$2:$V$13,2,0))+(($D234*VLOOKUP($Z$1,$U$2:$V$13,2,0)))+(($E234*VLOOKUP($AA$1,$U$2:$V$13,2,0)))+(($F234*VLOOKUP($AB$1,$U$2:$V$13,2,0)))+(($G234*VLOOKUP($AC$1,$U$2:$V$13,2,0)))+(($H234*VLOOKUP($AD$1,$U$2:$V$13,2,0)))+(($I234*VLOOKUP($AE$1,$U$2:$V$13,2,0)))+(($J234*VLOOKUP($AF$1,$U$2:$V$13,2,0)))+(($K234*VLOOKUP($AG$1,$U$2:$V$13,2,0)))+(($L234*VLOOKUP($AH$1,$U$2:$V$13,2,0)))+(($M234*VLOOKUP($AI$1,$U$2:$V$13,2,0)))+(($N234*VLOOKUP($AJ$1,$U$2:$V$13,2,0))))</f>
        <v>0</v>
      </c>
      <c r="AK234" s="6"/>
      <c r="AL234" s="6"/>
    </row>
    <row r="235" spans="1:38" x14ac:dyDescent="0.2">
      <c r="A235" s="8" t="s">
        <v>32</v>
      </c>
      <c r="B235" s="18" t="s">
        <v>33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18.09</v>
      </c>
      <c r="I235" s="21">
        <v>0</v>
      </c>
      <c r="J235" s="21">
        <v>0</v>
      </c>
      <c r="K235" s="21">
        <v>0</v>
      </c>
      <c r="L235" s="21">
        <v>81.910000000000011</v>
      </c>
      <c r="M235" s="21">
        <v>0</v>
      </c>
      <c r="N235" s="21">
        <v>0</v>
      </c>
      <c r="O235" s="22">
        <v>79</v>
      </c>
      <c r="P235" s="12">
        <f t="shared" si="3"/>
        <v>9.9013720132180421</v>
      </c>
      <c r="Q235" s="13">
        <f>((VLOOKUP($C$1,$T$17:$V$29,2,0)*C235/100)+(VLOOKUP($D$1,$T$17:$V$29,2,0)*D235/100)+(VLOOKUP($E$1,$T$17:$V$29,2,0)*E235/100)+(VLOOKUP($F$1,$T$17:$V$29,2,0)*F235/100)+(VLOOKUP($G$1,$T$17:$V$29,2,0)*G235/100)+(VLOOKUP($H$1,$T$17:$V$29,2,0)*H235/100)+(VLOOKUP($I$1,$T$17:$V$29,2,0)*I235/100)+(VLOOKUP($J$1,$T$17:$V$29,2,0)*J235/100)+(VLOOKUP($K$1,$T$17:$V$29,2,0)*K235/100)+(VLOOKUP($L$1,$T$17:$V$29,2,0)*L235/100)+(VLOOKUP($M$1,$T$17:$V$29,2,0)*M235/100)+(VLOOKUP($N$1,$T$17:$V$29,2,0)*N235/100))</f>
        <v>2.7237906000000001</v>
      </c>
      <c r="R235" s="14">
        <f>((VLOOKUP($C$1,$T$17:$V$29,3,0)*C235/100)+(VLOOKUP($D$1,$T$17:$V$29,3,0)*D235/100)+(VLOOKUP($E$1,$T$17:$V$29,3,0)*E235/100)+(VLOOKUP($F$1,$T$17:$V$29,3,0)*F235/100)+(VLOOKUP($G$1,$T$17:$V$29,3,0)*G235/100)+(VLOOKUP($H$1,$T$17:$V$29,3,0)*H235/100)+(VLOOKUP($I$1,$T$17:$V$29,3,0)*I235/100)+(VLOOKUP($J$1,$T$17:$V$29,3,0)*J235/100)+(VLOOKUP($K$1,$T$17:$V$29,3,0)*K235/100)+(VLOOKUP($L$1,$T$17:$V$29,3,0)*L235/100)+(VLOOKUP($M$1,$T$17:$V$29,3,0)*M235/100)+(VLOOKUP($N$1,$T$17:$V$29,3,0)*N235/100))</f>
        <v>2.5649468000000004</v>
      </c>
      <c r="S235" s="15"/>
      <c r="Y235" s="17">
        <f>100*(C235*VLOOKUP(Y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Z235" s="17">
        <f>100*(D235*VLOOKUP(Z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A235" s="17">
        <f>100*(E235*VLOOKUP(AA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B235" s="17">
        <f>100*(F235*VLOOKUP(AB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C235" s="17">
        <f>100*(G235*VLOOKUP(AC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D235" s="17">
        <f>100*(H235*VLOOKUP(AD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30.004157615812247</v>
      </c>
      <c r="AE235" s="17">
        <f>100*(I235*VLOOKUP(AE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F235" s="17">
        <f>100*(J235*VLOOKUP(AF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G235" s="17">
        <f>100*(K235*VLOOKUP(AG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H235" s="17">
        <f>100*(L235*VLOOKUP(AH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69.995842384187739</v>
      </c>
      <c r="AI235" s="17">
        <f>100*(M235*VLOOKUP(AI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J235" s="17">
        <f>100*(N235*VLOOKUP(AJ$1,$U$2:$V$13,2,0))/(($C235*VLOOKUP($Y$1,$U$2:$V$13,2,0))+(($D235*VLOOKUP($Z$1,$U$2:$V$13,2,0)))+(($E235*VLOOKUP($AA$1,$U$2:$V$13,2,0)))+(($F235*VLOOKUP($AB$1,$U$2:$V$13,2,0)))+(($G235*VLOOKUP($AC$1,$U$2:$V$13,2,0)))+(($H235*VLOOKUP($AD$1,$U$2:$V$13,2,0)))+(($I235*VLOOKUP($AE$1,$U$2:$V$13,2,0)))+(($J235*VLOOKUP($AF$1,$U$2:$V$13,2,0)))+(($K235*VLOOKUP($AG$1,$U$2:$V$13,2,0)))+(($L235*VLOOKUP($AH$1,$U$2:$V$13,2,0)))+(($M235*VLOOKUP($AI$1,$U$2:$V$13,2,0)))+(($N235*VLOOKUP($AJ$1,$U$2:$V$13,2,0))))</f>
        <v>0</v>
      </c>
      <c r="AK235" s="6"/>
      <c r="AL235" s="6"/>
    </row>
    <row r="236" spans="1:38" x14ac:dyDescent="0.2">
      <c r="A236" s="8" t="s">
        <v>32</v>
      </c>
      <c r="B236" s="18" t="s">
        <v>33</v>
      </c>
      <c r="C236" s="21">
        <v>0</v>
      </c>
      <c r="D236" s="21">
        <v>0</v>
      </c>
      <c r="E236" s="21">
        <v>0</v>
      </c>
      <c r="F236" s="21">
        <v>0</v>
      </c>
      <c r="G236" s="21">
        <v>3.16</v>
      </c>
      <c r="H236" s="21">
        <v>9.35</v>
      </c>
      <c r="I236" s="21">
        <v>0</v>
      </c>
      <c r="J236" s="21">
        <v>3.1300000000000003</v>
      </c>
      <c r="K236" s="21">
        <v>0</v>
      </c>
      <c r="L236" s="21">
        <v>81.22</v>
      </c>
      <c r="M236" s="21">
        <v>0</v>
      </c>
      <c r="N236" s="21">
        <v>3.1300000000000003</v>
      </c>
      <c r="O236" s="22">
        <v>55</v>
      </c>
      <c r="P236" s="12">
        <f t="shared" si="3"/>
        <v>13.815857901367805</v>
      </c>
      <c r="Q236" s="13">
        <f>((VLOOKUP($C$1,$T$17:$V$29,2,0)*C236/100)+(VLOOKUP($D$1,$T$17:$V$29,2,0)*D236/100)+(VLOOKUP($E$1,$T$17:$V$29,2,0)*E236/100)+(VLOOKUP($F$1,$T$17:$V$29,2,0)*F236/100)+(VLOOKUP($G$1,$T$17:$V$29,2,0)*G236/100)+(VLOOKUP($H$1,$T$17:$V$29,2,0)*H236/100)+(VLOOKUP($I$1,$T$17:$V$29,2,0)*I236/100)+(VLOOKUP($J$1,$T$17:$V$29,2,0)*J236/100)+(VLOOKUP($K$1,$T$17:$V$29,2,0)*K236/100)+(VLOOKUP($L$1,$T$17:$V$29,2,0)*L236/100)+(VLOOKUP($M$1,$T$17:$V$29,2,0)*M236/100)+(VLOOKUP($N$1,$T$17:$V$29,2,0)*N236/100))</f>
        <v>2.7575224999999999</v>
      </c>
      <c r="R236" s="14">
        <f>((VLOOKUP($C$1,$T$17:$V$29,3,0)*C236/100)+(VLOOKUP($D$1,$T$17:$V$29,3,0)*D236/100)+(VLOOKUP($E$1,$T$17:$V$29,3,0)*E236/100)+(VLOOKUP($F$1,$T$17:$V$29,3,0)*F236/100)+(VLOOKUP($G$1,$T$17:$V$29,3,0)*G236/100)+(VLOOKUP($H$1,$T$17:$V$29,3,0)*H236/100)+(VLOOKUP($I$1,$T$17:$V$29,3,0)*I236/100)+(VLOOKUP($J$1,$T$17:$V$29,3,0)*J236/100)+(VLOOKUP($K$1,$T$17:$V$29,3,0)*K236/100)+(VLOOKUP($L$1,$T$17:$V$29,3,0)*L236/100)+(VLOOKUP($M$1,$T$17:$V$29,3,0)*M236/100)+(VLOOKUP($N$1,$T$17:$V$29,3,0)*N236/100))</f>
        <v>2.4967417000000003</v>
      </c>
      <c r="S236" s="15"/>
      <c r="Y236" s="17">
        <f>100*(C236*VLOOKUP(Y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Z236" s="17">
        <f>100*(D236*VLOOKUP(Z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A236" s="17">
        <f>100*(E236*VLOOKUP(AA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B236" s="17">
        <f>100*(F236*VLOOKUP(AB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C236" s="17">
        <f>100*(G236*VLOOKUP(AC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5.3032772261325638</v>
      </c>
      <c r="AD236" s="17">
        <f>100*(H236*VLOOKUP(AD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15.195426933597483</v>
      </c>
      <c r="AE236" s="17">
        <f>100*(I236*VLOOKUP(AE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F236" s="17">
        <f>100*(J236*VLOOKUP(AF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6.4990905810800053</v>
      </c>
      <c r="AG236" s="17">
        <f>100*(K236*VLOOKUP(AG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H236" s="17">
        <f>100*(L236*VLOOKUP(AH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68.00748715330586</v>
      </c>
      <c r="AI236" s="17">
        <f>100*(M236*VLOOKUP(AI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0</v>
      </c>
      <c r="AJ236" s="17">
        <f>100*(N236*VLOOKUP(AJ$1,$U$2:$V$13,2,0))/(($C236*VLOOKUP($Y$1,$U$2:$V$13,2,0))+(($D236*VLOOKUP($Z$1,$U$2:$V$13,2,0)))+(($E236*VLOOKUP($AA$1,$U$2:$V$13,2,0)))+(($F236*VLOOKUP($AB$1,$U$2:$V$13,2,0)))+(($G236*VLOOKUP($AC$1,$U$2:$V$13,2,0)))+(($H236*VLOOKUP($AD$1,$U$2:$V$13,2,0)))+(($I236*VLOOKUP($AE$1,$U$2:$V$13,2,0)))+(($J236*VLOOKUP($AF$1,$U$2:$V$13,2,0)))+(($K236*VLOOKUP($AG$1,$U$2:$V$13,2,0)))+(($L236*VLOOKUP($AH$1,$U$2:$V$13,2,0)))+(($M236*VLOOKUP($AI$1,$U$2:$V$13,2,0)))+(($N236*VLOOKUP($AJ$1,$U$2:$V$13,2,0))))</f>
        <v>4.9947181058840977</v>
      </c>
      <c r="AK236" s="6"/>
      <c r="AL236" s="6"/>
    </row>
    <row r="237" spans="1:38" x14ac:dyDescent="0.2">
      <c r="A237" s="8" t="s">
        <v>32</v>
      </c>
      <c r="B237" s="18" t="s">
        <v>33</v>
      </c>
      <c r="C237" s="21">
        <v>0</v>
      </c>
      <c r="D237" s="21">
        <v>0</v>
      </c>
      <c r="E237" s="21">
        <v>0</v>
      </c>
      <c r="F237" s="21">
        <v>0</v>
      </c>
      <c r="G237" s="21">
        <v>0</v>
      </c>
      <c r="H237" s="21">
        <v>14.97</v>
      </c>
      <c r="I237" s="21">
        <v>0</v>
      </c>
      <c r="J237" s="21">
        <v>0</v>
      </c>
      <c r="K237" s="21">
        <v>0.77</v>
      </c>
      <c r="L237" s="21">
        <v>84.26</v>
      </c>
      <c r="M237" s="21">
        <v>0</v>
      </c>
      <c r="N237" s="21">
        <v>0</v>
      </c>
      <c r="O237" s="22">
        <v>71</v>
      </c>
      <c r="P237" s="12">
        <f t="shared" si="3"/>
        <v>8.8758110202343303</v>
      </c>
      <c r="Q237" s="13">
        <f>((VLOOKUP($C$1,$T$17:$V$29,2,0)*C237/100)+(VLOOKUP($D$1,$T$17:$V$29,2,0)*D237/100)+(VLOOKUP($E$1,$T$17:$V$29,2,0)*E237/100)+(VLOOKUP($F$1,$T$17:$V$29,2,0)*F237/100)+(VLOOKUP($G$1,$T$17:$V$29,2,0)*G237/100)+(VLOOKUP($H$1,$T$17:$V$29,2,0)*H237/100)+(VLOOKUP($I$1,$T$17:$V$29,2,0)*I237/100)+(VLOOKUP($J$1,$T$17:$V$29,2,0)*J237/100)+(VLOOKUP($K$1,$T$17:$V$29,2,0)*K237/100)+(VLOOKUP($L$1,$T$17:$V$29,2,0)*L237/100)+(VLOOKUP($M$1,$T$17:$V$29,2,0)*M237/100)+(VLOOKUP($N$1,$T$17:$V$29,2,0)*N237/100))</f>
        <v>2.7379356000000001</v>
      </c>
      <c r="R237" s="14">
        <f>((VLOOKUP($C$1,$T$17:$V$29,3,0)*C237/100)+(VLOOKUP($D$1,$T$17:$V$29,3,0)*D237/100)+(VLOOKUP($E$1,$T$17:$V$29,3,0)*E237/100)+(VLOOKUP($F$1,$T$17:$V$29,3,0)*F237/100)+(VLOOKUP($G$1,$T$17:$V$29,3,0)*G237/100)+(VLOOKUP($H$1,$T$17:$V$29,3,0)*H237/100)+(VLOOKUP($I$1,$T$17:$V$29,3,0)*I237/100)+(VLOOKUP($J$1,$T$17:$V$29,3,0)*J237/100)+(VLOOKUP($K$1,$T$17:$V$29,3,0)*K237/100)+(VLOOKUP($L$1,$T$17:$V$29,3,0)*L237/100)+(VLOOKUP($M$1,$T$17:$V$29,3,0)*M237/100)+(VLOOKUP($N$1,$T$17:$V$29,3,0)*N237/100))</f>
        <v>2.5452512</v>
      </c>
      <c r="S237" s="15"/>
      <c r="Y237" s="17">
        <f>100*(C237*VLOOKUP(Y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Z237" s="17">
        <f>100*(D237*VLOOKUP(Z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A237" s="17">
        <f>100*(E237*VLOOKUP(AA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B237" s="17">
        <f>100*(F237*VLOOKUP(AB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C237" s="17">
        <f>100*(G237*VLOOKUP(AC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D237" s="17">
        <f>100*(H237*VLOOKUP(AD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24.99912409775148</v>
      </c>
      <c r="AE237" s="17">
        <f>100*(I237*VLOOKUP(AE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F237" s="17">
        <f>100*(J237*VLOOKUP(AF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G237" s="17">
        <f>100*(K237*VLOOKUP(AG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2.5044002719053657</v>
      </c>
      <c r="AH237" s="17">
        <f>100*(L237*VLOOKUP(AH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72.496475630343141</v>
      </c>
      <c r="AI237" s="17">
        <f>100*(M237*VLOOKUP(AI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J237" s="17">
        <f>100*(N237*VLOOKUP(AJ$1,$U$2:$V$13,2,0))/(($C237*VLOOKUP($Y$1,$U$2:$V$13,2,0))+(($D237*VLOOKUP($Z$1,$U$2:$V$13,2,0)))+(($E237*VLOOKUP($AA$1,$U$2:$V$13,2,0)))+(($F237*VLOOKUP($AB$1,$U$2:$V$13,2,0)))+(($G237*VLOOKUP($AC$1,$U$2:$V$13,2,0)))+(($H237*VLOOKUP($AD$1,$U$2:$V$13,2,0)))+(($I237*VLOOKUP($AE$1,$U$2:$V$13,2,0)))+(($J237*VLOOKUP($AF$1,$U$2:$V$13,2,0)))+(($K237*VLOOKUP($AG$1,$U$2:$V$13,2,0)))+(($L237*VLOOKUP($AH$1,$U$2:$V$13,2,0)))+(($M237*VLOOKUP($AI$1,$U$2:$V$13,2,0)))+(($N237*VLOOKUP($AJ$1,$U$2:$V$13,2,0))))</f>
        <v>0</v>
      </c>
      <c r="AK237" s="6"/>
      <c r="AL237" s="6"/>
    </row>
    <row r="238" spans="1:38" x14ac:dyDescent="0.2">
      <c r="A238" s="8" t="s">
        <v>32</v>
      </c>
      <c r="B238" s="18" t="s">
        <v>33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21">
        <v>14.66</v>
      </c>
      <c r="I238" s="21">
        <v>0</v>
      </c>
      <c r="J238" s="21">
        <v>0</v>
      </c>
      <c r="K238" s="21">
        <v>0</v>
      </c>
      <c r="L238" s="21">
        <v>85.34</v>
      </c>
      <c r="M238" s="21">
        <v>0</v>
      </c>
      <c r="N238" s="21">
        <v>0</v>
      </c>
      <c r="O238" s="22">
        <v>64</v>
      </c>
      <c r="P238" s="12">
        <f t="shared" si="3"/>
        <v>8.2515692802180762</v>
      </c>
      <c r="Q238" s="13">
        <f>((VLOOKUP($C$1,$T$17:$V$29,2,0)*C238/100)+(VLOOKUP($D$1,$T$17:$V$29,2,0)*D238/100)+(VLOOKUP($E$1,$T$17:$V$29,2,0)*E238/100)+(VLOOKUP($F$1,$T$17:$V$29,2,0)*F238/100)+(VLOOKUP($G$1,$T$17:$V$29,2,0)*G238/100)+(VLOOKUP($H$1,$T$17:$V$29,2,0)*H238/100)+(VLOOKUP($I$1,$T$17:$V$29,2,0)*I238/100)+(VLOOKUP($J$1,$T$17:$V$29,2,0)*J238/100)+(VLOOKUP($K$1,$T$17:$V$29,2,0)*K238/100)+(VLOOKUP($L$1,$T$17:$V$29,2,0)*L238/100)+(VLOOKUP($M$1,$T$17:$V$29,2,0)*M238/100)+(VLOOKUP($N$1,$T$17:$V$29,2,0)*N238/100))</f>
        <v>2.7363444000000001</v>
      </c>
      <c r="R238" s="14">
        <f>((VLOOKUP($C$1,$T$17:$V$29,3,0)*C238/100)+(VLOOKUP($D$1,$T$17:$V$29,3,0)*D238/100)+(VLOOKUP($E$1,$T$17:$V$29,3,0)*E238/100)+(VLOOKUP($F$1,$T$17:$V$29,3,0)*F238/100)+(VLOOKUP($G$1,$T$17:$V$29,3,0)*G238/100)+(VLOOKUP($H$1,$T$17:$V$29,3,0)*H238/100)+(VLOOKUP($I$1,$T$17:$V$29,3,0)*I238/100)+(VLOOKUP($J$1,$T$17:$V$29,3,0)*J238/100)+(VLOOKUP($K$1,$T$17:$V$29,3,0)*K238/100)+(VLOOKUP($L$1,$T$17:$V$29,3,0)*L238/100)+(VLOOKUP($M$1,$T$17:$V$29,3,0)*M238/100)+(VLOOKUP($N$1,$T$17:$V$29,3,0)*N238/100))</f>
        <v>2.5425832000000006</v>
      </c>
      <c r="S238" s="15"/>
      <c r="Y238" s="17">
        <f>100*(C238*VLOOKUP(Y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Z238" s="17">
        <f>100*(D238*VLOOKUP(Z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A238" s="17">
        <f>100*(E238*VLOOKUP(AA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B238" s="17">
        <f>100*(F238*VLOOKUP(AB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C238" s="17">
        <f>100*(G238*VLOOKUP(AC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D238" s="17">
        <f>100*(H238*VLOOKUP(AD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25.004755394600231</v>
      </c>
      <c r="AE238" s="17">
        <f>100*(I238*VLOOKUP(AE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F238" s="17">
        <f>100*(J238*VLOOKUP(AF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G238" s="17">
        <f>100*(K238*VLOOKUP(AG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H238" s="17">
        <f>100*(L238*VLOOKUP(AH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74.995244605399776</v>
      </c>
      <c r="AI238" s="17">
        <f>100*(M238*VLOOKUP(AI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J238" s="17">
        <f>100*(N238*VLOOKUP(AJ$1,$U$2:$V$13,2,0))/(($C238*VLOOKUP($Y$1,$U$2:$V$13,2,0))+(($D238*VLOOKUP($Z$1,$U$2:$V$13,2,0)))+(($E238*VLOOKUP($AA$1,$U$2:$V$13,2,0)))+(($F238*VLOOKUP($AB$1,$U$2:$V$13,2,0)))+(($G238*VLOOKUP($AC$1,$U$2:$V$13,2,0)))+(($H238*VLOOKUP($AD$1,$U$2:$V$13,2,0)))+(($I238*VLOOKUP($AE$1,$U$2:$V$13,2,0)))+(($J238*VLOOKUP($AF$1,$U$2:$V$13,2,0)))+(($K238*VLOOKUP($AG$1,$U$2:$V$13,2,0)))+(($L238*VLOOKUP($AH$1,$U$2:$V$13,2,0)))+(($M238*VLOOKUP($AI$1,$U$2:$V$13,2,0)))+(($N238*VLOOKUP($AJ$1,$U$2:$V$13,2,0))))</f>
        <v>0</v>
      </c>
      <c r="AK238" s="6"/>
      <c r="AL238" s="6"/>
    </row>
    <row r="239" spans="1:38" x14ac:dyDescent="0.2">
      <c r="A239" s="8" t="s">
        <v>32</v>
      </c>
      <c r="B239" s="18" t="s">
        <v>33</v>
      </c>
      <c r="C239" s="21">
        <v>0</v>
      </c>
      <c r="D239" s="21">
        <v>0</v>
      </c>
      <c r="E239" s="21">
        <v>4.1399999999999997</v>
      </c>
      <c r="F239" s="21">
        <v>0</v>
      </c>
      <c r="G239" s="21">
        <v>0</v>
      </c>
      <c r="H239" s="21">
        <v>6.9599999999999991</v>
      </c>
      <c r="I239" s="21">
        <v>0</v>
      </c>
      <c r="J239" s="21">
        <v>0</v>
      </c>
      <c r="K239" s="21">
        <v>0</v>
      </c>
      <c r="L239" s="21">
        <v>88.9</v>
      </c>
      <c r="M239" s="21">
        <v>0</v>
      </c>
      <c r="N239" s="21">
        <v>0</v>
      </c>
      <c r="O239" s="22">
        <v>90</v>
      </c>
      <c r="P239" s="12">
        <f t="shared" si="3"/>
        <v>12.849668307122146</v>
      </c>
      <c r="Q239" s="13">
        <f>((VLOOKUP($C$1,$T$17:$V$29,2,0)*C239/100)+(VLOOKUP($D$1,$T$17:$V$29,2,0)*D239/100)+(VLOOKUP($E$1,$T$17:$V$29,2,0)*E239/100)+(VLOOKUP($F$1,$T$17:$V$29,2,0)*F239/100)+(VLOOKUP($G$1,$T$17:$V$29,2,0)*G239/100)+(VLOOKUP($H$1,$T$17:$V$29,2,0)*H239/100)+(VLOOKUP($I$1,$T$17:$V$29,2,0)*I239/100)+(VLOOKUP($J$1,$T$17:$V$29,2,0)*J239/100)+(VLOOKUP($K$1,$T$17:$V$29,2,0)*K239/100)+(VLOOKUP($L$1,$T$17:$V$29,2,0)*L239/100)+(VLOOKUP($M$1,$T$17:$V$29,2,0)*M239/100)+(VLOOKUP($N$1,$T$17:$V$29,2,0)*N239/100))</f>
        <v>2.7587718000000003</v>
      </c>
      <c r="R239" s="14">
        <f>((VLOOKUP($C$1,$T$17:$V$29,3,0)*C239/100)+(VLOOKUP($D$1,$T$17:$V$29,3,0)*D239/100)+(VLOOKUP($E$1,$T$17:$V$29,3,0)*E239/100)+(VLOOKUP($F$1,$T$17:$V$29,3,0)*F239/100)+(VLOOKUP($G$1,$T$17:$V$29,3,0)*G239/100)+(VLOOKUP($H$1,$T$17:$V$29,3,0)*H239/100)+(VLOOKUP($I$1,$T$17:$V$29,3,0)*I239/100)+(VLOOKUP($J$1,$T$17:$V$29,3,0)*J239/100)+(VLOOKUP($K$1,$T$17:$V$29,3,0)*K239/100)+(VLOOKUP($L$1,$T$17:$V$29,3,0)*L239/100)+(VLOOKUP($M$1,$T$17:$V$29,3,0)*M239/100)+(VLOOKUP($N$1,$T$17:$V$29,3,0)*N239/100))</f>
        <v>2.43119</v>
      </c>
      <c r="S239" s="15"/>
      <c r="Y239" s="17">
        <f>100*(C239*VLOOKUP(Y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Z239" s="17">
        <f>100*(D239*VLOOKUP(Z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A239" s="17">
        <f>100*(E239*VLOOKUP(AA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4.5039796576340922</v>
      </c>
      <c r="AB239" s="17">
        <f>100*(F239*VLOOKUP(AB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C239" s="17">
        <f>100*(G239*VLOOKUP(AC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D239" s="17">
        <f>100*(H239*VLOOKUP(AD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12.596932023904087</v>
      </c>
      <c r="AE239" s="17">
        <f>100*(I239*VLOOKUP(AE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F239" s="17">
        <f>100*(J239*VLOOKUP(AF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G239" s="17">
        <f>100*(K239*VLOOKUP(AG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H239" s="17">
        <f>100*(L239*VLOOKUP(AH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82.899088318461821</v>
      </c>
      <c r="AI239" s="17">
        <f>100*(M239*VLOOKUP(AI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J239" s="17">
        <f>100*(N239*VLOOKUP(AJ$1,$U$2:$V$13,2,0))/(($C239*VLOOKUP($Y$1,$U$2:$V$13,2,0))+(($D239*VLOOKUP($Z$1,$U$2:$V$13,2,0)))+(($E239*VLOOKUP($AA$1,$U$2:$V$13,2,0)))+(($F239*VLOOKUP($AB$1,$U$2:$V$13,2,0)))+(($G239*VLOOKUP($AC$1,$U$2:$V$13,2,0)))+(($H239*VLOOKUP($AD$1,$U$2:$V$13,2,0)))+(($I239*VLOOKUP($AE$1,$U$2:$V$13,2,0)))+(($J239*VLOOKUP($AF$1,$U$2:$V$13,2,0)))+(($K239*VLOOKUP($AG$1,$U$2:$V$13,2,0)))+(($L239*VLOOKUP($AH$1,$U$2:$V$13,2,0)))+(($M239*VLOOKUP($AI$1,$U$2:$V$13,2,0)))+(($N239*VLOOKUP($AJ$1,$U$2:$V$13,2,0))))</f>
        <v>0</v>
      </c>
      <c r="AK239" s="6"/>
      <c r="AL239" s="6"/>
    </row>
    <row r="240" spans="1:38" x14ac:dyDescent="0.2">
      <c r="A240" s="8" t="s">
        <v>32</v>
      </c>
      <c r="B240" s="18" t="s">
        <v>33</v>
      </c>
      <c r="C240" s="21">
        <v>0</v>
      </c>
      <c r="D240" s="21">
        <v>0</v>
      </c>
      <c r="E240" s="21">
        <v>3.35</v>
      </c>
      <c r="F240" s="21">
        <v>0</v>
      </c>
      <c r="G240" s="21">
        <v>0</v>
      </c>
      <c r="H240" s="21">
        <v>6.02</v>
      </c>
      <c r="I240" s="21">
        <v>0</v>
      </c>
      <c r="J240" s="21">
        <v>0</v>
      </c>
      <c r="K240" s="21">
        <v>0</v>
      </c>
      <c r="L240" s="21">
        <v>90.63</v>
      </c>
      <c r="M240" s="21">
        <v>0</v>
      </c>
      <c r="N240" s="21">
        <v>0</v>
      </c>
      <c r="O240" s="22">
        <v>97</v>
      </c>
      <c r="P240" s="12">
        <f t="shared" si="3"/>
        <v>10.731170272420055</v>
      </c>
      <c r="Q240" s="13">
        <f>((VLOOKUP($C$1,$T$17:$V$29,2,0)*C240/100)+(VLOOKUP($D$1,$T$17:$V$29,2,0)*D240/100)+(VLOOKUP($E$1,$T$17:$V$29,2,0)*E240/100)+(VLOOKUP($F$1,$T$17:$V$29,2,0)*F240/100)+(VLOOKUP($G$1,$T$17:$V$29,2,0)*G240/100)+(VLOOKUP($H$1,$T$17:$V$29,2,0)*H240/100)+(VLOOKUP($I$1,$T$17:$V$29,2,0)*I240/100)+(VLOOKUP($J$1,$T$17:$V$29,2,0)*J240/100)+(VLOOKUP($K$1,$T$17:$V$29,2,0)*K240/100)+(VLOOKUP($L$1,$T$17:$V$29,2,0)*L240/100)+(VLOOKUP($M$1,$T$17:$V$29,2,0)*M240/100)+(VLOOKUP($N$1,$T$17:$V$29,2,0)*N240/100))</f>
        <v>2.7633102999999997</v>
      </c>
      <c r="R240" s="14">
        <f>((VLOOKUP($C$1,$T$17:$V$29,3,0)*C240/100)+(VLOOKUP($D$1,$T$17:$V$29,3,0)*D240/100)+(VLOOKUP($E$1,$T$17:$V$29,3,0)*E240/100)+(VLOOKUP($F$1,$T$17:$V$29,3,0)*F240/100)+(VLOOKUP($G$1,$T$17:$V$29,3,0)*G240/100)+(VLOOKUP($H$1,$T$17:$V$29,3,0)*H240/100)+(VLOOKUP($I$1,$T$17:$V$29,3,0)*I240/100)+(VLOOKUP($J$1,$T$17:$V$29,3,0)*J240/100)+(VLOOKUP($K$1,$T$17:$V$29,3,0)*K240/100)+(VLOOKUP($L$1,$T$17:$V$29,3,0)*L240/100)+(VLOOKUP($M$1,$T$17:$V$29,3,0)*M240/100)+(VLOOKUP($N$1,$T$17:$V$29,3,0)*N240/100))</f>
        <v>2.4367373999999997</v>
      </c>
      <c r="S240" s="15"/>
      <c r="Y240" s="17">
        <f>100*(C240*VLOOKUP(Y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Z240" s="17">
        <f>100*(D240*VLOOKUP(Z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A240" s="17">
        <f>100*(E240*VLOOKUP(AA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3.6793883888203784</v>
      </c>
      <c r="AB240" s="17">
        <f>100*(F240*VLOOKUP(AB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C240" s="17">
        <f>100*(G240*VLOOKUP(AC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D240" s="17">
        <f>100*(H240*VLOOKUP(AD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10.999850551505226</v>
      </c>
      <c r="AE240" s="17">
        <f>100*(I240*VLOOKUP(AE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F240" s="17">
        <f>100*(J240*VLOOKUP(AF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G240" s="17">
        <f>100*(K240*VLOOKUP(AG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H240" s="17">
        <f>100*(L240*VLOOKUP(AH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85.320761059674396</v>
      </c>
      <c r="AI240" s="17">
        <f>100*(M240*VLOOKUP(AI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J240" s="17">
        <f>100*(N240*VLOOKUP(AJ$1,$U$2:$V$13,2,0))/(($C240*VLOOKUP($Y$1,$U$2:$V$13,2,0))+(($D240*VLOOKUP($Z$1,$U$2:$V$13,2,0)))+(($E240*VLOOKUP($AA$1,$U$2:$V$13,2,0)))+(($F240*VLOOKUP($AB$1,$U$2:$V$13,2,0)))+(($G240*VLOOKUP($AC$1,$U$2:$V$13,2,0)))+(($H240*VLOOKUP($AD$1,$U$2:$V$13,2,0)))+(($I240*VLOOKUP($AE$1,$U$2:$V$13,2,0)))+(($J240*VLOOKUP($AF$1,$U$2:$V$13,2,0)))+(($K240*VLOOKUP($AG$1,$U$2:$V$13,2,0)))+(($L240*VLOOKUP($AH$1,$U$2:$V$13,2,0)))+(($M240*VLOOKUP($AI$1,$U$2:$V$13,2,0)))+(($N240*VLOOKUP($AJ$1,$U$2:$V$13,2,0))))</f>
        <v>0</v>
      </c>
      <c r="AK240" s="6"/>
      <c r="AL240" s="6"/>
    </row>
    <row r="241" spans="1:38" x14ac:dyDescent="0.2">
      <c r="A241" s="8" t="s">
        <v>32</v>
      </c>
      <c r="B241" s="18" t="s">
        <v>33</v>
      </c>
      <c r="C241" s="21">
        <v>0</v>
      </c>
      <c r="D241" s="21">
        <v>0</v>
      </c>
      <c r="E241" s="21">
        <v>6.2399999999999993</v>
      </c>
      <c r="F241" s="21">
        <v>0</v>
      </c>
      <c r="G241" s="21">
        <v>0</v>
      </c>
      <c r="H241" s="21">
        <v>3.2199999999999998</v>
      </c>
      <c r="I241" s="21">
        <v>0</v>
      </c>
      <c r="J241" s="21">
        <v>0</v>
      </c>
      <c r="K241" s="21">
        <v>0</v>
      </c>
      <c r="L241" s="21">
        <v>90.539999999999992</v>
      </c>
      <c r="M241" s="21">
        <v>0</v>
      </c>
      <c r="N241" s="21">
        <v>0</v>
      </c>
      <c r="O241" s="22">
        <v>97</v>
      </c>
      <c r="P241" s="12">
        <f t="shared" si="3"/>
        <v>15.482748861424156</v>
      </c>
      <c r="Q241" s="13">
        <f>((VLOOKUP($C$1,$T$17:$V$29,2,0)*C241/100)+(VLOOKUP($D$1,$T$17:$V$29,2,0)*D241/100)+(VLOOKUP($E$1,$T$17:$V$29,2,0)*E241/100)+(VLOOKUP($F$1,$T$17:$V$29,2,0)*F241/100)+(VLOOKUP($G$1,$T$17:$V$29,2,0)*G241/100)+(VLOOKUP($H$1,$T$17:$V$29,2,0)*H241/100)+(VLOOKUP($I$1,$T$17:$V$29,2,0)*I241/100)+(VLOOKUP($J$1,$T$17:$V$29,2,0)*J241/100)+(VLOOKUP($K$1,$T$17:$V$29,2,0)*K241/100)+(VLOOKUP($L$1,$T$17:$V$29,2,0)*L241/100)+(VLOOKUP($M$1,$T$17:$V$29,2,0)*M241/100)+(VLOOKUP($N$1,$T$17:$V$29,2,0)*N241/100))</f>
        <v>2.7695411999999995</v>
      </c>
      <c r="R241" s="14">
        <f>((VLOOKUP($C$1,$T$17:$V$29,3,0)*C241/100)+(VLOOKUP($D$1,$T$17:$V$29,3,0)*D241/100)+(VLOOKUP($E$1,$T$17:$V$29,3,0)*E241/100)+(VLOOKUP($F$1,$T$17:$V$29,3,0)*F241/100)+(VLOOKUP($G$1,$T$17:$V$29,3,0)*G241/100)+(VLOOKUP($H$1,$T$17:$V$29,3,0)*H241/100)+(VLOOKUP($I$1,$T$17:$V$29,3,0)*I241/100)+(VLOOKUP($J$1,$T$17:$V$29,3,0)*J241/100)+(VLOOKUP($K$1,$T$17:$V$29,3,0)*K241/100)+(VLOOKUP($L$1,$T$17:$V$29,3,0)*L241/100)+(VLOOKUP($M$1,$T$17:$V$29,3,0)*M241/100)+(VLOOKUP($N$1,$T$17:$V$29,3,0)*N241/100))</f>
        <v>2.3757672000000003</v>
      </c>
      <c r="S241" s="15"/>
      <c r="Y241" s="17">
        <f>100*(C241*VLOOKUP(Y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Z241" s="17">
        <f>100*(D241*VLOOKUP(Z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A241" s="17">
        <f>100*(E241*VLOOKUP(AA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6.9953270980196889</v>
      </c>
      <c r="AB241" s="17">
        <f>100*(F241*VLOOKUP(AB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C241" s="17">
        <f>100*(G241*VLOOKUP(AC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D241" s="17">
        <f>100*(H241*VLOOKUP(AD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6.0053562492307799</v>
      </c>
      <c r="AE241" s="17">
        <f>100*(I241*VLOOKUP(AE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F241" s="17">
        <f>100*(J241*VLOOKUP(AF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G241" s="17">
        <f>100*(K241*VLOOKUP(AG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H241" s="17">
        <f>100*(L241*VLOOKUP(AH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86.999316652749528</v>
      </c>
      <c r="AI241" s="17">
        <f>100*(M241*VLOOKUP(AI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J241" s="17">
        <f>100*(N241*VLOOKUP(AJ$1,$U$2:$V$13,2,0))/(($C241*VLOOKUP($Y$1,$U$2:$V$13,2,0))+(($D241*VLOOKUP($Z$1,$U$2:$V$13,2,0)))+(($E241*VLOOKUP($AA$1,$U$2:$V$13,2,0)))+(($F241*VLOOKUP($AB$1,$U$2:$V$13,2,0)))+(($G241*VLOOKUP($AC$1,$U$2:$V$13,2,0)))+(($H241*VLOOKUP($AD$1,$U$2:$V$13,2,0)))+(($I241*VLOOKUP($AE$1,$U$2:$V$13,2,0)))+(($J241*VLOOKUP($AF$1,$U$2:$V$13,2,0)))+(($K241*VLOOKUP($AG$1,$U$2:$V$13,2,0)))+(($L241*VLOOKUP($AH$1,$U$2:$V$13,2,0)))+(($M241*VLOOKUP($AI$1,$U$2:$V$13,2,0)))+(($N241*VLOOKUP($AJ$1,$U$2:$V$13,2,0))))</f>
        <v>0</v>
      </c>
      <c r="AK241" s="6"/>
      <c r="AL241" s="6"/>
    </row>
    <row r="242" spans="1:38" x14ac:dyDescent="0.2">
      <c r="A242" s="8" t="s">
        <v>32</v>
      </c>
      <c r="B242" s="18" t="s">
        <v>33</v>
      </c>
      <c r="C242" s="21">
        <v>0</v>
      </c>
      <c r="D242" s="21">
        <v>0</v>
      </c>
      <c r="E242" s="21">
        <v>6.18</v>
      </c>
      <c r="F242" s="21">
        <v>0</v>
      </c>
      <c r="G242" s="21">
        <v>0</v>
      </c>
      <c r="H242" s="21">
        <v>2.12</v>
      </c>
      <c r="I242" s="21">
        <v>0</v>
      </c>
      <c r="J242" s="21">
        <v>0</v>
      </c>
      <c r="K242" s="21">
        <v>0</v>
      </c>
      <c r="L242" s="21">
        <v>91.7</v>
      </c>
      <c r="M242" s="21">
        <v>0</v>
      </c>
      <c r="N242" s="21">
        <v>0</v>
      </c>
      <c r="O242" s="22">
        <v>115</v>
      </c>
      <c r="P242" s="12">
        <f t="shared" si="3"/>
        <v>14.824792848676676</v>
      </c>
      <c r="Q242" s="13">
        <f>((VLOOKUP($C$1,$T$17:$V$29,2,0)*C242/100)+(VLOOKUP($D$1,$T$17:$V$29,2,0)*D242/100)+(VLOOKUP($E$1,$T$17:$V$29,2,0)*E242/100)+(VLOOKUP($F$1,$T$17:$V$29,2,0)*F242/100)+(VLOOKUP($G$1,$T$17:$V$29,2,0)*G242/100)+(VLOOKUP($H$1,$T$17:$V$29,2,0)*H242/100)+(VLOOKUP($I$1,$T$17:$V$29,2,0)*I242/100)+(VLOOKUP($J$1,$T$17:$V$29,2,0)*J242/100)+(VLOOKUP($K$1,$T$17:$V$29,2,0)*K242/100)+(VLOOKUP($L$1,$T$17:$V$29,2,0)*L242/100)+(VLOOKUP($M$1,$T$17:$V$29,2,0)*M242/100)+(VLOOKUP($N$1,$T$17:$V$29,2,0)*N242/100))</f>
        <v>2.7736505999999999</v>
      </c>
      <c r="R242" s="14">
        <f>((VLOOKUP($C$1,$T$17:$V$29,3,0)*C242/100)+(VLOOKUP($D$1,$T$17:$V$29,3,0)*D242/100)+(VLOOKUP($E$1,$T$17:$V$29,3,0)*E242/100)+(VLOOKUP($F$1,$T$17:$V$29,3,0)*F242/100)+(VLOOKUP($G$1,$T$17:$V$29,3,0)*G242/100)+(VLOOKUP($H$1,$T$17:$V$29,3,0)*H242/100)+(VLOOKUP($I$1,$T$17:$V$29,3,0)*I242/100)+(VLOOKUP($J$1,$T$17:$V$29,3,0)*J242/100)+(VLOOKUP($K$1,$T$17:$V$29,3,0)*K242/100)+(VLOOKUP($L$1,$T$17:$V$29,3,0)*L242/100)+(VLOOKUP($M$1,$T$17:$V$29,3,0)*M242/100)+(VLOOKUP($N$1,$T$17:$V$29,3,0)*N242/100))</f>
        <v>2.3694820000000005</v>
      </c>
      <c r="S242" s="15"/>
      <c r="Y242" s="17">
        <f>100*(C242*VLOOKUP(Y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Z242" s="17">
        <f>100*(D242*VLOOKUP(Z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A242" s="17">
        <f>100*(E242*VLOOKUP(AA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6.9983378156597773</v>
      </c>
      <c r="AB242" s="17">
        <f>100*(F242*VLOOKUP(AB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C242" s="17">
        <f>100*(G242*VLOOKUP(AC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D242" s="17">
        <f>100*(H242*VLOOKUP(AD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3.9939420134948675</v>
      </c>
      <c r="AE242" s="17">
        <f>100*(I242*VLOOKUP(AE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F242" s="17">
        <f>100*(J242*VLOOKUP(AF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G242" s="17">
        <f>100*(K242*VLOOKUP(AG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H242" s="17">
        <f>100*(L242*VLOOKUP(AH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89.00772017084536</v>
      </c>
      <c r="AI242" s="17">
        <f>100*(M242*VLOOKUP(AI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J242" s="17">
        <f>100*(N242*VLOOKUP(AJ$1,$U$2:$V$13,2,0))/(($C242*VLOOKUP($Y$1,$U$2:$V$13,2,0))+(($D242*VLOOKUP($Z$1,$U$2:$V$13,2,0)))+(($E242*VLOOKUP($AA$1,$U$2:$V$13,2,0)))+(($F242*VLOOKUP($AB$1,$U$2:$V$13,2,0)))+(($G242*VLOOKUP($AC$1,$U$2:$V$13,2,0)))+(($H242*VLOOKUP($AD$1,$U$2:$V$13,2,0)))+(($I242*VLOOKUP($AE$1,$U$2:$V$13,2,0)))+(($J242*VLOOKUP($AF$1,$U$2:$V$13,2,0)))+(($K242*VLOOKUP($AG$1,$U$2:$V$13,2,0)))+(($L242*VLOOKUP($AH$1,$U$2:$V$13,2,0)))+(($M242*VLOOKUP($AI$1,$U$2:$V$13,2,0)))+(($N242*VLOOKUP($AJ$1,$U$2:$V$13,2,0))))</f>
        <v>0</v>
      </c>
      <c r="AK242" s="6"/>
      <c r="AL242" s="6"/>
    </row>
    <row r="243" spans="1:38" x14ac:dyDescent="0.2">
      <c r="A243" s="8" t="s">
        <v>32</v>
      </c>
      <c r="B243" s="18" t="s">
        <v>33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8.35</v>
      </c>
      <c r="I243" s="21">
        <v>0</v>
      </c>
      <c r="J243" s="21">
        <v>0</v>
      </c>
      <c r="K243" s="21">
        <v>0</v>
      </c>
      <c r="L243" s="21">
        <v>91.649999999999991</v>
      </c>
      <c r="M243" s="21">
        <v>0</v>
      </c>
      <c r="N243" s="21">
        <v>0</v>
      </c>
      <c r="O243" s="22">
        <v>94</v>
      </c>
      <c r="P243" s="12">
        <f t="shared" si="3"/>
        <v>4.9586211052963352</v>
      </c>
      <c r="Q243" s="13">
        <f>((VLOOKUP($C$1,$T$17:$V$29,2,0)*C243/100)+(VLOOKUP($D$1,$T$17:$V$29,2,0)*D243/100)+(VLOOKUP($E$1,$T$17:$V$29,2,0)*E243/100)+(VLOOKUP($F$1,$T$17:$V$29,2,0)*F243/100)+(VLOOKUP($G$1,$T$17:$V$29,2,0)*G243/100)+(VLOOKUP($H$1,$T$17:$V$29,2,0)*H243/100)+(VLOOKUP($I$1,$T$17:$V$29,2,0)*I243/100)+(VLOOKUP($J$1,$T$17:$V$29,2,0)*J243/100)+(VLOOKUP($K$1,$T$17:$V$29,2,0)*K243/100)+(VLOOKUP($L$1,$T$17:$V$29,2,0)*L243/100)+(VLOOKUP($M$1,$T$17:$V$29,2,0)*M243/100)+(VLOOKUP($N$1,$T$17:$V$29,2,0)*N243/100))</f>
        <v>2.759439</v>
      </c>
      <c r="R243" s="14">
        <f>((VLOOKUP($C$1,$T$17:$V$29,3,0)*C243/100)+(VLOOKUP($D$1,$T$17:$V$29,3,0)*D243/100)+(VLOOKUP($E$1,$T$17:$V$29,3,0)*E243/100)+(VLOOKUP($F$1,$T$17:$V$29,3,0)*F243/100)+(VLOOKUP($G$1,$T$17:$V$29,3,0)*G243/100)+(VLOOKUP($H$1,$T$17:$V$29,3,0)*H243/100)+(VLOOKUP($I$1,$T$17:$V$29,3,0)*I243/100)+(VLOOKUP($J$1,$T$17:$V$29,3,0)*J243/100)+(VLOOKUP($K$1,$T$17:$V$29,3,0)*K243/100)+(VLOOKUP($L$1,$T$17:$V$29,3,0)*L243/100)+(VLOOKUP($M$1,$T$17:$V$29,3,0)*M243/100)+(VLOOKUP($N$1,$T$17:$V$29,3,0)*N243/100))</f>
        <v>2.5014419999999999</v>
      </c>
      <c r="S243" s="15"/>
      <c r="Y243" s="17">
        <f>100*(C243*VLOOKUP(Y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Z243" s="17">
        <f>100*(D243*VLOOKUP(Z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A243" s="17">
        <f>100*(E243*VLOOKUP(AA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B243" s="17">
        <f>100*(F243*VLOOKUP(AB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C243" s="17">
        <f>100*(G243*VLOOKUP(AC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D243" s="17">
        <f>100*(H243*VLOOKUP(AD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15.026124561504046</v>
      </c>
      <c r="AE243" s="17">
        <f>100*(I243*VLOOKUP(AE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F243" s="17">
        <f>100*(J243*VLOOKUP(AF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G243" s="17">
        <f>100*(K243*VLOOKUP(AG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H243" s="17">
        <f>100*(L243*VLOOKUP(AH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84.973875438495966</v>
      </c>
      <c r="AI243" s="17">
        <f>100*(M243*VLOOKUP(AI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J243" s="17">
        <f>100*(N243*VLOOKUP(AJ$1,$U$2:$V$13,2,0))/(($C243*VLOOKUP($Y$1,$U$2:$V$13,2,0))+(($D243*VLOOKUP($Z$1,$U$2:$V$13,2,0)))+(($E243*VLOOKUP($AA$1,$U$2:$V$13,2,0)))+(($F243*VLOOKUP($AB$1,$U$2:$V$13,2,0)))+(($G243*VLOOKUP($AC$1,$U$2:$V$13,2,0)))+(($H243*VLOOKUP($AD$1,$U$2:$V$13,2,0)))+(($I243*VLOOKUP($AE$1,$U$2:$V$13,2,0)))+(($J243*VLOOKUP($AF$1,$U$2:$V$13,2,0)))+(($K243*VLOOKUP($AG$1,$U$2:$V$13,2,0)))+(($L243*VLOOKUP($AH$1,$U$2:$V$13,2,0)))+(($M243*VLOOKUP($AI$1,$U$2:$V$13,2,0)))+(($N243*VLOOKUP($AJ$1,$U$2:$V$13,2,0))))</f>
        <v>0</v>
      </c>
      <c r="AK243" s="6"/>
      <c r="AL243" s="6"/>
    </row>
    <row r="244" spans="1:38" x14ac:dyDescent="0.2">
      <c r="A244" s="8" t="s">
        <v>32</v>
      </c>
      <c r="B244" s="18" t="s">
        <v>33</v>
      </c>
      <c r="C244" s="21">
        <v>0</v>
      </c>
      <c r="D244" s="21">
        <v>0</v>
      </c>
      <c r="E244" s="21">
        <v>0</v>
      </c>
      <c r="F244" s="21">
        <v>0</v>
      </c>
      <c r="G244" s="21">
        <v>0.69</v>
      </c>
      <c r="H244" s="21">
        <v>10.57</v>
      </c>
      <c r="I244" s="21">
        <v>0</v>
      </c>
      <c r="J244" s="21">
        <v>0</v>
      </c>
      <c r="K244" s="21">
        <v>0</v>
      </c>
      <c r="L244" s="21">
        <v>86.48</v>
      </c>
      <c r="M244" s="21">
        <v>0</v>
      </c>
      <c r="N244" s="21">
        <v>2.27</v>
      </c>
      <c r="O244" s="22">
        <v>79</v>
      </c>
      <c r="P244" s="12">
        <f t="shared" si="3"/>
        <v>8.4239578923209635</v>
      </c>
      <c r="Q244" s="13">
        <f>((VLOOKUP($C$1,$T$17:$V$29,2,0)*C244/100)+(VLOOKUP($D$1,$T$17:$V$29,2,0)*D244/100)+(VLOOKUP($E$1,$T$17:$V$29,2,0)*E244/100)+(VLOOKUP($F$1,$T$17:$V$29,2,0)*F244/100)+(VLOOKUP($G$1,$T$17:$V$29,2,0)*G244/100)+(VLOOKUP($H$1,$T$17:$V$29,2,0)*H244/100)+(VLOOKUP($I$1,$T$17:$V$29,2,0)*I244/100)+(VLOOKUP($J$1,$T$17:$V$29,2,0)*J244/100)+(VLOOKUP($K$1,$T$17:$V$29,2,0)*K244/100)+(VLOOKUP($L$1,$T$17:$V$29,2,0)*L244/100)+(VLOOKUP($M$1,$T$17:$V$29,2,0)*M244/100)+(VLOOKUP($N$1,$T$17:$V$29,2,0)*N244/100))</f>
        <v>2.7601957000000001</v>
      </c>
      <c r="R244" s="14">
        <f>((VLOOKUP($C$1,$T$17:$V$29,3,0)*C244/100)+(VLOOKUP($D$1,$T$17:$V$29,3,0)*D244/100)+(VLOOKUP($E$1,$T$17:$V$29,3,0)*E244/100)+(VLOOKUP($F$1,$T$17:$V$29,3,0)*F244/100)+(VLOOKUP($G$1,$T$17:$V$29,3,0)*G244/100)+(VLOOKUP($H$1,$T$17:$V$29,3,0)*H244/100)+(VLOOKUP($I$1,$T$17:$V$29,3,0)*I244/100)+(VLOOKUP($J$1,$T$17:$V$29,3,0)*J244/100)+(VLOOKUP($K$1,$T$17:$V$29,3,0)*K244/100)+(VLOOKUP($L$1,$T$17:$V$29,3,0)*L244/100)+(VLOOKUP($M$1,$T$17:$V$29,3,0)*M244/100)+(VLOOKUP($N$1,$T$17:$V$29,3,0)*N244/100))</f>
        <v>2.5238626000000002</v>
      </c>
      <c r="S244" s="15"/>
      <c r="Y244" s="17">
        <f>100*(C244*VLOOKUP(Y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Z244" s="17">
        <f>100*(D244*VLOOKUP(Z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A244" s="17">
        <f>100*(E244*VLOOKUP(AA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B244" s="17">
        <f>100*(F244*VLOOKUP(AB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C244" s="17">
        <f>100*(G244*VLOOKUP(AC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1.2270744329397667</v>
      </c>
      <c r="AD244" s="17">
        <f>100*(H244*VLOOKUP(AD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18.202911265631599</v>
      </c>
      <c r="AE244" s="17">
        <f>100*(I244*VLOOKUP(AE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F244" s="17">
        <f>100*(J244*VLOOKUP(AF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G244" s="17">
        <f>100*(K244*VLOOKUP(AG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H244" s="17">
        <f>100*(L244*VLOOKUP(AH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76.731553844258414</v>
      </c>
      <c r="AI244" s="17">
        <f>100*(M244*VLOOKUP(AI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0</v>
      </c>
      <c r="AJ244" s="17">
        <f>100*(N244*VLOOKUP(AJ$1,$U$2:$V$13,2,0))/(($C244*VLOOKUP($Y$1,$U$2:$V$13,2,0))+(($D244*VLOOKUP($Z$1,$U$2:$V$13,2,0)))+(($E244*VLOOKUP($AA$1,$U$2:$V$13,2,0)))+(($F244*VLOOKUP($AB$1,$U$2:$V$13,2,0)))+(($G244*VLOOKUP($AC$1,$U$2:$V$13,2,0)))+(($H244*VLOOKUP($AD$1,$U$2:$V$13,2,0)))+(($I244*VLOOKUP($AE$1,$U$2:$V$13,2,0)))+(($J244*VLOOKUP($AF$1,$U$2:$V$13,2,0)))+(($K244*VLOOKUP($AG$1,$U$2:$V$13,2,0)))+(($L244*VLOOKUP($AH$1,$U$2:$V$13,2,0)))+(($M244*VLOOKUP($AI$1,$U$2:$V$13,2,0)))+(($N244*VLOOKUP($AJ$1,$U$2:$V$13,2,0))))</f>
        <v>3.8384604571702248</v>
      </c>
      <c r="AK244" s="6"/>
      <c r="AL244" s="6"/>
    </row>
    <row r="245" spans="1:38" x14ac:dyDescent="0.2">
      <c r="A245" s="8" t="s">
        <v>32</v>
      </c>
      <c r="B245" s="18" t="s">
        <v>33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14.04</v>
      </c>
      <c r="I245" s="21">
        <v>0</v>
      </c>
      <c r="J245" s="21">
        <v>0.61</v>
      </c>
      <c r="K245" s="21">
        <v>0</v>
      </c>
      <c r="L245" s="21">
        <v>83.84</v>
      </c>
      <c r="M245" s="21">
        <v>0</v>
      </c>
      <c r="N245" s="21">
        <v>1.51</v>
      </c>
      <c r="O245" s="22">
        <v>75</v>
      </c>
      <c r="P245" s="12">
        <f t="shared" si="3"/>
        <v>8.9526189361135984</v>
      </c>
      <c r="Q245" s="13">
        <f>((VLOOKUP($C$1,$T$17:$V$29,2,0)*C245/100)+(VLOOKUP($D$1,$T$17:$V$29,2,0)*D245/100)+(VLOOKUP($E$1,$T$17:$V$29,2,0)*E245/100)+(VLOOKUP($F$1,$T$17:$V$29,2,0)*F245/100)+(VLOOKUP($G$1,$T$17:$V$29,2,0)*G245/100)+(VLOOKUP($H$1,$T$17:$V$29,2,0)*H245/100)+(VLOOKUP($I$1,$T$17:$V$29,2,0)*I245/100)+(VLOOKUP($J$1,$T$17:$V$29,2,0)*J245/100)+(VLOOKUP($K$1,$T$17:$V$29,2,0)*K245/100)+(VLOOKUP($L$1,$T$17:$V$29,2,0)*L245/100)+(VLOOKUP($M$1,$T$17:$V$29,2,0)*M245/100)+(VLOOKUP($N$1,$T$17:$V$29,2,0)*N245/100))</f>
        <v>2.7399904999999998</v>
      </c>
      <c r="R245" s="14">
        <f>((VLOOKUP($C$1,$T$17:$V$29,3,0)*C245/100)+(VLOOKUP($D$1,$T$17:$V$29,3,0)*D245/100)+(VLOOKUP($E$1,$T$17:$V$29,3,0)*E245/100)+(VLOOKUP($F$1,$T$17:$V$29,3,0)*F245/100)+(VLOOKUP($G$1,$T$17:$V$29,3,0)*G245/100)+(VLOOKUP($H$1,$T$17:$V$29,3,0)*H245/100)+(VLOOKUP($I$1,$T$17:$V$29,3,0)*I245/100)+(VLOOKUP($J$1,$T$17:$V$29,3,0)*J245/100)+(VLOOKUP($K$1,$T$17:$V$29,3,0)*K245/100)+(VLOOKUP($L$1,$T$17:$V$29,3,0)*L245/100)+(VLOOKUP($M$1,$T$17:$V$29,3,0)*M245/100)+(VLOOKUP($N$1,$T$17:$V$29,3,0)*N245/100))</f>
        <v>2.5437778</v>
      </c>
      <c r="S245" s="15"/>
      <c r="Y245" s="17">
        <f>100*(C245*VLOOKUP(Y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Z245" s="17">
        <f>100*(D245*VLOOKUP(Z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A245" s="17">
        <f>100*(E245*VLOOKUP(AA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B245" s="17">
        <f>100*(F245*VLOOKUP(AB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C245" s="17">
        <f>100*(G245*VLOOKUP(AC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D245" s="17">
        <f>100*(H245*VLOOKUP(AD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23.59741659785535</v>
      </c>
      <c r="AE245" s="17">
        <f>100*(I245*VLOOKUP(AE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F245" s="17">
        <f>100*(J245*VLOOKUP(AF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1.3098879402237096</v>
      </c>
      <c r="AG245" s="17">
        <f>100*(K245*VLOOKUP(AG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H245" s="17">
        <f>100*(L245*VLOOKUP(AH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72.60074360142346</v>
      </c>
      <c r="AI245" s="17">
        <f>100*(M245*VLOOKUP(AI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0</v>
      </c>
      <c r="AJ245" s="17">
        <f>100*(N245*VLOOKUP(AJ$1,$U$2:$V$13,2,0))/(($C245*VLOOKUP($Y$1,$U$2:$V$13,2,0))+(($D245*VLOOKUP($Z$1,$U$2:$V$13,2,0)))+(($E245*VLOOKUP($AA$1,$U$2:$V$13,2,0)))+(($F245*VLOOKUP($AB$1,$U$2:$V$13,2,0)))+(($G245*VLOOKUP($AC$1,$U$2:$V$13,2,0)))+(($H245*VLOOKUP($AD$1,$U$2:$V$13,2,0)))+(($I245*VLOOKUP($AE$1,$U$2:$V$13,2,0)))+(($J245*VLOOKUP($AF$1,$U$2:$V$13,2,0)))+(($K245*VLOOKUP($AG$1,$U$2:$V$13,2,0)))+(($L245*VLOOKUP($AH$1,$U$2:$V$13,2,0)))+(($M245*VLOOKUP($AI$1,$U$2:$V$13,2,0)))+(($N245*VLOOKUP($AJ$1,$U$2:$V$13,2,0))))</f>
        <v>2.4919518604974824</v>
      </c>
      <c r="AK245" s="6"/>
      <c r="AL245" s="6"/>
    </row>
    <row r="246" spans="1:38" x14ac:dyDescent="0.2">
      <c r="A246" s="8" t="s">
        <v>32</v>
      </c>
      <c r="B246" s="18" t="s">
        <v>33</v>
      </c>
      <c r="C246" s="21">
        <v>0</v>
      </c>
      <c r="D246" s="21">
        <v>0</v>
      </c>
      <c r="E246" s="21">
        <v>0</v>
      </c>
      <c r="F246" s="21">
        <v>0</v>
      </c>
      <c r="G246" s="21">
        <v>7.98</v>
      </c>
      <c r="H246" s="21">
        <v>5.93</v>
      </c>
      <c r="I246" s="21">
        <v>0</v>
      </c>
      <c r="J246" s="21">
        <v>0</v>
      </c>
      <c r="K246" s="21">
        <v>0</v>
      </c>
      <c r="L246" s="21">
        <v>82.13</v>
      </c>
      <c r="M246" s="21">
        <v>0</v>
      </c>
      <c r="N246" s="21">
        <v>3.96</v>
      </c>
      <c r="O246" s="22">
        <v>72</v>
      </c>
      <c r="P246" s="12">
        <f t="shared" si="3"/>
        <v>18.887094191781689</v>
      </c>
      <c r="Q246" s="13">
        <f>((VLOOKUP($C$1,$T$17:$V$29,2,0)*C246/100)+(VLOOKUP($D$1,$T$17:$V$29,2,0)*D246/100)+(VLOOKUP($E$1,$T$17:$V$29,2,0)*E246/100)+(VLOOKUP($F$1,$T$17:$V$29,2,0)*F246/100)+(VLOOKUP($G$1,$T$17:$V$29,2,0)*G246/100)+(VLOOKUP($H$1,$T$17:$V$29,2,0)*H246/100)+(VLOOKUP($I$1,$T$17:$V$29,2,0)*I246/100)+(VLOOKUP($J$1,$T$17:$V$29,2,0)*J246/100)+(VLOOKUP($K$1,$T$17:$V$29,2,0)*K246/100)+(VLOOKUP($L$1,$T$17:$V$29,2,0)*L246/100)+(VLOOKUP($M$1,$T$17:$V$29,2,0)*M246/100)+(VLOOKUP($N$1,$T$17:$V$29,2,0)*N246/100))</f>
        <v>2.8018032000000002</v>
      </c>
      <c r="R246" s="14">
        <f>((VLOOKUP($C$1,$T$17:$V$29,3,0)*C246/100)+(VLOOKUP($D$1,$T$17:$V$29,3,0)*D246/100)+(VLOOKUP($E$1,$T$17:$V$29,3,0)*E246/100)+(VLOOKUP($F$1,$T$17:$V$29,3,0)*F246/100)+(VLOOKUP($G$1,$T$17:$V$29,3,0)*G246/100)+(VLOOKUP($H$1,$T$17:$V$29,3,0)*H246/100)+(VLOOKUP($I$1,$T$17:$V$29,3,0)*I246/100)+(VLOOKUP($J$1,$T$17:$V$29,3,0)*J246/100)+(VLOOKUP($K$1,$T$17:$V$29,3,0)*K246/100)+(VLOOKUP($L$1,$T$17:$V$29,3,0)*L246/100)+(VLOOKUP($M$1,$T$17:$V$29,3,0)*M246/100)+(VLOOKUP($N$1,$T$17:$V$29,3,0)*N246/100))</f>
        <v>2.4661659999999999</v>
      </c>
      <c r="S246" s="15"/>
      <c r="Y246" s="17">
        <f>100*(C246*VLOOKUP(Y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Z246" s="17">
        <f>100*(D246*VLOOKUP(Z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A246" s="17">
        <f>100*(E246*VLOOKUP(AA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B246" s="17">
        <f>100*(F246*VLOOKUP(AB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C246" s="17">
        <f>100*(G246*VLOOKUP(AC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13.649275946891944</v>
      </c>
      <c r="AD246" s="17">
        <f>100*(H246*VLOOKUP(AD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9.8221251645806209</v>
      </c>
      <c r="AE246" s="17">
        <f>100*(I246*VLOOKUP(AE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F246" s="17">
        <f>100*(J246*VLOOKUP(AF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G246" s="17">
        <f>100*(K246*VLOOKUP(AG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H246" s="17">
        <f>100*(L246*VLOOKUP(AH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70.088221660856021</v>
      </c>
      <c r="AI246" s="17">
        <f>100*(M246*VLOOKUP(AI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0</v>
      </c>
      <c r="AJ246" s="17">
        <f>100*(N246*VLOOKUP(AJ$1,$U$2:$V$13,2,0))/(($C246*VLOOKUP($Y$1,$U$2:$V$13,2,0))+(($D246*VLOOKUP($Z$1,$U$2:$V$13,2,0)))+(($E246*VLOOKUP($AA$1,$U$2:$V$13,2,0)))+(($F246*VLOOKUP($AB$1,$U$2:$V$13,2,0)))+(($G246*VLOOKUP($AC$1,$U$2:$V$13,2,0)))+(($H246*VLOOKUP($AD$1,$U$2:$V$13,2,0)))+(($I246*VLOOKUP($AE$1,$U$2:$V$13,2,0)))+(($J246*VLOOKUP($AF$1,$U$2:$V$13,2,0)))+(($K246*VLOOKUP($AG$1,$U$2:$V$13,2,0)))+(($L246*VLOOKUP($AH$1,$U$2:$V$13,2,0)))+(($M246*VLOOKUP($AI$1,$U$2:$V$13,2,0)))+(($N246*VLOOKUP($AJ$1,$U$2:$V$13,2,0))))</f>
        <v>6.4403772276714193</v>
      </c>
      <c r="AK246" s="6"/>
      <c r="AL246" s="6"/>
    </row>
    <row r="247" spans="1:38" x14ac:dyDescent="0.2">
      <c r="A247" s="8" t="s">
        <v>32</v>
      </c>
      <c r="B247" s="18" t="s">
        <v>33</v>
      </c>
      <c r="C247" s="21">
        <v>0</v>
      </c>
      <c r="D247" s="21">
        <v>0</v>
      </c>
      <c r="E247" s="21">
        <v>1.1199999999999999</v>
      </c>
      <c r="F247" s="21">
        <v>0</v>
      </c>
      <c r="G247" s="21">
        <v>0</v>
      </c>
      <c r="H247" s="21">
        <v>23.65</v>
      </c>
      <c r="I247" s="21">
        <v>1.1199999999999999</v>
      </c>
      <c r="J247" s="21">
        <v>0</v>
      </c>
      <c r="K247" s="21">
        <v>1.73</v>
      </c>
      <c r="L247" s="21">
        <v>67.55</v>
      </c>
      <c r="M247" s="21">
        <v>0</v>
      </c>
      <c r="N247" s="21">
        <v>4.82</v>
      </c>
      <c r="O247" s="22">
        <v>75</v>
      </c>
      <c r="P247" s="12">
        <f t="shared" si="3"/>
        <v>18.400124620700485</v>
      </c>
      <c r="Q247" s="13">
        <f>((VLOOKUP($C$1,$T$17:$V$29,2,0)*C247/100)+(VLOOKUP($D$1,$T$17:$V$29,2,0)*D247/100)+(VLOOKUP($E$1,$T$17:$V$29,2,0)*E247/100)+(VLOOKUP($F$1,$T$17:$V$29,2,0)*F247/100)+(VLOOKUP($G$1,$T$17:$V$29,2,0)*G247/100)+(VLOOKUP($H$1,$T$17:$V$29,2,0)*H247/100)+(VLOOKUP($I$1,$T$17:$V$29,2,0)*I247/100)+(VLOOKUP($J$1,$T$17:$V$29,2,0)*J247/100)+(VLOOKUP($K$1,$T$17:$V$29,2,0)*K247/100)+(VLOOKUP($L$1,$T$17:$V$29,2,0)*L247/100)+(VLOOKUP($M$1,$T$17:$V$29,2,0)*M247/100)+(VLOOKUP($N$1,$T$17:$V$29,2,0)*N247/100))</f>
        <v>2.7194318000000002</v>
      </c>
      <c r="R247" s="14">
        <f>((VLOOKUP($C$1,$T$17:$V$29,3,0)*C247/100)+(VLOOKUP($D$1,$T$17:$V$29,3,0)*D247/100)+(VLOOKUP($E$1,$T$17:$V$29,3,0)*E247/100)+(VLOOKUP($F$1,$T$17:$V$29,3,0)*F247/100)+(VLOOKUP($G$1,$T$17:$V$29,3,0)*G247/100)+(VLOOKUP($H$1,$T$17:$V$29,3,0)*H247/100)+(VLOOKUP($I$1,$T$17:$V$29,3,0)*I247/100)+(VLOOKUP($J$1,$T$17:$V$29,3,0)*J247/100)+(VLOOKUP($K$1,$T$17:$V$29,3,0)*K247/100)+(VLOOKUP($L$1,$T$17:$V$29,3,0)*L247/100)+(VLOOKUP($M$1,$T$17:$V$29,3,0)*M247/100)+(VLOOKUP($N$1,$T$17:$V$29,3,0)*N247/100))</f>
        <v>2.6065598999999997</v>
      </c>
      <c r="S247" s="15"/>
      <c r="Y247" s="17">
        <f>100*(C247*VLOOKUP(Y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Z247" s="17">
        <f>100*(D247*VLOOKUP(Z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AA247" s="17">
        <f>100*(E247*VLOOKUP(AA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0.99637682357071378</v>
      </c>
      <c r="AB247" s="17">
        <f>100*(F247*VLOOKUP(AB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AC247" s="17">
        <f>100*(G247*VLOOKUP(AC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AD247" s="17">
        <f>100*(H247*VLOOKUP(AD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35.002269663579781</v>
      </c>
      <c r="AE247" s="17">
        <f>100*(I247*VLOOKUP(AE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0.50108770865759689</v>
      </c>
      <c r="AF247" s="17">
        <f>100*(J247*VLOOKUP(AF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AG247" s="17">
        <f>100*(K247*VLOOKUP(AG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4.9867912574608493</v>
      </c>
      <c r="AH247" s="17">
        <f>100*(L247*VLOOKUP(AH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51.508969563495256</v>
      </c>
      <c r="AI247" s="17">
        <f>100*(M247*VLOOKUP(AI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0</v>
      </c>
      <c r="AJ247" s="17">
        <f>100*(N247*VLOOKUP(AJ$1,$U$2:$V$13,2,0))/(($C247*VLOOKUP($Y$1,$U$2:$V$13,2,0))+(($D247*VLOOKUP($Z$1,$U$2:$V$13,2,0)))+(($E247*VLOOKUP($AA$1,$U$2:$V$13,2,0)))+(($F247*VLOOKUP($AB$1,$U$2:$V$13,2,0)))+(($G247*VLOOKUP($AC$1,$U$2:$V$13,2,0)))+(($H247*VLOOKUP($AD$1,$U$2:$V$13,2,0)))+(($I247*VLOOKUP($AE$1,$U$2:$V$13,2,0)))+(($J247*VLOOKUP($AF$1,$U$2:$V$13,2,0)))+(($K247*VLOOKUP($AG$1,$U$2:$V$13,2,0)))+(($L247*VLOOKUP($AH$1,$U$2:$V$13,2,0)))+(($M247*VLOOKUP($AI$1,$U$2:$V$13,2,0)))+(($N247*VLOOKUP($AJ$1,$U$2:$V$13,2,0))))</f>
        <v>7.0045049832357966</v>
      </c>
      <c r="AK247" s="6"/>
      <c r="AL247" s="6"/>
    </row>
    <row r="248" spans="1:38" x14ac:dyDescent="0.2">
      <c r="A248" s="8" t="s">
        <v>32</v>
      </c>
      <c r="B248" s="18" t="s">
        <v>33</v>
      </c>
      <c r="C248" s="21">
        <v>0</v>
      </c>
      <c r="D248" s="21">
        <v>0</v>
      </c>
      <c r="E248" s="21">
        <v>1.38</v>
      </c>
      <c r="F248" s="21">
        <v>0</v>
      </c>
      <c r="G248" s="21">
        <v>0</v>
      </c>
      <c r="H248" s="21">
        <v>18.990000000000002</v>
      </c>
      <c r="I248" s="21">
        <v>0</v>
      </c>
      <c r="J248" s="21">
        <v>0</v>
      </c>
      <c r="K248" s="21">
        <v>0</v>
      </c>
      <c r="L248" s="21">
        <v>72.98</v>
      </c>
      <c r="M248" s="21">
        <v>0</v>
      </c>
      <c r="N248" s="21">
        <v>6.64</v>
      </c>
      <c r="O248" s="22">
        <v>77</v>
      </c>
      <c r="P248" s="12">
        <f t="shared" si="3"/>
        <v>15.465713077149738</v>
      </c>
      <c r="Q248" s="13">
        <f>((VLOOKUP($C$1,$T$17:$V$29,2,0)*C248/100)+(VLOOKUP($D$1,$T$17:$V$29,2,0)*D248/100)+(VLOOKUP($E$1,$T$17:$V$29,2,0)*E248/100)+(VLOOKUP($F$1,$T$17:$V$29,2,0)*F248/100)+(VLOOKUP($G$1,$T$17:$V$29,2,0)*G248/100)+(VLOOKUP($H$1,$T$17:$V$29,2,0)*H248/100)+(VLOOKUP($I$1,$T$17:$V$29,2,0)*I248/100)+(VLOOKUP($J$1,$T$17:$V$29,2,0)*J248/100)+(VLOOKUP($K$1,$T$17:$V$29,2,0)*K248/100)+(VLOOKUP($L$1,$T$17:$V$29,2,0)*L248/100)+(VLOOKUP($M$1,$T$17:$V$29,2,0)*M248/100)+(VLOOKUP($N$1,$T$17:$V$29,2,0)*N248/100))</f>
        <v>2.7379538000000001</v>
      </c>
      <c r="R248" s="14">
        <f>((VLOOKUP($C$1,$T$17:$V$29,3,0)*C248/100)+(VLOOKUP($D$1,$T$17:$V$29,3,0)*D248/100)+(VLOOKUP($E$1,$T$17:$V$29,3,0)*E248/100)+(VLOOKUP($F$1,$T$17:$V$29,3,0)*F248/100)+(VLOOKUP($G$1,$T$17:$V$29,3,0)*G248/100)+(VLOOKUP($H$1,$T$17:$V$29,3,0)*H248/100)+(VLOOKUP($I$1,$T$17:$V$29,3,0)*I248/100)+(VLOOKUP($J$1,$T$17:$V$29,3,0)*J248/100)+(VLOOKUP($K$1,$T$17:$V$29,3,0)*K248/100)+(VLOOKUP($L$1,$T$17:$V$29,3,0)*L248/100)+(VLOOKUP($M$1,$T$17:$V$29,3,0)*M248/100)+(VLOOKUP($N$1,$T$17:$V$29,3,0)*N248/100))</f>
        <v>2.5825105000000002</v>
      </c>
      <c r="S248" s="15"/>
      <c r="Y248" s="17">
        <f>100*(C248*VLOOKUP(Y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Z248" s="17">
        <f>100*(D248*VLOOKUP(Z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A248" s="17">
        <f>100*(E248*VLOOKUP(AA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1.2973190954029541</v>
      </c>
      <c r="AB248" s="17">
        <f>100*(F248*VLOOKUP(AB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C248" s="17">
        <f>100*(G248*VLOOKUP(AC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D248" s="17">
        <f>100*(H248*VLOOKUP(AD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29.699706387034716</v>
      </c>
      <c r="AE248" s="17">
        <f>100*(I248*VLOOKUP(AE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F248" s="17">
        <f>100*(J248*VLOOKUP(AF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G248" s="17">
        <f>100*(K248*VLOOKUP(AG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H248" s="17">
        <f>100*(L248*VLOOKUP(AH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58.806251564979817</v>
      </c>
      <c r="AI248" s="17">
        <f>100*(M248*VLOOKUP(AI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0</v>
      </c>
      <c r="AJ248" s="17">
        <f>100*(N248*VLOOKUP(AJ$1,$U$2:$V$13,2,0))/(($C248*VLOOKUP($Y$1,$U$2:$V$13,2,0))+(($D248*VLOOKUP($Z$1,$U$2:$V$13,2,0)))+(($E248*VLOOKUP($AA$1,$U$2:$V$13,2,0)))+(($F248*VLOOKUP($AB$1,$U$2:$V$13,2,0)))+(($G248*VLOOKUP($AC$1,$U$2:$V$13,2,0)))+(($H248*VLOOKUP($AD$1,$U$2:$V$13,2,0)))+(($I248*VLOOKUP($AE$1,$U$2:$V$13,2,0)))+(($J248*VLOOKUP($AF$1,$U$2:$V$13,2,0)))+(($K248*VLOOKUP($AG$1,$U$2:$V$13,2,0)))+(($L248*VLOOKUP($AH$1,$U$2:$V$13,2,0)))+(($M248*VLOOKUP($AI$1,$U$2:$V$13,2,0)))+(($N248*VLOOKUP($AJ$1,$U$2:$V$13,2,0))))</f>
        <v>10.196722952582519</v>
      </c>
      <c r="AK248" s="6"/>
      <c r="AL248" s="6"/>
    </row>
    <row r="249" spans="1:38" x14ac:dyDescent="0.2">
      <c r="A249" s="8" t="s">
        <v>32</v>
      </c>
      <c r="B249" s="18" t="s">
        <v>33</v>
      </c>
      <c r="C249" s="21">
        <v>0</v>
      </c>
      <c r="D249" s="21">
        <v>0</v>
      </c>
      <c r="E249" s="21">
        <v>1</v>
      </c>
      <c r="F249" s="21">
        <v>0</v>
      </c>
      <c r="G249" s="21">
        <v>0</v>
      </c>
      <c r="H249" s="21">
        <v>5.99</v>
      </c>
      <c r="I249" s="21">
        <v>0</v>
      </c>
      <c r="J249" s="21">
        <v>0</v>
      </c>
      <c r="K249" s="21">
        <v>0</v>
      </c>
      <c r="L249" s="21">
        <v>81.42</v>
      </c>
      <c r="M249" s="21">
        <v>0</v>
      </c>
      <c r="N249" s="21">
        <v>11.600000000000001</v>
      </c>
      <c r="O249" s="22">
        <v>59</v>
      </c>
      <c r="P249" s="12">
        <f t="shared" si="3"/>
        <v>11.125769225245795</v>
      </c>
      <c r="Q249" s="13">
        <f>((VLOOKUP($C$1,$T$17:$V$29,2,0)*C249/100)+(VLOOKUP($D$1,$T$17:$V$29,2,0)*D249/100)+(VLOOKUP($E$1,$T$17:$V$29,2,0)*E249/100)+(VLOOKUP($F$1,$T$17:$V$29,2,0)*F249/100)+(VLOOKUP($G$1,$T$17:$V$29,2,0)*G249/100)+(VLOOKUP($H$1,$T$17:$V$29,2,0)*H249/100)+(VLOOKUP($I$1,$T$17:$V$29,2,0)*I249/100)+(VLOOKUP($J$1,$T$17:$V$29,2,0)*J249/100)+(VLOOKUP($K$1,$T$17:$V$29,2,0)*K249/100)+(VLOOKUP($L$1,$T$17:$V$29,2,0)*L249/100)+(VLOOKUP($M$1,$T$17:$V$29,2,0)*M249/100)+(VLOOKUP($N$1,$T$17:$V$29,2,0)*N249/100))</f>
        <v>2.8013015999999999</v>
      </c>
      <c r="R249" s="14">
        <f>((VLOOKUP($C$1,$T$17:$V$29,3,0)*C249/100)+(VLOOKUP($D$1,$T$17:$V$29,3,0)*D249/100)+(VLOOKUP($E$1,$T$17:$V$29,3,0)*E249/100)+(VLOOKUP($F$1,$T$17:$V$29,3,0)*F249/100)+(VLOOKUP($G$1,$T$17:$V$29,3,0)*G249/100)+(VLOOKUP($H$1,$T$17:$V$29,3,0)*H249/100)+(VLOOKUP($I$1,$T$17:$V$29,3,0)*I249/100)+(VLOOKUP($J$1,$T$17:$V$29,3,0)*J249/100)+(VLOOKUP($K$1,$T$17:$V$29,3,0)*K249/100)+(VLOOKUP($L$1,$T$17:$V$29,3,0)*L249/100)+(VLOOKUP($M$1,$T$17:$V$29,3,0)*M249/100)+(VLOOKUP($N$1,$T$17:$V$29,3,0)*N249/100))</f>
        <v>2.5280115000000003</v>
      </c>
      <c r="S249" s="15"/>
      <c r="Y249" s="17">
        <f>100*(C249*VLOOKUP(Y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Z249" s="17">
        <f>100*(D249*VLOOKUP(Z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A249" s="17">
        <f>100*(E249*VLOOKUP(AA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1.002984711520835</v>
      </c>
      <c r="AB249" s="17">
        <f>100*(F249*VLOOKUP(AB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C249" s="17">
        <f>100*(G249*VLOOKUP(AC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D249" s="17">
        <f>100*(H249*VLOOKUP(AD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9.9949494614601626</v>
      </c>
      <c r="AE249" s="17">
        <f>100*(I249*VLOOKUP(AE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F249" s="17">
        <f>100*(J249*VLOOKUP(AF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G249" s="17">
        <f>100*(K249*VLOOKUP(AG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H249" s="17">
        <f>100*(L249*VLOOKUP(AH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69.996661279506981</v>
      </c>
      <c r="AI249" s="17">
        <f>100*(M249*VLOOKUP(AI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0</v>
      </c>
      <c r="AJ249" s="17">
        <f>100*(N249*VLOOKUP(AJ$1,$U$2:$V$13,2,0))/(($C249*VLOOKUP($Y$1,$U$2:$V$13,2,0))+(($D249*VLOOKUP($Z$1,$U$2:$V$13,2,0)))+(($E249*VLOOKUP($AA$1,$U$2:$V$13,2,0)))+(($F249*VLOOKUP($AB$1,$U$2:$V$13,2,0)))+(($G249*VLOOKUP($AC$1,$U$2:$V$13,2,0)))+(($H249*VLOOKUP($AD$1,$U$2:$V$13,2,0)))+(($I249*VLOOKUP($AE$1,$U$2:$V$13,2,0)))+(($J249*VLOOKUP($AF$1,$U$2:$V$13,2,0)))+(($K249*VLOOKUP($AG$1,$U$2:$V$13,2,0)))+(($L249*VLOOKUP($AH$1,$U$2:$V$13,2,0)))+(($M249*VLOOKUP($AI$1,$U$2:$V$13,2,0)))+(($N249*VLOOKUP($AJ$1,$U$2:$V$13,2,0))))</f>
        <v>19.005404547512033</v>
      </c>
      <c r="AK249" s="6"/>
      <c r="AL249" s="6"/>
    </row>
    <row r="250" spans="1:38" x14ac:dyDescent="0.2">
      <c r="A250" s="8" t="s">
        <v>32</v>
      </c>
      <c r="B250" s="18" t="s">
        <v>33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19.34</v>
      </c>
      <c r="I250" s="21">
        <v>0</v>
      </c>
      <c r="J250" s="21">
        <v>0</v>
      </c>
      <c r="K250" s="21">
        <v>2.48</v>
      </c>
      <c r="L250" s="21">
        <v>78.180000000000007</v>
      </c>
      <c r="M250" s="21">
        <v>0</v>
      </c>
      <c r="N250" s="21">
        <v>0</v>
      </c>
      <c r="O250" s="22">
        <v>81</v>
      </c>
      <c r="P250" s="12">
        <f t="shared" si="3"/>
        <v>11.776161620652907</v>
      </c>
      <c r="Q250" s="13">
        <f>((VLOOKUP($C$1,$T$17:$V$29,2,0)*C250/100)+(VLOOKUP($D$1,$T$17:$V$29,2,0)*D250/100)+(VLOOKUP($E$1,$T$17:$V$29,2,0)*E250/100)+(VLOOKUP($F$1,$T$17:$V$29,2,0)*F250/100)+(VLOOKUP($G$1,$T$17:$V$29,2,0)*G250/100)+(VLOOKUP($H$1,$T$17:$V$29,2,0)*H250/100)+(VLOOKUP($I$1,$T$17:$V$29,2,0)*I250/100)+(VLOOKUP($J$1,$T$17:$V$29,2,0)*J250/100)+(VLOOKUP($K$1,$T$17:$V$29,2,0)*K250/100)+(VLOOKUP($L$1,$T$17:$V$29,2,0)*L250/100)+(VLOOKUP($M$1,$T$17:$V$29,2,0)*M250/100)+(VLOOKUP($N$1,$T$17:$V$29,2,0)*N250/100))</f>
        <v>2.7279947999999998</v>
      </c>
      <c r="R250" s="14">
        <f>((VLOOKUP($C$1,$T$17:$V$29,3,0)*C250/100)+(VLOOKUP($D$1,$T$17:$V$29,3,0)*D250/100)+(VLOOKUP($E$1,$T$17:$V$29,3,0)*E250/100)+(VLOOKUP($F$1,$T$17:$V$29,3,0)*F250/100)+(VLOOKUP($G$1,$T$17:$V$29,3,0)*G250/100)+(VLOOKUP($H$1,$T$17:$V$29,3,0)*H250/100)+(VLOOKUP($I$1,$T$17:$V$29,3,0)*I250/100)+(VLOOKUP($J$1,$T$17:$V$29,3,0)*J250/100)+(VLOOKUP($K$1,$T$17:$V$29,3,0)*K250/100)+(VLOOKUP($L$1,$T$17:$V$29,3,0)*L250/100)+(VLOOKUP($M$1,$T$17:$V$29,3,0)*M250/100)+(VLOOKUP($N$1,$T$17:$V$29,3,0)*N250/100))</f>
        <v>2.5751800000000005</v>
      </c>
      <c r="S250" s="15"/>
      <c r="Y250" s="17">
        <f>100*(C250*VLOOKUP(Y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Z250" s="17">
        <f>100*(D250*VLOOKUP(Z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A250" s="17">
        <f>100*(E250*VLOOKUP(AA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B250" s="17">
        <f>100*(F250*VLOOKUP(AB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C250" s="17">
        <f>100*(G250*VLOOKUP(AC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D250" s="17">
        <f>100*(H250*VLOOKUP(AD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30.007740712385161</v>
      </c>
      <c r="AE250" s="17">
        <f>100*(I250*VLOOKUP(AE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F250" s="17">
        <f>100*(J250*VLOOKUP(AF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G250" s="17">
        <f>100*(K250*VLOOKUP(AG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7.4944287422632163</v>
      </c>
      <c r="AH250" s="17">
        <f>100*(L250*VLOOKUP(AH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62.497830545351626</v>
      </c>
      <c r="AI250" s="17">
        <f>100*(M250*VLOOKUP(AI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J250" s="17">
        <f>100*(N250*VLOOKUP(AJ$1,$U$2:$V$13,2,0))/(($C250*VLOOKUP($Y$1,$U$2:$V$13,2,0))+(($D250*VLOOKUP($Z$1,$U$2:$V$13,2,0)))+(($E250*VLOOKUP($AA$1,$U$2:$V$13,2,0)))+(($F250*VLOOKUP($AB$1,$U$2:$V$13,2,0)))+(($G250*VLOOKUP($AC$1,$U$2:$V$13,2,0)))+(($H250*VLOOKUP($AD$1,$U$2:$V$13,2,0)))+(($I250*VLOOKUP($AE$1,$U$2:$V$13,2,0)))+(($J250*VLOOKUP($AF$1,$U$2:$V$13,2,0)))+(($K250*VLOOKUP($AG$1,$U$2:$V$13,2,0)))+(($L250*VLOOKUP($AH$1,$U$2:$V$13,2,0)))+(($M250*VLOOKUP($AI$1,$U$2:$V$13,2,0)))+(($N250*VLOOKUP($AJ$1,$U$2:$V$13,2,0))))</f>
        <v>0</v>
      </c>
      <c r="AK250" s="6"/>
      <c r="AL250" s="6"/>
    </row>
    <row r="251" spans="1:38" x14ac:dyDescent="0.2">
      <c r="A251" s="8" t="s">
        <v>32</v>
      </c>
      <c r="B251" s="18" t="s">
        <v>33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7.26</v>
      </c>
      <c r="I251" s="21">
        <v>0</v>
      </c>
      <c r="J251" s="21">
        <v>0</v>
      </c>
      <c r="K251" s="21">
        <v>17.64</v>
      </c>
      <c r="L251" s="21">
        <v>55.010000000000005</v>
      </c>
      <c r="M251" s="21">
        <v>0</v>
      </c>
      <c r="N251" s="21">
        <v>20.09</v>
      </c>
      <c r="O251" s="22">
        <v>73</v>
      </c>
      <c r="P251" s="12">
        <f t="shared" si="3"/>
        <v>19.066809413930816</v>
      </c>
      <c r="Q251" s="13">
        <f>((VLOOKUP($C$1,$T$17:$V$29,2,0)*C251/100)+(VLOOKUP($D$1,$T$17:$V$29,2,0)*D251/100)+(VLOOKUP($E$1,$T$17:$V$29,2,0)*E251/100)+(VLOOKUP($F$1,$T$17:$V$29,2,0)*F251/100)+(VLOOKUP($G$1,$T$17:$V$29,2,0)*G251/100)+(VLOOKUP($H$1,$T$17:$V$29,2,0)*H251/100)+(VLOOKUP($I$1,$T$17:$V$29,2,0)*I251/100)+(VLOOKUP($J$1,$T$17:$V$29,2,0)*J251/100)+(VLOOKUP($K$1,$T$17:$V$29,2,0)*K251/100)+(VLOOKUP($L$1,$T$17:$V$29,2,0)*L251/100)+(VLOOKUP($M$1,$T$17:$V$29,2,0)*M251/100)+(VLOOKUP($N$1,$T$17:$V$29,2,0)*N251/100))</f>
        <v>2.8853404</v>
      </c>
      <c r="R251" s="14">
        <f>((VLOOKUP($C$1,$T$17:$V$29,3,0)*C251/100)+(VLOOKUP($D$1,$T$17:$V$29,3,0)*D251/100)+(VLOOKUP($E$1,$T$17:$V$29,3,0)*E251/100)+(VLOOKUP($F$1,$T$17:$V$29,3,0)*F251/100)+(VLOOKUP($G$1,$T$17:$V$29,3,0)*G251/100)+(VLOOKUP($H$1,$T$17:$V$29,3,0)*H251/100)+(VLOOKUP($I$1,$T$17:$V$29,3,0)*I251/100)+(VLOOKUP($J$1,$T$17:$V$29,3,0)*J251/100)+(VLOOKUP($K$1,$T$17:$V$29,3,0)*K251/100)+(VLOOKUP($L$1,$T$17:$V$29,3,0)*L251/100)+(VLOOKUP($M$1,$T$17:$V$29,3,0)*M251/100)+(VLOOKUP($N$1,$T$17:$V$29,3,0)*N251/100))</f>
        <v>2.6069911000000001</v>
      </c>
      <c r="S251" s="15"/>
      <c r="Y251" s="17">
        <f>100*(C251*VLOOKUP(Y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Z251" s="17">
        <f>100*(D251*VLOOKUP(Z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A251" s="17">
        <f>100*(E251*VLOOKUP(AA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B251" s="17">
        <f>100*(F251*VLOOKUP(AB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C251" s="17">
        <f>100*(G251*VLOOKUP(AC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D251" s="17">
        <f>100*(H251*VLOOKUP(AD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8.0949996495014496</v>
      </c>
      <c r="AE251" s="17">
        <f>100*(I251*VLOOKUP(AE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F251" s="17">
        <f>100*(J251*VLOOKUP(AF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G251" s="17">
        <f>100*(K251*VLOOKUP(AG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38.307941839901858</v>
      </c>
      <c r="AH251" s="17">
        <f>100*(L251*VLOOKUP(AH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31.601980866661616</v>
      </c>
      <c r="AI251" s="17">
        <f>100*(M251*VLOOKUP(AI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0</v>
      </c>
      <c r="AJ251" s="17">
        <f>100*(N251*VLOOKUP(AJ$1,$U$2:$V$13,2,0))/(($C251*VLOOKUP($Y$1,$U$2:$V$13,2,0))+(($D251*VLOOKUP($Z$1,$U$2:$V$13,2,0)))+(($E251*VLOOKUP($AA$1,$U$2:$V$13,2,0)))+(($F251*VLOOKUP($AB$1,$U$2:$V$13,2,0)))+(($G251*VLOOKUP($AC$1,$U$2:$V$13,2,0)))+(($H251*VLOOKUP($AD$1,$U$2:$V$13,2,0)))+(($I251*VLOOKUP($AE$1,$U$2:$V$13,2,0)))+(($J251*VLOOKUP($AF$1,$U$2:$V$13,2,0)))+(($K251*VLOOKUP($AG$1,$U$2:$V$13,2,0)))+(($L251*VLOOKUP($AH$1,$U$2:$V$13,2,0)))+(($M251*VLOOKUP($AI$1,$U$2:$V$13,2,0)))+(($N251*VLOOKUP($AJ$1,$U$2:$V$13,2,0))))</f>
        <v>21.995077643935073</v>
      </c>
      <c r="AK251" s="6"/>
      <c r="AL251" s="6"/>
    </row>
    <row r="252" spans="1:38" x14ac:dyDescent="0.2">
      <c r="A252" s="8" t="s">
        <v>32</v>
      </c>
      <c r="B252" s="18" t="s">
        <v>33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20.52</v>
      </c>
      <c r="I252" s="21">
        <v>0</v>
      </c>
      <c r="J252" s="21">
        <v>3.32</v>
      </c>
      <c r="K252" s="21">
        <v>4.72</v>
      </c>
      <c r="L252" s="21">
        <v>71.430000000000007</v>
      </c>
      <c r="M252" s="21">
        <v>0</v>
      </c>
      <c r="N252" s="21">
        <v>0</v>
      </c>
      <c r="O252" s="22">
        <v>69</v>
      </c>
      <c r="P252" s="12">
        <f t="shared" si="3"/>
        <v>14.61675767251567</v>
      </c>
      <c r="Q252" s="13">
        <f>((VLOOKUP($C$1,$T$17:$V$29,2,0)*C252/100)+(VLOOKUP($D$1,$T$17:$V$29,2,0)*D252/100)+(VLOOKUP($E$1,$T$17:$V$29,2,0)*E252/100)+(VLOOKUP($F$1,$T$17:$V$29,2,0)*F252/100)+(VLOOKUP($G$1,$T$17:$V$29,2,0)*G252/100)+(VLOOKUP($H$1,$T$17:$V$29,2,0)*H252/100)+(VLOOKUP($I$1,$T$17:$V$29,2,0)*I252/100)+(VLOOKUP($J$1,$T$17:$V$29,2,0)*J252/100)+(VLOOKUP($K$1,$T$17:$V$29,2,0)*K252/100)+(VLOOKUP($L$1,$T$17:$V$29,2,0)*L252/100)+(VLOOKUP($M$1,$T$17:$V$29,2,0)*M252/100)+(VLOOKUP($N$1,$T$17:$V$29,2,0)*N252/100))</f>
        <v>2.7144941999999999</v>
      </c>
      <c r="R252" s="14">
        <f>((VLOOKUP($C$1,$T$17:$V$29,3,0)*C252/100)+(VLOOKUP($D$1,$T$17:$V$29,3,0)*D252/100)+(VLOOKUP($E$1,$T$17:$V$29,3,0)*E252/100)+(VLOOKUP($F$1,$T$17:$V$29,3,0)*F252/100)+(VLOOKUP($G$1,$T$17:$V$29,3,0)*G252/100)+(VLOOKUP($H$1,$T$17:$V$29,3,0)*H252/100)+(VLOOKUP($I$1,$T$17:$V$29,3,0)*I252/100)+(VLOOKUP($J$1,$T$17:$V$29,3,0)*J252/100)+(VLOOKUP($K$1,$T$17:$V$29,3,0)*K252/100)+(VLOOKUP($L$1,$T$17:$V$29,3,0)*L252/100)+(VLOOKUP($M$1,$T$17:$V$29,3,0)*M252/100)+(VLOOKUP($N$1,$T$17:$V$29,3,0)*N252/100))</f>
        <v>2.5729901000000002</v>
      </c>
      <c r="S252" s="15"/>
      <c r="Y252" s="17">
        <f>100*(C252*VLOOKUP(Y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Z252" s="17">
        <f>100*(D252*VLOOKUP(Z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A252" s="17">
        <f>100*(E252*VLOOKUP(AA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B252" s="17">
        <f>100*(F252*VLOOKUP(AB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C252" s="17">
        <f>100*(G252*VLOOKUP(AC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D252" s="17">
        <f>100*(H252*VLOOKUP(AD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29.0007540301145</v>
      </c>
      <c r="AE252" s="17">
        <f>100*(I252*VLOOKUP(AE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F252" s="17">
        <f>100*(J252*VLOOKUP(AF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5.9948314058174006</v>
      </c>
      <c r="AG252" s="17">
        <f>100*(K252*VLOOKUP(AG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12.992237683330655</v>
      </c>
      <c r="AH252" s="17">
        <f>100*(L252*VLOOKUP(AH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52.012176880737456</v>
      </c>
      <c r="AI252" s="17">
        <f>100*(M252*VLOOKUP(AI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J252" s="17">
        <f>100*(N252*VLOOKUP(AJ$1,$U$2:$V$13,2,0))/(($C252*VLOOKUP($Y$1,$U$2:$V$13,2,0))+(($D252*VLOOKUP($Z$1,$U$2:$V$13,2,0)))+(($E252*VLOOKUP($AA$1,$U$2:$V$13,2,0)))+(($F252*VLOOKUP($AB$1,$U$2:$V$13,2,0)))+(($G252*VLOOKUP($AC$1,$U$2:$V$13,2,0)))+(($H252*VLOOKUP($AD$1,$U$2:$V$13,2,0)))+(($I252*VLOOKUP($AE$1,$U$2:$V$13,2,0)))+(($J252*VLOOKUP($AF$1,$U$2:$V$13,2,0)))+(($K252*VLOOKUP($AG$1,$U$2:$V$13,2,0)))+(($L252*VLOOKUP($AH$1,$U$2:$V$13,2,0)))+(($M252*VLOOKUP($AI$1,$U$2:$V$13,2,0)))+(($N252*VLOOKUP($AJ$1,$U$2:$V$13,2,0))))</f>
        <v>0</v>
      </c>
      <c r="AK252" s="6"/>
      <c r="AL252" s="6"/>
    </row>
    <row r="253" spans="1:38" x14ac:dyDescent="0.2">
      <c r="A253" s="8" t="s">
        <v>32</v>
      </c>
      <c r="B253" s="18" t="s">
        <v>33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20.29</v>
      </c>
      <c r="I253" s="21">
        <v>0</v>
      </c>
      <c r="J253" s="21">
        <v>2.52</v>
      </c>
      <c r="K253" s="21">
        <v>4.67</v>
      </c>
      <c r="L253" s="21">
        <v>72.52</v>
      </c>
      <c r="M253" s="21">
        <v>0</v>
      </c>
      <c r="N253" s="21">
        <v>0</v>
      </c>
      <c r="O253" s="22">
        <v>55</v>
      </c>
      <c r="P253" s="12">
        <f t="shared" si="3"/>
        <v>14.199840214843817</v>
      </c>
      <c r="Q253" s="13">
        <f>((VLOOKUP($C$1,$T$17:$V$29,2,0)*C253/100)+(VLOOKUP($D$1,$T$17:$V$29,2,0)*D253/100)+(VLOOKUP($E$1,$T$17:$V$29,2,0)*E253/100)+(VLOOKUP($F$1,$T$17:$V$29,2,0)*F253/100)+(VLOOKUP($G$1,$T$17:$V$29,2,0)*G253/100)+(VLOOKUP($H$1,$T$17:$V$29,2,0)*H253/100)+(VLOOKUP($I$1,$T$17:$V$29,2,0)*I253/100)+(VLOOKUP($J$1,$T$17:$V$29,2,0)*J253/100)+(VLOOKUP($K$1,$T$17:$V$29,2,0)*K253/100)+(VLOOKUP($L$1,$T$17:$V$29,2,0)*L253/100)+(VLOOKUP($M$1,$T$17:$V$29,2,0)*M253/100)+(VLOOKUP($N$1,$T$17:$V$29,2,0)*N253/100))</f>
        <v>2.7194939999999996</v>
      </c>
      <c r="R253" s="14">
        <f>((VLOOKUP($C$1,$T$17:$V$29,3,0)*C253/100)+(VLOOKUP($D$1,$T$17:$V$29,3,0)*D253/100)+(VLOOKUP($E$1,$T$17:$V$29,3,0)*E253/100)+(VLOOKUP($F$1,$T$17:$V$29,3,0)*F253/100)+(VLOOKUP($G$1,$T$17:$V$29,3,0)*G253/100)+(VLOOKUP($H$1,$T$17:$V$29,3,0)*H253/100)+(VLOOKUP($I$1,$T$17:$V$29,3,0)*I253/100)+(VLOOKUP($J$1,$T$17:$V$29,3,0)*J253/100)+(VLOOKUP($K$1,$T$17:$V$29,3,0)*K253/100)+(VLOOKUP($L$1,$T$17:$V$29,3,0)*L253/100)+(VLOOKUP($M$1,$T$17:$V$29,3,0)*M253/100)+(VLOOKUP($N$1,$T$17:$V$29,3,0)*N253/100))</f>
        <v>2.5744691999999998</v>
      </c>
      <c r="S253" s="15"/>
      <c r="Y253" s="17">
        <f>100*(C253*VLOOKUP(Y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Z253" s="17">
        <f>100*(D253*VLOOKUP(Z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A253" s="17">
        <f>100*(E253*VLOOKUP(AA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B253" s="17">
        <f>100*(F253*VLOOKUP(AB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C253" s="17">
        <f>100*(G253*VLOOKUP(AC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D253" s="17">
        <f>100*(H253*VLOOKUP(AD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28.998606350288977</v>
      </c>
      <c r="AE253" s="17">
        <f>100*(I253*VLOOKUP(AE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F253" s="17">
        <f>100*(J253*VLOOKUP(AF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4.6015333823445266</v>
      </c>
      <c r="AG253" s="17">
        <f>100*(K253*VLOOKUP(AG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12.999360418180384</v>
      </c>
      <c r="AH253" s="17">
        <f>100*(L253*VLOOKUP(AH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53.400499849186104</v>
      </c>
      <c r="AI253" s="17">
        <f>100*(M253*VLOOKUP(AI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J253" s="17">
        <f>100*(N253*VLOOKUP(AJ$1,$U$2:$V$13,2,0))/(($C253*VLOOKUP($Y$1,$U$2:$V$13,2,0))+(($D253*VLOOKUP($Z$1,$U$2:$V$13,2,0)))+(($E253*VLOOKUP($AA$1,$U$2:$V$13,2,0)))+(($F253*VLOOKUP($AB$1,$U$2:$V$13,2,0)))+(($G253*VLOOKUP($AC$1,$U$2:$V$13,2,0)))+(($H253*VLOOKUP($AD$1,$U$2:$V$13,2,0)))+(($I253*VLOOKUP($AE$1,$U$2:$V$13,2,0)))+(($J253*VLOOKUP($AF$1,$U$2:$V$13,2,0)))+(($K253*VLOOKUP($AG$1,$U$2:$V$13,2,0)))+(($L253*VLOOKUP($AH$1,$U$2:$V$13,2,0)))+(($M253*VLOOKUP($AI$1,$U$2:$V$13,2,0)))+(($N253*VLOOKUP($AJ$1,$U$2:$V$13,2,0))))</f>
        <v>0</v>
      </c>
      <c r="AK253" s="6"/>
      <c r="AL253" s="6"/>
    </row>
    <row r="254" spans="1:38" x14ac:dyDescent="0.2">
      <c r="A254" s="8" t="s">
        <v>32</v>
      </c>
      <c r="B254" s="18" t="s">
        <v>33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  <c r="H254" s="21">
        <v>22.21</v>
      </c>
      <c r="I254" s="21">
        <v>0</v>
      </c>
      <c r="J254" s="21">
        <v>0</v>
      </c>
      <c r="K254" s="21">
        <v>0.80999999999999994</v>
      </c>
      <c r="L254" s="21">
        <v>76.98</v>
      </c>
      <c r="M254" s="21">
        <v>0</v>
      </c>
      <c r="N254" s="21">
        <v>0</v>
      </c>
      <c r="O254" s="22">
        <v>85</v>
      </c>
      <c r="P254" s="12">
        <f t="shared" si="3"/>
        <v>12.173041992621375</v>
      </c>
      <c r="Q254" s="13">
        <f>((VLOOKUP($C$1,$T$17:$V$29,2,0)*C254/100)+(VLOOKUP($D$1,$T$17:$V$29,2,0)*D254/100)+(VLOOKUP($E$1,$T$17:$V$29,2,0)*E254/100)+(VLOOKUP($F$1,$T$17:$V$29,2,0)*F254/100)+(VLOOKUP($G$1,$T$17:$V$29,2,0)*G254/100)+(VLOOKUP($H$1,$T$17:$V$29,2,0)*H254/100)+(VLOOKUP($I$1,$T$17:$V$29,2,0)*I254/100)+(VLOOKUP($J$1,$T$17:$V$29,2,0)*J254/100)+(VLOOKUP($K$1,$T$17:$V$29,2,0)*K254/100)+(VLOOKUP($L$1,$T$17:$V$29,2,0)*L254/100)+(VLOOKUP($M$1,$T$17:$V$29,2,0)*M254/100)+(VLOOKUP($N$1,$T$17:$V$29,2,0)*N254/100))</f>
        <v>2.7115787999999998</v>
      </c>
      <c r="R254" s="14">
        <f>((VLOOKUP($C$1,$T$17:$V$29,3,0)*C254/100)+(VLOOKUP($D$1,$T$17:$V$29,3,0)*D254/100)+(VLOOKUP($E$1,$T$17:$V$29,3,0)*E254/100)+(VLOOKUP($F$1,$T$17:$V$29,3,0)*F254/100)+(VLOOKUP($G$1,$T$17:$V$29,3,0)*G254/100)+(VLOOKUP($H$1,$T$17:$V$29,3,0)*H254/100)+(VLOOKUP($I$1,$T$17:$V$29,3,0)*I254/100)+(VLOOKUP($J$1,$T$17:$V$29,3,0)*J254/100)+(VLOOKUP($K$1,$T$17:$V$29,3,0)*K254/100)+(VLOOKUP($L$1,$T$17:$V$29,3,0)*L254/100)+(VLOOKUP($M$1,$T$17:$V$29,3,0)*M254/100)+(VLOOKUP($N$1,$T$17:$V$29,3,0)*N254/100))</f>
        <v>2.5924896000000004</v>
      </c>
      <c r="S254" s="15"/>
      <c r="Y254" s="17">
        <f>100*(C254*VLOOKUP(Y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Z254" s="17">
        <f>100*(D254*VLOOKUP(Z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A254" s="17">
        <f>100*(E254*VLOOKUP(AA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B254" s="17">
        <f>100*(F254*VLOOKUP(AB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C254" s="17">
        <f>100*(G254*VLOOKUP(AC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D254" s="17">
        <f>100*(H254*VLOOKUP(AD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35.004378935388573</v>
      </c>
      <c r="AE254" s="17">
        <f>100*(I254*VLOOKUP(AE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F254" s="17">
        <f>100*(J254*VLOOKUP(AF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G254" s="17">
        <f>100*(K254*VLOOKUP(AG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2.4863877757725867</v>
      </c>
      <c r="AH254" s="17">
        <f>100*(L254*VLOOKUP(AH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62.509233288838843</v>
      </c>
      <c r="AI254" s="17">
        <f>100*(M254*VLOOKUP(AI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J254" s="17">
        <f>100*(N254*VLOOKUP(AJ$1,$U$2:$V$13,2,0))/(($C254*VLOOKUP($Y$1,$U$2:$V$13,2,0))+(($D254*VLOOKUP($Z$1,$U$2:$V$13,2,0)))+(($E254*VLOOKUP($AA$1,$U$2:$V$13,2,0)))+(($F254*VLOOKUP($AB$1,$U$2:$V$13,2,0)))+(($G254*VLOOKUP($AC$1,$U$2:$V$13,2,0)))+(($H254*VLOOKUP($AD$1,$U$2:$V$13,2,0)))+(($I254*VLOOKUP($AE$1,$U$2:$V$13,2,0)))+(($J254*VLOOKUP($AF$1,$U$2:$V$13,2,0)))+(($K254*VLOOKUP($AG$1,$U$2:$V$13,2,0)))+(($L254*VLOOKUP($AH$1,$U$2:$V$13,2,0)))+(($M254*VLOOKUP($AI$1,$U$2:$V$13,2,0)))+(($N254*VLOOKUP($AJ$1,$U$2:$V$13,2,0))))</f>
        <v>0</v>
      </c>
      <c r="AK254" s="6"/>
      <c r="AL254" s="6"/>
    </row>
    <row r="255" spans="1:38" x14ac:dyDescent="0.2">
      <c r="A255" s="8" t="s">
        <v>32</v>
      </c>
      <c r="B255" s="18" t="s">
        <v>33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18.48</v>
      </c>
      <c r="I255" s="21">
        <v>0</v>
      </c>
      <c r="J255" s="21">
        <v>0</v>
      </c>
      <c r="K255" s="21">
        <v>0.79</v>
      </c>
      <c r="L255" s="21">
        <v>80.72</v>
      </c>
      <c r="M255" s="21">
        <v>0</v>
      </c>
      <c r="N255" s="21">
        <v>0</v>
      </c>
      <c r="O255" s="22">
        <v>81</v>
      </c>
      <c r="P255" s="12">
        <f t="shared" si="3"/>
        <v>10.52322277135727</v>
      </c>
      <c r="Q255" s="13">
        <f>((VLOOKUP($C$1,$T$17:$V$29,2,0)*C255/100)+(VLOOKUP($D$1,$T$17:$V$29,2,0)*D255/100)+(VLOOKUP($E$1,$T$17:$V$29,2,0)*E255/100)+(VLOOKUP($F$1,$T$17:$V$29,2,0)*F255/100)+(VLOOKUP($G$1,$T$17:$V$29,2,0)*G255/100)+(VLOOKUP($H$1,$T$17:$V$29,2,0)*H255/100)+(VLOOKUP($I$1,$T$17:$V$29,2,0)*I255/100)+(VLOOKUP($J$1,$T$17:$V$29,2,0)*J255/100)+(VLOOKUP($K$1,$T$17:$V$29,2,0)*K255/100)+(VLOOKUP($L$1,$T$17:$V$29,2,0)*L255/100)+(VLOOKUP($M$1,$T$17:$V$29,2,0)*M255/100)+(VLOOKUP($N$1,$T$17:$V$29,2,0)*N255/100))</f>
        <v>2.7248808000000002</v>
      </c>
      <c r="R255" s="14">
        <f>((VLOOKUP($C$1,$T$17:$V$29,3,0)*C255/100)+(VLOOKUP($D$1,$T$17:$V$29,3,0)*D255/100)+(VLOOKUP($E$1,$T$17:$V$29,3,0)*E255/100)+(VLOOKUP($F$1,$T$17:$V$29,3,0)*F255/100)+(VLOOKUP($G$1,$T$17:$V$29,3,0)*G255/100)+(VLOOKUP($H$1,$T$17:$V$29,3,0)*H255/100)+(VLOOKUP($I$1,$T$17:$V$29,3,0)*I255/100)+(VLOOKUP($J$1,$T$17:$V$29,3,0)*J255/100)+(VLOOKUP($K$1,$T$17:$V$29,3,0)*K255/100)+(VLOOKUP($L$1,$T$17:$V$29,3,0)*L255/100)+(VLOOKUP($M$1,$T$17:$V$29,3,0)*M255/100)+(VLOOKUP($N$1,$T$17:$V$29,3,0)*N255/100))</f>
        <v>2.5679085000000001</v>
      </c>
      <c r="S255" s="15"/>
      <c r="Y255" s="17">
        <f>100*(C255*VLOOKUP(Y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Z255" s="17">
        <f>100*(D255*VLOOKUP(Z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A255" s="17">
        <f>100*(E255*VLOOKUP(AA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B255" s="17">
        <f>100*(F255*VLOOKUP(AB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C255" s="17">
        <f>100*(G255*VLOOKUP(AC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D255" s="17">
        <f>100*(H255*VLOOKUP(AD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29.996506930186076</v>
      </c>
      <c r="AE255" s="17">
        <f>100*(I255*VLOOKUP(AE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F255" s="17">
        <f>100*(J255*VLOOKUP(AF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G255" s="17">
        <f>100*(K255*VLOOKUP(AG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2.4975019375834555</v>
      </c>
      <c r="AH255" s="17">
        <f>100*(L255*VLOOKUP(AH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67.505991132230463</v>
      </c>
      <c r="AI255" s="17">
        <f>100*(M255*VLOOKUP(AI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J255" s="17">
        <f>100*(N255*VLOOKUP(AJ$1,$U$2:$V$13,2,0))/(($C255*VLOOKUP($Y$1,$U$2:$V$13,2,0))+(($D255*VLOOKUP($Z$1,$U$2:$V$13,2,0)))+(($E255*VLOOKUP($AA$1,$U$2:$V$13,2,0)))+(($F255*VLOOKUP($AB$1,$U$2:$V$13,2,0)))+(($G255*VLOOKUP($AC$1,$U$2:$V$13,2,0)))+(($H255*VLOOKUP($AD$1,$U$2:$V$13,2,0)))+(($I255*VLOOKUP($AE$1,$U$2:$V$13,2,0)))+(($J255*VLOOKUP($AF$1,$U$2:$V$13,2,0)))+(($K255*VLOOKUP($AG$1,$U$2:$V$13,2,0)))+(($L255*VLOOKUP($AH$1,$U$2:$V$13,2,0)))+(($M255*VLOOKUP($AI$1,$U$2:$V$13,2,0)))+(($N255*VLOOKUP($AJ$1,$U$2:$V$13,2,0))))</f>
        <v>0</v>
      </c>
      <c r="AK255" s="6"/>
      <c r="AL255" s="6"/>
    </row>
    <row r="256" spans="1:38" x14ac:dyDescent="0.2">
      <c r="A256" s="8" t="s">
        <v>32</v>
      </c>
      <c r="B256" s="18" t="s">
        <v>33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15.64</v>
      </c>
      <c r="I256" s="21">
        <v>0</v>
      </c>
      <c r="J256" s="21">
        <v>0</v>
      </c>
      <c r="K256" s="21">
        <v>2.41</v>
      </c>
      <c r="L256" s="21">
        <v>81.95</v>
      </c>
      <c r="M256" s="21">
        <v>0</v>
      </c>
      <c r="N256" s="21">
        <v>0</v>
      </c>
      <c r="O256" s="22">
        <v>78</v>
      </c>
      <c r="P256" s="12">
        <f t="shared" si="3"/>
        <v>10.126364564465103</v>
      </c>
      <c r="Q256" s="13">
        <f>((VLOOKUP($C$1,$T$17:$V$29,2,0)*C256/100)+(VLOOKUP($D$1,$T$17:$V$29,2,0)*D256/100)+(VLOOKUP($E$1,$T$17:$V$29,2,0)*E256/100)+(VLOOKUP($F$1,$T$17:$V$29,2,0)*F256/100)+(VLOOKUP($G$1,$T$17:$V$29,2,0)*G256/100)+(VLOOKUP($H$1,$T$17:$V$29,2,0)*H256/100)+(VLOOKUP($I$1,$T$17:$V$29,2,0)*I256/100)+(VLOOKUP($J$1,$T$17:$V$29,2,0)*J256/100)+(VLOOKUP($K$1,$T$17:$V$29,2,0)*K256/100)+(VLOOKUP($L$1,$T$17:$V$29,2,0)*L256/100)+(VLOOKUP($M$1,$T$17:$V$29,2,0)*M256/100)+(VLOOKUP($N$1,$T$17:$V$29,2,0)*N256/100))</f>
        <v>2.7412890000000001</v>
      </c>
      <c r="R256" s="14">
        <f>((VLOOKUP($C$1,$T$17:$V$29,3,0)*C256/100)+(VLOOKUP($D$1,$T$17:$V$29,3,0)*D256/100)+(VLOOKUP($E$1,$T$17:$V$29,3,0)*E256/100)+(VLOOKUP($F$1,$T$17:$V$29,3,0)*F256/100)+(VLOOKUP($G$1,$T$17:$V$29,3,0)*G256/100)+(VLOOKUP($H$1,$T$17:$V$29,3,0)*H256/100)+(VLOOKUP($I$1,$T$17:$V$29,3,0)*I256/100)+(VLOOKUP($J$1,$T$17:$V$29,3,0)*J256/100)+(VLOOKUP($K$1,$T$17:$V$29,3,0)*K256/100)+(VLOOKUP($L$1,$T$17:$V$29,3,0)*L256/100)+(VLOOKUP($M$1,$T$17:$V$29,3,0)*M256/100)+(VLOOKUP($N$1,$T$17:$V$29,3,0)*N256/100))</f>
        <v>2.5509972000000003</v>
      </c>
      <c r="S256" s="15"/>
      <c r="Y256" s="17">
        <f>100*(C256*VLOOKUP(Y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Z256" s="17">
        <f>100*(D256*VLOOKUP(Z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A256" s="17">
        <f>100*(E256*VLOOKUP(AA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B256" s="17">
        <f>100*(F256*VLOOKUP(AB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C256" s="17">
        <f>100*(G256*VLOOKUP(AC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D256" s="17">
        <f>100*(H256*VLOOKUP(AD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25.001566587787455</v>
      </c>
      <c r="AE256" s="17">
        <f>100*(I256*VLOOKUP(AE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F256" s="17">
        <f>100*(J256*VLOOKUP(AF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G256" s="17">
        <f>100*(K256*VLOOKUP(AG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7.5033903619809657</v>
      </c>
      <c r="AH256" s="17">
        <f>100*(L256*VLOOKUP(AH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67.495043050231587</v>
      </c>
      <c r="AI256" s="17">
        <f>100*(M256*VLOOKUP(AI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J256" s="17">
        <f>100*(N256*VLOOKUP(AJ$1,$U$2:$V$13,2,0))/(($C256*VLOOKUP($Y$1,$U$2:$V$13,2,0))+(($D256*VLOOKUP($Z$1,$U$2:$V$13,2,0)))+(($E256*VLOOKUP($AA$1,$U$2:$V$13,2,0)))+(($F256*VLOOKUP($AB$1,$U$2:$V$13,2,0)))+(($G256*VLOOKUP($AC$1,$U$2:$V$13,2,0)))+(($H256*VLOOKUP($AD$1,$U$2:$V$13,2,0)))+(($I256*VLOOKUP($AE$1,$U$2:$V$13,2,0)))+(($J256*VLOOKUP($AF$1,$U$2:$V$13,2,0)))+(($K256*VLOOKUP($AG$1,$U$2:$V$13,2,0)))+(($L256*VLOOKUP($AH$1,$U$2:$V$13,2,0)))+(($M256*VLOOKUP($AI$1,$U$2:$V$13,2,0)))+(($N256*VLOOKUP($AJ$1,$U$2:$V$13,2,0))))</f>
        <v>0</v>
      </c>
      <c r="AK256" s="6"/>
      <c r="AL256" s="6"/>
    </row>
    <row r="257" spans="1:38" x14ac:dyDescent="0.2">
      <c r="A257" s="8" t="s">
        <v>32</v>
      </c>
      <c r="B257" s="18" t="s">
        <v>33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15.299999999999999</v>
      </c>
      <c r="I257" s="21">
        <v>0</v>
      </c>
      <c r="J257" s="21">
        <v>0</v>
      </c>
      <c r="K257" s="21">
        <v>1.5699999999999998</v>
      </c>
      <c r="L257" s="21">
        <v>83.13000000000001</v>
      </c>
      <c r="M257" s="21">
        <v>0</v>
      </c>
      <c r="N257" s="21">
        <v>0</v>
      </c>
      <c r="O257" s="22">
        <v>78</v>
      </c>
      <c r="P257" s="12">
        <f t="shared" si="3"/>
        <v>9.500963393383973</v>
      </c>
      <c r="Q257" s="13">
        <f>((VLOOKUP($C$1,$T$17:$V$29,2,0)*C257/100)+(VLOOKUP($D$1,$T$17:$V$29,2,0)*D257/100)+(VLOOKUP($E$1,$T$17:$V$29,2,0)*E257/100)+(VLOOKUP($F$1,$T$17:$V$29,2,0)*F257/100)+(VLOOKUP($G$1,$T$17:$V$29,2,0)*G257/100)+(VLOOKUP($H$1,$T$17:$V$29,2,0)*H257/100)+(VLOOKUP($I$1,$T$17:$V$29,2,0)*I257/100)+(VLOOKUP($J$1,$T$17:$V$29,2,0)*J257/100)+(VLOOKUP($K$1,$T$17:$V$29,2,0)*K257/100)+(VLOOKUP($L$1,$T$17:$V$29,2,0)*L257/100)+(VLOOKUP($M$1,$T$17:$V$29,2,0)*M257/100)+(VLOOKUP($N$1,$T$17:$V$29,2,0)*N257/100))</f>
        <v>2.7395598000000003</v>
      </c>
      <c r="R257" s="14">
        <f>((VLOOKUP($C$1,$T$17:$V$29,3,0)*C257/100)+(VLOOKUP($D$1,$T$17:$V$29,3,0)*D257/100)+(VLOOKUP($E$1,$T$17:$V$29,3,0)*E257/100)+(VLOOKUP($F$1,$T$17:$V$29,3,0)*F257/100)+(VLOOKUP($G$1,$T$17:$V$29,3,0)*G257/100)+(VLOOKUP($H$1,$T$17:$V$29,3,0)*H257/100)+(VLOOKUP($I$1,$T$17:$V$29,3,0)*I257/100)+(VLOOKUP($J$1,$T$17:$V$29,3,0)*J257/100)+(VLOOKUP($K$1,$T$17:$V$29,3,0)*K257/100)+(VLOOKUP($L$1,$T$17:$V$29,3,0)*L257/100)+(VLOOKUP($M$1,$T$17:$V$29,3,0)*M257/100)+(VLOOKUP($N$1,$T$17:$V$29,3,0)*N257/100))</f>
        <v>2.5480748000000002</v>
      </c>
      <c r="S257" s="15"/>
      <c r="Y257" s="17">
        <f>100*(C257*VLOOKUP(Y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Z257" s="17">
        <f>100*(D257*VLOOKUP(Z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A257" s="17">
        <f>100*(E257*VLOOKUP(AA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B257" s="17">
        <f>100*(F257*VLOOKUP(AB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C257" s="17">
        <f>100*(G257*VLOOKUP(AC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D257" s="17">
        <f>100*(H257*VLOOKUP(AD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25.004896139491574</v>
      </c>
      <c r="AE257" s="17">
        <f>100*(I257*VLOOKUP(AE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F257" s="17">
        <f>100*(J257*VLOOKUP(AF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G257" s="17">
        <f>100*(K257*VLOOKUP(AG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4.9973906694070092</v>
      </c>
      <c r="AH257" s="17">
        <f>100*(L257*VLOOKUP(AH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69.997713191101425</v>
      </c>
      <c r="AI257" s="17">
        <f>100*(M257*VLOOKUP(AI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J257" s="17">
        <f>100*(N257*VLOOKUP(AJ$1,$U$2:$V$13,2,0))/(($C257*VLOOKUP($Y$1,$U$2:$V$13,2,0))+(($D257*VLOOKUP($Z$1,$U$2:$V$13,2,0)))+(($E257*VLOOKUP($AA$1,$U$2:$V$13,2,0)))+(($F257*VLOOKUP($AB$1,$U$2:$V$13,2,0)))+(($G257*VLOOKUP($AC$1,$U$2:$V$13,2,0)))+(($H257*VLOOKUP($AD$1,$U$2:$V$13,2,0)))+(($I257*VLOOKUP($AE$1,$U$2:$V$13,2,0)))+(($J257*VLOOKUP($AF$1,$U$2:$V$13,2,0)))+(($K257*VLOOKUP($AG$1,$U$2:$V$13,2,0)))+(($L257*VLOOKUP($AH$1,$U$2:$V$13,2,0)))+(($M257*VLOOKUP($AI$1,$U$2:$V$13,2,0)))+(($N257*VLOOKUP($AJ$1,$U$2:$V$13,2,0))))</f>
        <v>0</v>
      </c>
      <c r="AK257" s="6"/>
      <c r="AL257" s="6"/>
    </row>
    <row r="258" spans="1:38" x14ac:dyDescent="0.2">
      <c r="A258" s="8" t="s">
        <v>32</v>
      </c>
      <c r="B258" s="18" t="s">
        <v>33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21.42</v>
      </c>
      <c r="I258" s="21">
        <v>0</v>
      </c>
      <c r="J258" s="21">
        <v>0</v>
      </c>
      <c r="K258" s="21">
        <v>4.6900000000000004</v>
      </c>
      <c r="L258" s="21">
        <v>70.45</v>
      </c>
      <c r="M258" s="21">
        <v>0</v>
      </c>
      <c r="N258" s="21">
        <v>3.44</v>
      </c>
      <c r="O258" s="22">
        <v>61</v>
      </c>
      <c r="P258" s="12">
        <f t="shared" ref="P258:P321" si="4">(1.84*$Y258)+(1.51*$Z258+(1.93*$AA258)+(2.26*$AB258)+$AC258+(0.33*$AD258)+(3.01*$AE258)+(0.3*$AF258)+(0.25*$AG258)+(1.25*$AI258)+(0.31*$AJ258))</f>
        <v>14.807626662628291</v>
      </c>
      <c r="Q258" s="13">
        <f>((VLOOKUP($C$1,$T$17:$V$29,2,0)*C258/100)+(VLOOKUP($D$1,$T$17:$V$29,2,0)*D258/100)+(VLOOKUP($E$1,$T$17:$V$29,2,0)*E258/100)+(VLOOKUP($F$1,$T$17:$V$29,2,0)*F258/100)+(VLOOKUP($G$1,$T$17:$V$29,2,0)*G258/100)+(VLOOKUP($H$1,$T$17:$V$29,2,0)*H258/100)+(VLOOKUP($I$1,$T$17:$V$29,2,0)*I258/100)+(VLOOKUP($J$1,$T$17:$V$29,2,0)*J258/100)+(VLOOKUP($K$1,$T$17:$V$29,2,0)*K258/100)+(VLOOKUP($L$1,$T$17:$V$29,2,0)*L258/100)+(VLOOKUP($M$1,$T$17:$V$29,2,0)*M258/100)+(VLOOKUP($N$1,$T$17:$V$29,2,0)*N258/100))</f>
        <v>2.7383877999999999</v>
      </c>
      <c r="R258" s="14">
        <f>((VLOOKUP($C$1,$T$17:$V$29,3,0)*C258/100)+(VLOOKUP($D$1,$T$17:$V$29,3,0)*D258/100)+(VLOOKUP($E$1,$T$17:$V$29,3,0)*E258/100)+(VLOOKUP($F$1,$T$17:$V$29,3,0)*F258/100)+(VLOOKUP($G$1,$T$17:$V$29,3,0)*G258/100)+(VLOOKUP($H$1,$T$17:$V$29,3,0)*H258/100)+(VLOOKUP($I$1,$T$17:$V$29,3,0)*I258/100)+(VLOOKUP($J$1,$T$17:$V$29,3,0)*J258/100)+(VLOOKUP($K$1,$T$17:$V$29,3,0)*K258/100)+(VLOOKUP($L$1,$T$17:$V$29,3,0)*L258/100)+(VLOOKUP($M$1,$T$17:$V$29,3,0)*M258/100)+(VLOOKUP($N$1,$T$17:$V$29,3,0)*N258/100))</f>
        <v>2.6073508000000003</v>
      </c>
      <c r="S258" s="15"/>
      <c r="Y258" s="17">
        <f>100*(C258*VLOOKUP(Y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Z258" s="17">
        <f>100*(D258*VLOOKUP(Z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A258" s="17">
        <f>100*(E258*VLOOKUP(AA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B258" s="17">
        <f>100*(F258*VLOOKUP(AB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C258" s="17">
        <f>100*(G258*VLOOKUP(AC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D258" s="17">
        <f>100*(H258*VLOOKUP(AD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30.500043653124923</v>
      </c>
      <c r="AE258" s="17">
        <f>100*(I258*VLOOKUP(AE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F258" s="17">
        <f>100*(J258*VLOOKUP(AF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G258" s="17">
        <f>100*(K258*VLOOKUP(AG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13.006602331112887</v>
      </c>
      <c r="AH258" s="17">
        <f>100*(L258*VLOOKUP(AH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51.683800227636887</v>
      </c>
      <c r="AI258" s="17">
        <f>100*(M258*VLOOKUP(AI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0</v>
      </c>
      <c r="AJ258" s="17">
        <f>100*(N258*VLOOKUP(AJ$1,$U$2:$V$13,2,0))/(($C258*VLOOKUP($Y$1,$U$2:$V$13,2,0))+(($D258*VLOOKUP($Z$1,$U$2:$V$13,2,0)))+(($E258*VLOOKUP($AA$1,$U$2:$V$13,2,0)))+(($F258*VLOOKUP($AB$1,$U$2:$V$13,2,0)))+(($G258*VLOOKUP($AC$1,$U$2:$V$13,2,0)))+(($H258*VLOOKUP($AD$1,$U$2:$V$13,2,0)))+(($I258*VLOOKUP($AE$1,$U$2:$V$13,2,0)))+(($J258*VLOOKUP($AF$1,$U$2:$V$13,2,0)))+(($K258*VLOOKUP($AG$1,$U$2:$V$13,2,0)))+(($L258*VLOOKUP($AH$1,$U$2:$V$13,2,0)))+(($M258*VLOOKUP($AI$1,$U$2:$V$13,2,0)))+(($N258*VLOOKUP($AJ$1,$U$2:$V$13,2,0))))</f>
        <v>4.809553788125303</v>
      </c>
      <c r="AK258" s="6"/>
      <c r="AL258" s="6"/>
    </row>
    <row r="259" spans="1:38" x14ac:dyDescent="0.2">
      <c r="A259" s="8" t="s">
        <v>32</v>
      </c>
      <c r="B259" s="18" t="s">
        <v>33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4.51</v>
      </c>
      <c r="I259" s="21">
        <v>0</v>
      </c>
      <c r="J259" s="21">
        <v>0</v>
      </c>
      <c r="K259" s="21">
        <v>18.029999999999998</v>
      </c>
      <c r="L259" s="21">
        <v>54.48</v>
      </c>
      <c r="M259" s="21">
        <v>0</v>
      </c>
      <c r="N259" s="21">
        <v>22.98</v>
      </c>
      <c r="O259" s="22">
        <v>75</v>
      </c>
      <c r="P259" s="12">
        <f t="shared" si="4"/>
        <v>19.125080871478254</v>
      </c>
      <c r="Q259" s="13">
        <f>((VLOOKUP($C$1,$T$17:$V$29,2,0)*C259/100)+(VLOOKUP($D$1,$T$17:$V$29,2,0)*D259/100)+(VLOOKUP($E$1,$T$17:$V$29,2,0)*E259/100)+(VLOOKUP($F$1,$T$17:$V$29,2,0)*F259/100)+(VLOOKUP($G$1,$T$17:$V$29,2,0)*G259/100)+(VLOOKUP($H$1,$T$17:$V$29,2,0)*H259/100)+(VLOOKUP($I$1,$T$17:$V$29,2,0)*I259/100)+(VLOOKUP($J$1,$T$17:$V$29,2,0)*J259/100)+(VLOOKUP($K$1,$T$17:$V$29,2,0)*K259/100)+(VLOOKUP($L$1,$T$17:$V$29,2,0)*L259/100)+(VLOOKUP($M$1,$T$17:$V$29,2,0)*M259/100)+(VLOOKUP($N$1,$T$17:$V$29,2,0)*N259/100))</f>
        <v>2.9053404</v>
      </c>
      <c r="R259" s="14">
        <f>((VLOOKUP($C$1,$T$17:$V$29,3,0)*C259/100)+(VLOOKUP($D$1,$T$17:$V$29,3,0)*D259/100)+(VLOOKUP($E$1,$T$17:$V$29,3,0)*E259/100)+(VLOOKUP($F$1,$T$17:$V$29,3,0)*F259/100)+(VLOOKUP($G$1,$T$17:$V$29,3,0)*G259/100)+(VLOOKUP($H$1,$T$17:$V$29,3,0)*H259/100)+(VLOOKUP($I$1,$T$17:$V$29,3,0)*I259/100)+(VLOOKUP($J$1,$T$17:$V$29,3,0)*J259/100)+(VLOOKUP($K$1,$T$17:$V$29,3,0)*K259/100)+(VLOOKUP($L$1,$T$17:$V$29,3,0)*L259/100)+(VLOOKUP($M$1,$T$17:$V$29,3,0)*M259/100)+(VLOOKUP($N$1,$T$17:$V$29,3,0)*N259/100))</f>
        <v>2.6034630000000001</v>
      </c>
      <c r="S259" s="15"/>
      <c r="Y259" s="17">
        <f>100*(C259*VLOOKUP(Y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Z259" s="17">
        <f>100*(D259*VLOOKUP(Z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A259" s="17">
        <f>100*(E259*VLOOKUP(AA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B259" s="17">
        <f>100*(F259*VLOOKUP(AB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C259" s="17">
        <f>100*(G259*VLOOKUP(AC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D259" s="17">
        <f>100*(H259*VLOOKUP(AD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4.996721184669731</v>
      </c>
      <c r="AE259" s="17">
        <f>100*(I259*VLOOKUP(AE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F259" s="17">
        <f>100*(J259*VLOOKUP(AF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G259" s="17">
        <f>100*(K259*VLOOKUP(AG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38.905797901282952</v>
      </c>
      <c r="AH259" s="17">
        <f>100*(L259*VLOOKUP(AH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31.098405413348928</v>
      </c>
      <c r="AI259" s="17">
        <f>100*(M259*VLOOKUP(AI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0</v>
      </c>
      <c r="AJ259" s="17">
        <f>100*(N259*VLOOKUP(AJ$1,$U$2:$V$13,2,0))/(($C259*VLOOKUP($Y$1,$U$2:$V$13,2,0))+(($D259*VLOOKUP($Z$1,$U$2:$V$13,2,0)))+(($E259*VLOOKUP($AA$1,$U$2:$V$13,2,0)))+(($F259*VLOOKUP($AB$1,$U$2:$V$13,2,0)))+(($G259*VLOOKUP($AC$1,$U$2:$V$13,2,0)))+(($H259*VLOOKUP($AD$1,$U$2:$V$13,2,0)))+(($I259*VLOOKUP($AE$1,$U$2:$V$13,2,0)))+(($J259*VLOOKUP($AF$1,$U$2:$V$13,2,0)))+(($K259*VLOOKUP($AG$1,$U$2:$V$13,2,0)))+(($L259*VLOOKUP($AH$1,$U$2:$V$13,2,0)))+(($M259*VLOOKUP($AI$1,$U$2:$V$13,2,0)))+(($N259*VLOOKUP($AJ$1,$U$2:$V$13,2,0))))</f>
        <v>24.999075500698392</v>
      </c>
      <c r="AK259" s="6"/>
      <c r="AL259" s="6"/>
    </row>
    <row r="260" spans="1:38" x14ac:dyDescent="0.2">
      <c r="A260" s="8" t="s">
        <v>32</v>
      </c>
      <c r="B260" s="18" t="s">
        <v>33</v>
      </c>
      <c r="C260" s="21">
        <v>0</v>
      </c>
      <c r="D260" s="21">
        <v>0</v>
      </c>
      <c r="E260" s="21">
        <v>0</v>
      </c>
      <c r="F260" s="21">
        <v>0</v>
      </c>
      <c r="G260" s="21">
        <v>1.78</v>
      </c>
      <c r="H260" s="21">
        <v>14.93</v>
      </c>
      <c r="I260" s="21">
        <v>0</v>
      </c>
      <c r="J260" s="21">
        <v>0.91</v>
      </c>
      <c r="K260" s="21">
        <v>0</v>
      </c>
      <c r="L260" s="21">
        <v>80.64</v>
      </c>
      <c r="M260" s="21">
        <v>0</v>
      </c>
      <c r="N260" s="21">
        <v>1.74</v>
      </c>
      <c r="O260" s="22">
        <v>72</v>
      </c>
      <c r="P260" s="12">
        <f t="shared" si="4"/>
        <v>12.492047278839827</v>
      </c>
      <c r="Q260" s="13">
        <f>((VLOOKUP($C$1,$T$17:$V$29,2,0)*C260/100)+(VLOOKUP($D$1,$T$17:$V$29,2,0)*D260/100)+(VLOOKUP($E$1,$T$17:$V$29,2,0)*E260/100)+(VLOOKUP($F$1,$T$17:$V$29,2,0)*F260/100)+(VLOOKUP($G$1,$T$17:$V$29,2,0)*G260/100)+(VLOOKUP($H$1,$T$17:$V$29,2,0)*H260/100)+(VLOOKUP($I$1,$T$17:$V$29,2,0)*I260/100)+(VLOOKUP($J$1,$T$17:$V$29,2,0)*J260/100)+(VLOOKUP($K$1,$T$17:$V$29,2,0)*K260/100)+(VLOOKUP($L$1,$T$17:$V$29,2,0)*L260/100)+(VLOOKUP($M$1,$T$17:$V$29,2,0)*M260/100)+(VLOOKUP($N$1,$T$17:$V$29,2,0)*N260/100))</f>
        <v>2.7407523</v>
      </c>
      <c r="R260" s="14">
        <f>((VLOOKUP($C$1,$T$17:$V$29,3,0)*C260/100)+(VLOOKUP($D$1,$T$17:$V$29,3,0)*D260/100)+(VLOOKUP($E$1,$T$17:$V$29,3,0)*E260/100)+(VLOOKUP($F$1,$T$17:$V$29,3,0)*F260/100)+(VLOOKUP($G$1,$T$17:$V$29,3,0)*G260/100)+(VLOOKUP($H$1,$T$17:$V$29,3,0)*H260/100)+(VLOOKUP($I$1,$T$17:$V$29,3,0)*I260/100)+(VLOOKUP($J$1,$T$17:$V$29,3,0)*J260/100)+(VLOOKUP($K$1,$T$17:$V$29,3,0)*K260/100)+(VLOOKUP($L$1,$T$17:$V$29,3,0)*L260/100)+(VLOOKUP($M$1,$T$17:$V$29,3,0)*M260/100)+(VLOOKUP($N$1,$T$17:$V$29,3,0)*N260/100))</f>
        <v>2.5410089000000005</v>
      </c>
      <c r="S260" s="15"/>
      <c r="Y260" s="17">
        <f>100*(C260*VLOOKUP(Y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Z260" s="17">
        <f>100*(D260*VLOOKUP(Z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A260" s="17">
        <f>100*(E260*VLOOKUP(AA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B260" s="17">
        <f>100*(F260*VLOOKUP(AB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C260" s="17">
        <f>100*(G260*VLOOKUP(AC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3.0041367438563529</v>
      </c>
      <c r="AD260" s="17">
        <f>100*(H260*VLOOKUP(AD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24.400771092232535</v>
      </c>
      <c r="AE260" s="17">
        <f>100*(I260*VLOOKUP(AE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F260" s="17">
        <f>100*(J260*VLOOKUP(AF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1.9001684026599706</v>
      </c>
      <c r="AG260" s="17">
        <f>100*(K260*VLOOKUP(AG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H260" s="17">
        <f>100*(L260*VLOOKUP(AH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67.902647781416476</v>
      </c>
      <c r="AI260" s="17">
        <f>100*(M260*VLOOKUP(AI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0</v>
      </c>
      <c r="AJ260" s="17">
        <f>100*(N260*VLOOKUP(AJ$1,$U$2:$V$13,2,0))/(($C260*VLOOKUP($Y$1,$U$2:$V$13,2,0))+(($D260*VLOOKUP($Z$1,$U$2:$V$13,2,0)))+(($E260*VLOOKUP($AA$1,$U$2:$V$13,2,0)))+(($F260*VLOOKUP($AB$1,$U$2:$V$13,2,0)))+(($G260*VLOOKUP($AC$1,$U$2:$V$13,2,0)))+(($H260*VLOOKUP($AD$1,$U$2:$V$13,2,0)))+(($I260*VLOOKUP($AE$1,$U$2:$V$13,2,0)))+(($J260*VLOOKUP($AF$1,$U$2:$V$13,2,0)))+(($K260*VLOOKUP($AG$1,$U$2:$V$13,2,0)))+(($L260*VLOOKUP($AH$1,$U$2:$V$13,2,0)))+(($M260*VLOOKUP($AI$1,$U$2:$V$13,2,0)))+(($N260*VLOOKUP($AJ$1,$U$2:$V$13,2,0))))</f>
        <v>2.7922759798346601</v>
      </c>
      <c r="AK260" s="6"/>
      <c r="AL260" s="6"/>
    </row>
    <row r="261" spans="1:38" x14ac:dyDescent="0.2">
      <c r="A261" s="8" t="s">
        <v>32</v>
      </c>
      <c r="B261" s="18" t="s">
        <v>33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23.02</v>
      </c>
      <c r="I261" s="21">
        <v>0</v>
      </c>
      <c r="J261" s="21">
        <v>4.07</v>
      </c>
      <c r="K261" s="21">
        <v>0</v>
      </c>
      <c r="L261" s="21">
        <v>72.91</v>
      </c>
      <c r="M261" s="21">
        <v>0</v>
      </c>
      <c r="N261" s="21">
        <v>0</v>
      </c>
      <c r="O261" s="22">
        <v>61</v>
      </c>
      <c r="P261" s="12">
        <f t="shared" si="4"/>
        <v>13.919043119179872</v>
      </c>
      <c r="Q261" s="13">
        <f>((VLOOKUP($C$1,$T$17:$V$29,2,0)*C261/100)+(VLOOKUP($D$1,$T$17:$V$29,2,0)*D261/100)+(VLOOKUP($E$1,$T$17:$V$29,2,0)*E261/100)+(VLOOKUP($F$1,$T$17:$V$29,2,0)*F261/100)+(VLOOKUP($G$1,$T$17:$V$29,2,0)*G261/100)+(VLOOKUP($H$1,$T$17:$V$29,2,0)*H261/100)+(VLOOKUP($I$1,$T$17:$V$29,2,0)*I261/100)+(VLOOKUP($J$1,$T$17:$V$29,2,0)*J261/100)+(VLOOKUP($K$1,$T$17:$V$29,2,0)*K261/100)+(VLOOKUP($L$1,$T$17:$V$29,2,0)*L261/100)+(VLOOKUP($M$1,$T$17:$V$29,2,0)*M261/100)+(VLOOKUP($N$1,$T$17:$V$29,2,0)*N261/100))</f>
        <v>2.6851118999999994</v>
      </c>
      <c r="R261" s="14">
        <f>((VLOOKUP($C$1,$T$17:$V$29,3,0)*C261/100)+(VLOOKUP($D$1,$T$17:$V$29,3,0)*D261/100)+(VLOOKUP($E$1,$T$17:$V$29,3,0)*E261/100)+(VLOOKUP($F$1,$T$17:$V$29,3,0)*F261/100)+(VLOOKUP($G$1,$T$17:$V$29,3,0)*G261/100)+(VLOOKUP($H$1,$T$17:$V$29,3,0)*H261/100)+(VLOOKUP($I$1,$T$17:$V$29,3,0)*I261/100)+(VLOOKUP($J$1,$T$17:$V$29,3,0)*J261/100)+(VLOOKUP($K$1,$T$17:$V$29,3,0)*K261/100)+(VLOOKUP($L$1,$T$17:$V$29,3,0)*L261/100)+(VLOOKUP($M$1,$T$17:$V$29,3,0)*M261/100)+(VLOOKUP($N$1,$T$17:$V$29,3,0)*N261/100))</f>
        <v>2.5829675000000001</v>
      </c>
      <c r="S261" s="15"/>
      <c r="Y261" s="17">
        <f>100*(C261*VLOOKUP(Y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Z261" s="17">
        <f>100*(D261*VLOOKUP(Z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A261" s="17">
        <f>100*(E261*VLOOKUP(AA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B261" s="17">
        <f>100*(F261*VLOOKUP(AB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C261" s="17">
        <f>100*(G261*VLOOKUP(AC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D261" s="17">
        <f>100*(H261*VLOOKUP(AD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34.992969136140317</v>
      </c>
      <c r="AE261" s="17">
        <f>100*(I261*VLOOKUP(AE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F261" s="17">
        <f>100*(J261*VLOOKUP(AF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7.9045443475118917</v>
      </c>
      <c r="AG261" s="17">
        <f>100*(K261*VLOOKUP(AG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H261" s="17">
        <f>100*(L261*VLOOKUP(AH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57.102486516347781</v>
      </c>
      <c r="AI261" s="17">
        <f>100*(M261*VLOOKUP(AI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J261" s="17">
        <f>100*(N261*VLOOKUP(AJ$1,$U$2:$V$13,2,0))/(($C261*VLOOKUP($Y$1,$U$2:$V$13,2,0))+(($D261*VLOOKUP($Z$1,$U$2:$V$13,2,0)))+(($E261*VLOOKUP($AA$1,$U$2:$V$13,2,0)))+(($F261*VLOOKUP($AB$1,$U$2:$V$13,2,0)))+(($G261*VLOOKUP($AC$1,$U$2:$V$13,2,0)))+(($H261*VLOOKUP($AD$1,$U$2:$V$13,2,0)))+(($I261*VLOOKUP($AE$1,$U$2:$V$13,2,0)))+(($J261*VLOOKUP($AF$1,$U$2:$V$13,2,0)))+(($K261*VLOOKUP($AG$1,$U$2:$V$13,2,0)))+(($L261*VLOOKUP($AH$1,$U$2:$V$13,2,0)))+(($M261*VLOOKUP($AI$1,$U$2:$V$13,2,0)))+(($N261*VLOOKUP($AJ$1,$U$2:$V$13,2,0))))</f>
        <v>0</v>
      </c>
      <c r="AK261" s="6"/>
      <c r="AL261" s="6"/>
    </row>
    <row r="262" spans="1:38" x14ac:dyDescent="0.2">
      <c r="A262" s="8" t="s">
        <v>32</v>
      </c>
      <c r="B262" s="18" t="s">
        <v>33</v>
      </c>
      <c r="C262" s="21">
        <v>0</v>
      </c>
      <c r="D262" s="21">
        <v>0</v>
      </c>
      <c r="E262" s="21">
        <v>0</v>
      </c>
      <c r="F262" s="21">
        <v>0</v>
      </c>
      <c r="G262" s="21">
        <v>3.32</v>
      </c>
      <c r="H262" s="21">
        <v>15.33</v>
      </c>
      <c r="I262" s="21">
        <v>0</v>
      </c>
      <c r="J262" s="21">
        <v>0.98</v>
      </c>
      <c r="K262" s="21">
        <v>0</v>
      </c>
      <c r="L262" s="21">
        <v>78.400000000000006</v>
      </c>
      <c r="M262" s="21">
        <v>0</v>
      </c>
      <c r="N262" s="21">
        <v>1.97</v>
      </c>
      <c r="O262" s="22">
        <v>68</v>
      </c>
      <c r="P262" s="12">
        <f t="shared" si="4"/>
        <v>15.179472293420122</v>
      </c>
      <c r="Q262" s="13">
        <f>((VLOOKUP($C$1,$T$17:$V$29,2,0)*C262/100)+(VLOOKUP($D$1,$T$17:$V$29,2,0)*D262/100)+(VLOOKUP($E$1,$T$17:$V$29,2,0)*E262/100)+(VLOOKUP($F$1,$T$17:$V$29,2,0)*F262/100)+(VLOOKUP($G$1,$T$17:$V$29,2,0)*G262/100)+(VLOOKUP($H$1,$T$17:$V$29,2,0)*H262/100)+(VLOOKUP($I$1,$T$17:$V$29,2,0)*I262/100)+(VLOOKUP($J$1,$T$17:$V$29,2,0)*J262/100)+(VLOOKUP($K$1,$T$17:$V$29,2,0)*K262/100)+(VLOOKUP($L$1,$T$17:$V$29,2,0)*L262/100)+(VLOOKUP($M$1,$T$17:$V$29,2,0)*M262/100)+(VLOOKUP($N$1,$T$17:$V$29,2,0)*N262/100))</f>
        <v>2.7438184000000003</v>
      </c>
      <c r="R262" s="14">
        <f>((VLOOKUP($C$1,$T$17:$V$29,3,0)*C262/100)+(VLOOKUP($D$1,$T$17:$V$29,3,0)*D262/100)+(VLOOKUP($E$1,$T$17:$V$29,3,0)*E262/100)+(VLOOKUP($F$1,$T$17:$V$29,3,0)*F262/100)+(VLOOKUP($G$1,$T$17:$V$29,3,0)*G262/100)+(VLOOKUP($H$1,$T$17:$V$29,3,0)*H262/100)+(VLOOKUP($I$1,$T$17:$V$29,3,0)*I262/100)+(VLOOKUP($J$1,$T$17:$V$29,3,0)*J262/100)+(VLOOKUP($K$1,$T$17:$V$29,3,0)*K262/100)+(VLOOKUP($L$1,$T$17:$V$29,3,0)*L262/100)+(VLOOKUP($M$1,$T$17:$V$29,3,0)*M262/100)+(VLOOKUP($N$1,$T$17:$V$29,3,0)*N262/100))</f>
        <v>2.5370097000000005</v>
      </c>
      <c r="S262" s="15"/>
      <c r="Y262" s="17">
        <f>100*(C262*VLOOKUP(Y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Z262" s="17">
        <f>100*(D262*VLOOKUP(Z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A262" s="17">
        <f>100*(E262*VLOOKUP(AA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B262" s="17">
        <f>100*(F262*VLOOKUP(AB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C262" s="17">
        <f>100*(G262*VLOOKUP(AC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5.4997221431735541</v>
      </c>
      <c r="AD262" s="17">
        <f>100*(H262*VLOOKUP(AD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24.59171788058535</v>
      </c>
      <c r="AE262" s="17">
        <f>100*(I262*VLOOKUP(AE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F262" s="17">
        <f>100*(J262*VLOOKUP(AF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2.0085365791709897</v>
      </c>
      <c r="AG262" s="17">
        <f>100*(K262*VLOOKUP(AG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H262" s="17">
        <f>100*(L262*VLOOKUP(AH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64.797048313514921</v>
      </c>
      <c r="AI262" s="17">
        <f>100*(M262*VLOOKUP(AI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0</v>
      </c>
      <c r="AJ262" s="17">
        <f>100*(N262*VLOOKUP(AJ$1,$U$2:$V$13,2,0))/(($C262*VLOOKUP($Y$1,$U$2:$V$13,2,0))+(($D262*VLOOKUP($Z$1,$U$2:$V$13,2,0)))+(($E262*VLOOKUP($AA$1,$U$2:$V$13,2,0)))+(($F262*VLOOKUP($AB$1,$U$2:$V$13,2,0)))+(($G262*VLOOKUP($AC$1,$U$2:$V$13,2,0)))+(($H262*VLOOKUP($AD$1,$U$2:$V$13,2,0)))+(($I262*VLOOKUP($AE$1,$U$2:$V$13,2,0)))+(($J262*VLOOKUP($AF$1,$U$2:$V$13,2,0)))+(($K262*VLOOKUP($AG$1,$U$2:$V$13,2,0)))+(($L262*VLOOKUP($AH$1,$U$2:$V$13,2,0)))+(($M262*VLOOKUP($AI$1,$U$2:$V$13,2,0)))+(($N262*VLOOKUP($AJ$1,$U$2:$V$13,2,0))))</f>
        <v>3.1029750835551799</v>
      </c>
      <c r="AK262" s="6"/>
      <c r="AL262" s="6"/>
    </row>
    <row r="263" spans="1:38" x14ac:dyDescent="0.2">
      <c r="A263" s="8" t="s">
        <v>32</v>
      </c>
      <c r="B263" s="18" t="s">
        <v>33</v>
      </c>
      <c r="C263" s="21">
        <v>0</v>
      </c>
      <c r="D263" s="21">
        <v>0</v>
      </c>
      <c r="E263" s="21">
        <v>0</v>
      </c>
      <c r="F263" s="21">
        <v>0</v>
      </c>
      <c r="G263" s="21">
        <v>2.96</v>
      </c>
      <c r="H263" s="21">
        <v>11.799999999999999</v>
      </c>
      <c r="I263" s="21">
        <v>0</v>
      </c>
      <c r="J263" s="21">
        <v>2.9499999999999997</v>
      </c>
      <c r="K263" s="21">
        <v>0</v>
      </c>
      <c r="L263" s="21">
        <v>76.38000000000001</v>
      </c>
      <c r="M263" s="21">
        <v>0</v>
      </c>
      <c r="N263" s="21">
        <v>5.91</v>
      </c>
      <c r="O263" s="22">
        <v>72</v>
      </c>
      <c r="P263" s="12">
        <f t="shared" si="4"/>
        <v>15.490938752999984</v>
      </c>
      <c r="Q263" s="13">
        <f>((VLOOKUP($C$1,$T$17:$V$29,2,0)*C263/100)+(VLOOKUP($D$1,$T$17:$V$29,2,0)*D263/100)+(VLOOKUP($E$1,$T$17:$V$29,2,0)*E263/100)+(VLOOKUP($F$1,$T$17:$V$29,2,0)*F263/100)+(VLOOKUP($G$1,$T$17:$V$29,2,0)*G263/100)+(VLOOKUP($H$1,$T$17:$V$29,2,0)*H263/100)+(VLOOKUP($I$1,$T$17:$V$29,2,0)*I263/100)+(VLOOKUP($J$1,$T$17:$V$29,2,0)*J263/100)+(VLOOKUP($K$1,$T$17:$V$29,2,0)*K263/100)+(VLOOKUP($L$1,$T$17:$V$29,2,0)*L263/100)+(VLOOKUP($M$1,$T$17:$V$29,2,0)*M263/100)+(VLOOKUP($N$1,$T$17:$V$29,2,0)*N263/100))</f>
        <v>2.7574299000000004</v>
      </c>
      <c r="R263" s="14">
        <f>((VLOOKUP($C$1,$T$17:$V$29,3,0)*C263/100)+(VLOOKUP($D$1,$T$17:$V$29,3,0)*D263/100)+(VLOOKUP($E$1,$T$17:$V$29,3,0)*E263/100)+(VLOOKUP($F$1,$T$17:$V$29,3,0)*F263/100)+(VLOOKUP($G$1,$T$17:$V$29,3,0)*G263/100)+(VLOOKUP($H$1,$T$17:$V$29,3,0)*H263/100)+(VLOOKUP($I$1,$T$17:$V$29,3,0)*I263/100)+(VLOOKUP($J$1,$T$17:$V$29,3,0)*J263/100)+(VLOOKUP($K$1,$T$17:$V$29,3,0)*K263/100)+(VLOOKUP($L$1,$T$17:$V$29,3,0)*L263/100)+(VLOOKUP($M$1,$T$17:$V$29,3,0)*M263/100)+(VLOOKUP($N$1,$T$17:$V$29,3,0)*N263/100))</f>
        <v>2.5280956000000003</v>
      </c>
      <c r="S263" s="15"/>
      <c r="Y263" s="17">
        <f>100*(C263*VLOOKUP(Y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Z263" s="17">
        <f>100*(D263*VLOOKUP(Z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A263" s="17">
        <f>100*(E263*VLOOKUP(AA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B263" s="17">
        <f>100*(F263*VLOOKUP(AB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C263" s="17">
        <f>100*(G263*VLOOKUP(AC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4.7924233166856611</v>
      </c>
      <c r="AD263" s="17">
        <f>100*(H263*VLOOKUP(AD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18.500757764523357</v>
      </c>
      <c r="AE263" s="17">
        <f>100*(I263*VLOOKUP(AE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F263" s="17">
        <f>100*(J263*VLOOKUP(AF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5.9093060368784638</v>
      </c>
      <c r="AG263" s="17">
        <f>100*(K263*VLOOKUP(AG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H263" s="17">
        <f>100*(L263*VLOOKUP(AH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61.699211065918718</v>
      </c>
      <c r="AI263" s="17">
        <f>100*(M263*VLOOKUP(AI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0</v>
      </c>
      <c r="AJ263" s="17">
        <f>100*(N263*VLOOKUP(AJ$1,$U$2:$V$13,2,0))/(($C263*VLOOKUP($Y$1,$U$2:$V$13,2,0))+(($D263*VLOOKUP($Z$1,$U$2:$V$13,2,0)))+(($E263*VLOOKUP($AA$1,$U$2:$V$13,2,0)))+(($F263*VLOOKUP($AB$1,$U$2:$V$13,2,0)))+(($G263*VLOOKUP($AC$1,$U$2:$V$13,2,0)))+(($H263*VLOOKUP($AD$1,$U$2:$V$13,2,0)))+(($I263*VLOOKUP($AE$1,$U$2:$V$13,2,0)))+(($J263*VLOOKUP($AF$1,$U$2:$V$13,2,0)))+(($K263*VLOOKUP($AG$1,$U$2:$V$13,2,0)))+(($L263*VLOOKUP($AH$1,$U$2:$V$13,2,0)))+(($M263*VLOOKUP($AI$1,$U$2:$V$13,2,0)))+(($N263*VLOOKUP($AJ$1,$U$2:$V$13,2,0))))</f>
        <v>9.0983018159937981</v>
      </c>
      <c r="AK263" s="6"/>
      <c r="AL263" s="6"/>
    </row>
    <row r="264" spans="1:38" x14ac:dyDescent="0.2">
      <c r="A264" s="8" t="s">
        <v>32</v>
      </c>
      <c r="B264" s="18" t="s">
        <v>33</v>
      </c>
      <c r="C264" s="21">
        <v>0</v>
      </c>
      <c r="D264" s="21">
        <v>0</v>
      </c>
      <c r="E264" s="21">
        <v>0</v>
      </c>
      <c r="F264" s="21">
        <v>0</v>
      </c>
      <c r="G264" s="21">
        <v>2.96</v>
      </c>
      <c r="H264" s="21">
        <v>8.85</v>
      </c>
      <c r="I264" s="21">
        <v>0</v>
      </c>
      <c r="J264" s="21">
        <v>2.93</v>
      </c>
      <c r="K264" s="21">
        <v>0</v>
      </c>
      <c r="L264" s="21">
        <v>79.36</v>
      </c>
      <c r="M264" s="21">
        <v>0</v>
      </c>
      <c r="N264" s="21">
        <v>5.8999999999999995</v>
      </c>
      <c r="O264" s="22">
        <v>56</v>
      </c>
      <c r="P264" s="12">
        <f t="shared" si="4"/>
        <v>14.272305067001735</v>
      </c>
      <c r="Q264" s="13">
        <f>((VLOOKUP($C$1,$T$17:$V$29,2,0)*C264/100)+(VLOOKUP($D$1,$T$17:$V$29,2,0)*D264/100)+(VLOOKUP($E$1,$T$17:$V$29,2,0)*E264/100)+(VLOOKUP($F$1,$T$17:$V$29,2,0)*F264/100)+(VLOOKUP($G$1,$T$17:$V$29,2,0)*G264/100)+(VLOOKUP($H$1,$T$17:$V$29,2,0)*H264/100)+(VLOOKUP($I$1,$T$17:$V$29,2,0)*I264/100)+(VLOOKUP($J$1,$T$17:$V$29,2,0)*J264/100)+(VLOOKUP($K$1,$T$17:$V$29,2,0)*K264/100)+(VLOOKUP($L$1,$T$17:$V$29,2,0)*L264/100)+(VLOOKUP($M$1,$T$17:$V$29,2,0)*M264/100)+(VLOOKUP($N$1,$T$17:$V$29,2,0)*N264/100))</f>
        <v>2.7682987000000003</v>
      </c>
      <c r="R264" s="14">
        <f>((VLOOKUP($C$1,$T$17:$V$29,3,0)*C264/100)+(VLOOKUP($D$1,$T$17:$V$29,3,0)*D264/100)+(VLOOKUP($E$1,$T$17:$V$29,3,0)*E264/100)+(VLOOKUP($F$1,$T$17:$V$29,3,0)*F264/100)+(VLOOKUP($G$1,$T$17:$V$29,3,0)*G264/100)+(VLOOKUP($H$1,$T$17:$V$29,3,0)*H264/100)+(VLOOKUP($I$1,$T$17:$V$29,3,0)*I264/100)+(VLOOKUP($J$1,$T$17:$V$29,3,0)*J264/100)+(VLOOKUP($K$1,$T$17:$V$29,3,0)*K264/100)+(VLOOKUP($L$1,$T$17:$V$29,3,0)*L264/100)+(VLOOKUP($M$1,$T$17:$V$29,3,0)*M264/100)+(VLOOKUP($N$1,$T$17:$V$29,3,0)*N264/100))</f>
        <v>2.5088823000000002</v>
      </c>
      <c r="S264" s="15"/>
      <c r="Y264" s="17">
        <f>100*(C264*VLOOKUP(Y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Z264" s="17">
        <f>100*(D264*VLOOKUP(Z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A264" s="17">
        <f>100*(E264*VLOOKUP(AA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B264" s="17">
        <f>100*(F264*VLOOKUP(AB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C264" s="17">
        <f>100*(G264*VLOOKUP(AC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4.9039100265172575</v>
      </c>
      <c r="AD264" s="17">
        <f>100*(H264*VLOOKUP(AD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14.198357308671135</v>
      </c>
      <c r="AE264" s="17">
        <f>100*(I264*VLOOKUP(AE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F264" s="17">
        <f>100*(J264*VLOOKUP(AF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6.005779837174642</v>
      </c>
      <c r="AG264" s="17">
        <f>100*(K264*VLOOKUP(AG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H264" s="17">
        <f>100*(L264*VLOOKUP(AH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65.597749029344683</v>
      </c>
      <c r="AI264" s="17">
        <f>100*(M264*VLOOKUP(AI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0</v>
      </c>
      <c r="AJ264" s="17">
        <f>100*(N264*VLOOKUP(AJ$1,$U$2:$V$13,2,0))/(($C264*VLOOKUP($Y$1,$U$2:$V$13,2,0))+(($D264*VLOOKUP($Z$1,$U$2:$V$13,2,0)))+(($E264*VLOOKUP($AA$1,$U$2:$V$13,2,0)))+(($F264*VLOOKUP($AB$1,$U$2:$V$13,2,0)))+(($G264*VLOOKUP($AC$1,$U$2:$V$13,2,0)))+(($H264*VLOOKUP($AD$1,$U$2:$V$13,2,0)))+(($I264*VLOOKUP($AE$1,$U$2:$V$13,2,0)))+(($J264*VLOOKUP($AF$1,$U$2:$V$13,2,0)))+(($K264*VLOOKUP($AG$1,$U$2:$V$13,2,0)))+(($L264*VLOOKUP($AH$1,$U$2:$V$13,2,0)))+(($M264*VLOOKUP($AI$1,$U$2:$V$13,2,0)))+(($N264*VLOOKUP($AJ$1,$U$2:$V$13,2,0))))</f>
        <v>9.2942037982922923</v>
      </c>
      <c r="AK264" s="6"/>
      <c r="AL264" s="6"/>
    </row>
    <row r="265" spans="1:38" x14ac:dyDescent="0.2">
      <c r="A265" s="8" t="s">
        <v>32</v>
      </c>
      <c r="B265" s="18" t="s">
        <v>33</v>
      </c>
      <c r="C265" s="21">
        <v>0</v>
      </c>
      <c r="D265" s="21">
        <v>0</v>
      </c>
      <c r="E265" s="21">
        <v>0</v>
      </c>
      <c r="F265" s="21">
        <v>0</v>
      </c>
      <c r="G265" s="21">
        <v>0</v>
      </c>
      <c r="H265" s="21">
        <v>19.869999999999997</v>
      </c>
      <c r="I265" s="21">
        <v>0</v>
      </c>
      <c r="J265" s="21">
        <v>1.0699999999999998</v>
      </c>
      <c r="K265" s="21">
        <v>4.5699999999999994</v>
      </c>
      <c r="L265" s="21">
        <v>74.48</v>
      </c>
      <c r="M265" s="21">
        <v>0</v>
      </c>
      <c r="N265" s="21">
        <v>0</v>
      </c>
      <c r="O265" s="22">
        <v>48</v>
      </c>
      <c r="P265" s="12">
        <f t="shared" si="4"/>
        <v>13.417343676662295</v>
      </c>
      <c r="Q265" s="13">
        <f>((VLOOKUP($C$1,$T$17:$V$29,2,0)*C265/100)+(VLOOKUP($D$1,$T$17:$V$29,2,0)*D265/100)+(VLOOKUP($E$1,$T$17:$V$29,2,0)*E265/100)+(VLOOKUP($F$1,$T$17:$V$29,2,0)*F265/100)+(VLOOKUP($G$1,$T$17:$V$29,2,0)*G265/100)+(VLOOKUP($H$1,$T$17:$V$29,2,0)*H265/100)+(VLOOKUP($I$1,$T$17:$V$29,2,0)*I265/100)+(VLOOKUP($J$1,$T$17:$V$29,2,0)*J265/100)+(VLOOKUP($K$1,$T$17:$V$29,2,0)*K265/100)+(VLOOKUP($L$1,$T$17:$V$29,2,0)*L265/100)+(VLOOKUP($M$1,$T$17:$V$29,2,0)*M265/100)+(VLOOKUP($N$1,$T$17:$V$29,2,0)*N265/100))</f>
        <v>2.7277496999999999</v>
      </c>
      <c r="R265" s="14">
        <f>((VLOOKUP($C$1,$T$17:$V$29,3,0)*C265/100)+(VLOOKUP($D$1,$T$17:$V$29,3,0)*D265/100)+(VLOOKUP($E$1,$T$17:$V$29,3,0)*E265/100)+(VLOOKUP($F$1,$T$17:$V$29,3,0)*F265/100)+(VLOOKUP($G$1,$T$17:$V$29,3,0)*G265/100)+(VLOOKUP($H$1,$T$17:$V$29,3,0)*H265/100)+(VLOOKUP($I$1,$T$17:$V$29,3,0)*I265/100)+(VLOOKUP($J$1,$T$17:$V$29,3,0)*J265/100)+(VLOOKUP($K$1,$T$17:$V$29,3,0)*K265/100)+(VLOOKUP($L$1,$T$17:$V$29,3,0)*L265/100)+(VLOOKUP($M$1,$T$17:$V$29,3,0)*M265/100)+(VLOOKUP($N$1,$T$17:$V$29,3,0)*N265/100))</f>
        <v>2.5764336000000001</v>
      </c>
      <c r="S265" s="15"/>
      <c r="Y265" s="17">
        <f>100*(C265*VLOOKUP(Y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Z265" s="17">
        <f>100*(D265*VLOOKUP(Z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A265" s="17">
        <f>100*(E265*VLOOKUP(AA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B265" s="17">
        <f>100*(F265*VLOOKUP(AB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C265" s="17">
        <f>100*(G265*VLOOKUP(AC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D265" s="17">
        <f>100*(H265*VLOOKUP(AD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29.002483463880118</v>
      </c>
      <c r="AE265" s="17">
        <f>100*(I265*VLOOKUP(AE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F265" s="17">
        <f>100*(J265*VLOOKUP(AF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1.9953912117264305</v>
      </c>
      <c r="AG265" s="17">
        <f>100*(K265*VLOOKUP(AG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12.991627080255705</v>
      </c>
      <c r="AH265" s="17">
        <f>100*(L265*VLOOKUP(AH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56.01049824413775</v>
      </c>
      <c r="AI265" s="17">
        <f>100*(M265*VLOOKUP(AI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J265" s="17">
        <f>100*(N265*VLOOKUP(AJ$1,$U$2:$V$13,2,0))/(($C265*VLOOKUP($Y$1,$U$2:$V$13,2,0))+(($D265*VLOOKUP($Z$1,$U$2:$V$13,2,0)))+(($E265*VLOOKUP($AA$1,$U$2:$V$13,2,0)))+(($F265*VLOOKUP($AB$1,$U$2:$V$13,2,0)))+(($G265*VLOOKUP($AC$1,$U$2:$V$13,2,0)))+(($H265*VLOOKUP($AD$1,$U$2:$V$13,2,0)))+(($I265*VLOOKUP($AE$1,$U$2:$V$13,2,0)))+(($J265*VLOOKUP($AF$1,$U$2:$V$13,2,0)))+(($K265*VLOOKUP($AG$1,$U$2:$V$13,2,0)))+(($L265*VLOOKUP($AH$1,$U$2:$V$13,2,0)))+(($M265*VLOOKUP($AI$1,$U$2:$V$13,2,0)))+(($N265*VLOOKUP($AJ$1,$U$2:$V$13,2,0))))</f>
        <v>0</v>
      </c>
      <c r="AK265" s="6"/>
      <c r="AL265" s="6"/>
    </row>
    <row r="266" spans="1:38" x14ac:dyDescent="0.2">
      <c r="A266" s="8" t="s">
        <v>32</v>
      </c>
      <c r="B266" s="18" t="s">
        <v>33</v>
      </c>
      <c r="C266" s="21">
        <v>0</v>
      </c>
      <c r="D266" s="21">
        <v>0</v>
      </c>
      <c r="E266" s="21">
        <v>0</v>
      </c>
      <c r="F266" s="21">
        <v>0</v>
      </c>
      <c r="G266" s="21">
        <v>0</v>
      </c>
      <c r="H266" s="21">
        <v>21.69</v>
      </c>
      <c r="I266" s="21">
        <v>0.31</v>
      </c>
      <c r="J266" s="21">
        <v>0</v>
      </c>
      <c r="K266" s="21">
        <v>0</v>
      </c>
      <c r="L266" s="21">
        <v>78</v>
      </c>
      <c r="M266" s="21">
        <v>0</v>
      </c>
      <c r="N266" s="21">
        <v>0</v>
      </c>
      <c r="O266" s="22">
        <v>66</v>
      </c>
      <c r="P266" s="12">
        <f t="shared" si="4"/>
        <v>12.005276123774433</v>
      </c>
      <c r="Q266" s="13">
        <f>((VLOOKUP($C$1,$T$17:$V$29,2,0)*C266/100)+(VLOOKUP($D$1,$T$17:$V$29,2,0)*D266/100)+(VLOOKUP($E$1,$T$17:$V$29,2,0)*E266/100)+(VLOOKUP($F$1,$T$17:$V$29,2,0)*F266/100)+(VLOOKUP($G$1,$T$17:$V$29,2,0)*G266/100)+(VLOOKUP($H$1,$T$17:$V$29,2,0)*H266/100)+(VLOOKUP($I$1,$T$17:$V$29,2,0)*I266/100)+(VLOOKUP($J$1,$T$17:$V$29,2,0)*J266/100)+(VLOOKUP($K$1,$T$17:$V$29,2,0)*K266/100)+(VLOOKUP($L$1,$T$17:$V$29,2,0)*L266/100)+(VLOOKUP($M$1,$T$17:$V$29,2,0)*M266/100)+(VLOOKUP($N$1,$T$17:$V$29,2,0)*N266/100))</f>
        <v>2.7099047000000001</v>
      </c>
      <c r="R266" s="14">
        <f>((VLOOKUP($C$1,$T$17:$V$29,3,0)*C266/100)+(VLOOKUP($D$1,$T$17:$V$29,3,0)*D266/100)+(VLOOKUP($E$1,$T$17:$V$29,3,0)*E266/100)+(VLOOKUP($F$1,$T$17:$V$29,3,0)*F266/100)+(VLOOKUP($G$1,$T$17:$V$29,3,0)*G266/100)+(VLOOKUP($H$1,$T$17:$V$29,3,0)*H266/100)+(VLOOKUP($I$1,$T$17:$V$29,3,0)*I266/100)+(VLOOKUP($J$1,$T$17:$V$29,3,0)*J266/100)+(VLOOKUP($K$1,$T$17:$V$29,3,0)*K266/100)+(VLOOKUP($L$1,$T$17:$V$29,3,0)*L266/100)+(VLOOKUP($M$1,$T$17:$V$29,3,0)*M266/100)+(VLOOKUP($N$1,$T$17:$V$29,3,0)*N266/100))</f>
        <v>2.5876531000000003</v>
      </c>
      <c r="S266" s="15"/>
      <c r="Y266" s="17">
        <f>100*(C266*VLOOKUP(Y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Z266" s="17">
        <f>100*(D266*VLOOKUP(Z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A266" s="17">
        <f>100*(E266*VLOOKUP(AA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B266" s="17">
        <f>100*(F266*VLOOKUP(AB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C266" s="17">
        <f>100*(G266*VLOOKUP(AC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D266" s="17">
        <f>100*(H266*VLOOKUP(AD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35.000328590880919</v>
      </c>
      <c r="AE266" s="17">
        <f>100*(I266*VLOOKUP(AE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0.15121850125705269</v>
      </c>
      <c r="AF266" s="17">
        <f>100*(J266*VLOOKUP(AF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G266" s="17">
        <f>100*(K266*VLOOKUP(AG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H266" s="17">
        <f>100*(L266*VLOOKUP(AH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64.848452907862026</v>
      </c>
      <c r="AI266" s="17">
        <f>100*(M266*VLOOKUP(AI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J266" s="17">
        <f>100*(N266*VLOOKUP(AJ$1,$U$2:$V$13,2,0))/(($C266*VLOOKUP($Y$1,$U$2:$V$13,2,0))+(($D266*VLOOKUP($Z$1,$U$2:$V$13,2,0)))+(($E266*VLOOKUP($AA$1,$U$2:$V$13,2,0)))+(($F266*VLOOKUP($AB$1,$U$2:$V$13,2,0)))+(($G266*VLOOKUP($AC$1,$U$2:$V$13,2,0)))+(($H266*VLOOKUP($AD$1,$U$2:$V$13,2,0)))+(($I266*VLOOKUP($AE$1,$U$2:$V$13,2,0)))+(($J266*VLOOKUP($AF$1,$U$2:$V$13,2,0)))+(($K266*VLOOKUP($AG$1,$U$2:$V$13,2,0)))+(($L266*VLOOKUP($AH$1,$U$2:$V$13,2,0)))+(($M266*VLOOKUP($AI$1,$U$2:$V$13,2,0)))+(($N266*VLOOKUP($AJ$1,$U$2:$V$13,2,0))))</f>
        <v>0</v>
      </c>
      <c r="AK266" s="6"/>
      <c r="AL266" s="6"/>
    </row>
    <row r="267" spans="1:38" x14ac:dyDescent="0.2">
      <c r="A267" s="8" t="s">
        <v>32</v>
      </c>
      <c r="B267" s="18" t="s">
        <v>33</v>
      </c>
      <c r="C267" s="21">
        <v>0</v>
      </c>
      <c r="D267" s="21">
        <v>0</v>
      </c>
      <c r="E267" s="21">
        <v>0</v>
      </c>
      <c r="F267" s="21">
        <v>0</v>
      </c>
      <c r="G267" s="21">
        <v>0</v>
      </c>
      <c r="H267" s="21">
        <v>21.65</v>
      </c>
      <c r="I267" s="21">
        <v>0.72</v>
      </c>
      <c r="J267" s="21">
        <v>0</v>
      </c>
      <c r="K267" s="21">
        <v>0</v>
      </c>
      <c r="L267" s="21">
        <v>77.63</v>
      </c>
      <c r="M267" s="21">
        <v>0</v>
      </c>
      <c r="N267" s="21">
        <v>0</v>
      </c>
      <c r="O267" s="22">
        <v>65</v>
      </c>
      <c r="P267" s="12">
        <f t="shared" si="4"/>
        <v>12.607677424979787</v>
      </c>
      <c r="Q267" s="13">
        <f>((VLOOKUP($C$1,$T$17:$V$29,2,0)*C267/100)+(VLOOKUP($D$1,$T$17:$V$29,2,0)*D267/100)+(VLOOKUP($E$1,$T$17:$V$29,2,0)*E267/100)+(VLOOKUP($F$1,$T$17:$V$29,2,0)*F267/100)+(VLOOKUP($G$1,$T$17:$V$29,2,0)*G267/100)+(VLOOKUP($H$1,$T$17:$V$29,2,0)*H267/100)+(VLOOKUP($I$1,$T$17:$V$29,2,0)*I267/100)+(VLOOKUP($J$1,$T$17:$V$29,2,0)*J267/100)+(VLOOKUP($K$1,$T$17:$V$29,2,0)*K267/100)+(VLOOKUP($L$1,$T$17:$V$29,2,0)*L267/100)+(VLOOKUP($M$1,$T$17:$V$29,2,0)*M267/100)+(VLOOKUP($N$1,$T$17:$V$29,2,0)*N267/100))</f>
        <v>2.7091121999999999</v>
      </c>
      <c r="R267" s="14">
        <f>((VLOOKUP($C$1,$T$17:$V$29,3,0)*C267/100)+(VLOOKUP($D$1,$T$17:$V$29,3,0)*D267/100)+(VLOOKUP($E$1,$T$17:$V$29,3,0)*E267/100)+(VLOOKUP($F$1,$T$17:$V$29,3,0)*F267/100)+(VLOOKUP($G$1,$T$17:$V$29,3,0)*G267/100)+(VLOOKUP($H$1,$T$17:$V$29,3,0)*H267/100)+(VLOOKUP($I$1,$T$17:$V$29,3,0)*I267/100)+(VLOOKUP($J$1,$T$17:$V$29,3,0)*J267/100)+(VLOOKUP($K$1,$T$17:$V$29,3,0)*K267/100)+(VLOOKUP($L$1,$T$17:$V$29,3,0)*L267/100)+(VLOOKUP($M$1,$T$17:$V$29,3,0)*M267/100)+(VLOOKUP($N$1,$T$17:$V$29,3,0)*N267/100))</f>
        <v>2.5863795999999999</v>
      </c>
      <c r="S267" s="15"/>
      <c r="Y267" s="17">
        <f>100*(C267*VLOOKUP(Y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Z267" s="17">
        <f>100*(D267*VLOOKUP(Z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A267" s="17">
        <f>100*(E267*VLOOKUP(AA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B267" s="17">
        <f>100*(F267*VLOOKUP(AB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C267" s="17">
        <f>100*(G267*VLOOKUP(AC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D267" s="17">
        <f>100*(H267*VLOOKUP(AD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34.996032075440489</v>
      </c>
      <c r="AE267" s="17">
        <f>100*(I267*VLOOKUP(AE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0.35182287045994198</v>
      </c>
      <c r="AF267" s="17">
        <f>100*(J267*VLOOKUP(AF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G267" s="17">
        <f>100*(K267*VLOOKUP(AG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H267" s="17">
        <f>100*(L267*VLOOKUP(AH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64.652145054099563</v>
      </c>
      <c r="AI267" s="17">
        <f>100*(M267*VLOOKUP(AI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J267" s="17">
        <f>100*(N267*VLOOKUP(AJ$1,$U$2:$V$13,2,0))/(($C267*VLOOKUP($Y$1,$U$2:$V$13,2,0))+(($D267*VLOOKUP($Z$1,$U$2:$V$13,2,0)))+(($E267*VLOOKUP($AA$1,$U$2:$V$13,2,0)))+(($F267*VLOOKUP($AB$1,$U$2:$V$13,2,0)))+(($G267*VLOOKUP($AC$1,$U$2:$V$13,2,0)))+(($H267*VLOOKUP($AD$1,$U$2:$V$13,2,0)))+(($I267*VLOOKUP($AE$1,$U$2:$V$13,2,0)))+(($J267*VLOOKUP($AF$1,$U$2:$V$13,2,0)))+(($K267*VLOOKUP($AG$1,$U$2:$V$13,2,0)))+(($L267*VLOOKUP($AH$1,$U$2:$V$13,2,0)))+(($M267*VLOOKUP($AI$1,$U$2:$V$13,2,0)))+(($N267*VLOOKUP($AJ$1,$U$2:$V$13,2,0))))</f>
        <v>0</v>
      </c>
      <c r="AK267" s="6"/>
      <c r="AL267" s="6"/>
    </row>
    <row r="268" spans="1:38" x14ac:dyDescent="0.2">
      <c r="A268" s="8" t="s">
        <v>32</v>
      </c>
      <c r="B268" s="18" t="s">
        <v>33</v>
      </c>
      <c r="C268" s="21">
        <v>0</v>
      </c>
      <c r="D268" s="21">
        <v>0</v>
      </c>
      <c r="E268" s="21">
        <v>1.1199999999999999</v>
      </c>
      <c r="F268" s="21">
        <v>0</v>
      </c>
      <c r="G268" s="21">
        <v>0</v>
      </c>
      <c r="H268" s="21">
        <v>23.54</v>
      </c>
      <c r="I268" s="21">
        <v>2.23</v>
      </c>
      <c r="J268" s="21">
        <v>0</v>
      </c>
      <c r="K268" s="21">
        <v>1.73</v>
      </c>
      <c r="L268" s="21">
        <v>66.59</v>
      </c>
      <c r="M268" s="21">
        <v>0</v>
      </c>
      <c r="N268" s="21">
        <v>4.8</v>
      </c>
      <c r="O268" s="22">
        <v>79</v>
      </c>
      <c r="P268" s="12">
        <f t="shared" si="4"/>
        <v>19.917300503009489</v>
      </c>
      <c r="Q268" s="13">
        <f>((VLOOKUP($C$1,$T$17:$V$29,2,0)*C268/100)+(VLOOKUP($D$1,$T$17:$V$29,2,0)*D268/100)+(VLOOKUP($E$1,$T$17:$V$29,2,0)*E268/100)+(VLOOKUP($F$1,$T$17:$V$29,2,0)*F268/100)+(VLOOKUP($G$1,$T$17:$V$29,2,0)*G268/100)+(VLOOKUP($H$1,$T$17:$V$29,2,0)*H268/100)+(VLOOKUP($I$1,$T$17:$V$29,2,0)*I268/100)+(VLOOKUP($J$1,$T$17:$V$29,2,0)*J268/100)+(VLOOKUP($K$1,$T$17:$V$29,2,0)*K268/100)+(VLOOKUP($L$1,$T$17:$V$29,2,0)*L268/100)+(VLOOKUP($M$1,$T$17:$V$29,2,0)*M268/100)+(VLOOKUP($N$1,$T$17:$V$29,2,0)*N268/100))</f>
        <v>2.7177913</v>
      </c>
      <c r="R268" s="14">
        <f>((VLOOKUP($C$1,$T$17:$V$29,3,0)*C268/100)+(VLOOKUP($D$1,$T$17:$V$29,3,0)*D268/100)+(VLOOKUP($E$1,$T$17:$V$29,3,0)*E268/100)+(VLOOKUP($F$1,$T$17:$V$29,3,0)*F268/100)+(VLOOKUP($G$1,$T$17:$V$29,3,0)*G268/100)+(VLOOKUP($H$1,$T$17:$V$29,3,0)*H268/100)+(VLOOKUP($I$1,$T$17:$V$29,3,0)*I268/100)+(VLOOKUP($J$1,$T$17:$V$29,3,0)*J268/100)+(VLOOKUP($K$1,$T$17:$V$29,3,0)*K268/100)+(VLOOKUP($L$1,$T$17:$V$29,3,0)*L268/100)+(VLOOKUP($M$1,$T$17:$V$29,3,0)*M268/100)+(VLOOKUP($N$1,$T$17:$V$29,3,0)*N268/100))</f>
        <v>2.6034930000000007</v>
      </c>
      <c r="S268" s="15"/>
      <c r="Y268" s="17">
        <f>100*(C268*VLOOKUP(Y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Z268" s="17">
        <f>100*(D268*VLOOKUP(Z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AA268" s="17">
        <f>100*(E268*VLOOKUP(AA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1.0006524277378732</v>
      </c>
      <c r="AB268" s="17">
        <f>100*(F268*VLOOKUP(AB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AC268" s="17">
        <f>100*(G268*VLOOKUP(AC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AD268" s="17">
        <f>100*(H268*VLOOKUP(AD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34.988969855759969</v>
      </c>
      <c r="AE268" s="17">
        <f>100*(I268*VLOOKUP(AE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1.0019827081275743</v>
      </c>
      <c r="AF268" s="17">
        <f>100*(J268*VLOOKUP(AF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AG268" s="17">
        <f>100*(K268*VLOOKUP(AG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5.0081903355774431</v>
      </c>
      <c r="AH268" s="17">
        <f>100*(L268*VLOOKUP(AH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50.994831351131822</v>
      </c>
      <c r="AI268" s="17">
        <f>100*(M268*VLOOKUP(AI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0</v>
      </c>
      <c r="AJ268" s="17">
        <f>100*(N268*VLOOKUP(AJ$1,$U$2:$V$13,2,0))/(($C268*VLOOKUP($Y$1,$U$2:$V$13,2,0))+(($D268*VLOOKUP($Z$1,$U$2:$V$13,2,0)))+(($E268*VLOOKUP($AA$1,$U$2:$V$13,2,0)))+(($F268*VLOOKUP($AB$1,$U$2:$V$13,2,0)))+(($G268*VLOOKUP($AC$1,$U$2:$V$13,2,0)))+(($H268*VLOOKUP($AD$1,$U$2:$V$13,2,0)))+(($I268*VLOOKUP($AE$1,$U$2:$V$13,2,0)))+(($J268*VLOOKUP($AF$1,$U$2:$V$13,2,0)))+(($K268*VLOOKUP($AG$1,$U$2:$V$13,2,0)))+(($L268*VLOOKUP($AH$1,$U$2:$V$13,2,0)))+(($M268*VLOOKUP($AI$1,$U$2:$V$13,2,0)))+(($N268*VLOOKUP($AJ$1,$U$2:$V$13,2,0))))</f>
        <v>7.0053733216653047</v>
      </c>
      <c r="AK268" s="6"/>
      <c r="AL268" s="6"/>
    </row>
    <row r="269" spans="1:38" x14ac:dyDescent="0.2">
      <c r="A269" s="8" t="s">
        <v>32</v>
      </c>
      <c r="B269" s="18" t="s">
        <v>33</v>
      </c>
      <c r="C269" s="21">
        <v>0</v>
      </c>
      <c r="D269" s="21">
        <v>0</v>
      </c>
      <c r="E269" s="21">
        <v>0</v>
      </c>
      <c r="F269" s="21">
        <v>0</v>
      </c>
      <c r="G269" s="21">
        <v>0</v>
      </c>
      <c r="H269" s="21">
        <v>23.5</v>
      </c>
      <c r="I269" s="21">
        <v>2.2200000000000002</v>
      </c>
      <c r="J269" s="21">
        <v>0</v>
      </c>
      <c r="K269" s="21">
        <v>1.72</v>
      </c>
      <c r="L269" s="21">
        <v>67.77</v>
      </c>
      <c r="M269" s="21">
        <v>0</v>
      </c>
      <c r="N269" s="21">
        <v>4.79</v>
      </c>
      <c r="O269" s="22">
        <v>70</v>
      </c>
      <c r="P269" s="12">
        <f t="shared" si="4"/>
        <v>17.977899328896001</v>
      </c>
      <c r="Q269" s="13">
        <f>((VLOOKUP($C$1,$T$17:$V$29,2,0)*C269/100)+(VLOOKUP($D$1,$T$17:$V$29,2,0)*D269/100)+(VLOOKUP($E$1,$T$17:$V$29,2,0)*E269/100)+(VLOOKUP($F$1,$T$17:$V$29,2,0)*F269/100)+(VLOOKUP($G$1,$T$17:$V$29,2,0)*G269/100)+(VLOOKUP($H$1,$T$17:$V$29,2,0)*H269/100)+(VLOOKUP($I$1,$T$17:$V$29,2,0)*I269/100)+(VLOOKUP($J$1,$T$17:$V$29,2,0)*J269/100)+(VLOOKUP($K$1,$T$17:$V$29,2,0)*K269/100)+(VLOOKUP($L$1,$T$17:$V$29,2,0)*L269/100)+(VLOOKUP($M$1,$T$17:$V$29,2,0)*M269/100)+(VLOOKUP($N$1,$T$17:$V$29,2,0)*N269/100))</f>
        <v>2.7191733999999999</v>
      </c>
      <c r="R269" s="14">
        <f>((VLOOKUP($C$1,$T$17:$V$29,3,0)*C269/100)+(VLOOKUP($D$1,$T$17:$V$29,3,0)*D269/100)+(VLOOKUP($E$1,$T$17:$V$29,3,0)*E269/100)+(VLOOKUP($F$1,$T$17:$V$29,3,0)*F269/100)+(VLOOKUP($G$1,$T$17:$V$29,3,0)*G269/100)+(VLOOKUP($H$1,$T$17:$V$29,3,0)*H269/100)+(VLOOKUP($I$1,$T$17:$V$29,3,0)*I269/100)+(VLOOKUP($J$1,$T$17:$V$29,3,0)*J269/100)+(VLOOKUP($K$1,$T$17:$V$29,3,0)*K269/100)+(VLOOKUP($L$1,$T$17:$V$29,3,0)*L269/100)+(VLOOKUP($M$1,$T$17:$V$29,3,0)*M269/100)+(VLOOKUP($N$1,$T$17:$V$29,3,0)*N269/100))</f>
        <v>2.6195087000000004</v>
      </c>
      <c r="S269" s="15"/>
      <c r="Y269" s="17">
        <f>100*(C269*VLOOKUP(Y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Z269" s="17">
        <f>100*(D269*VLOOKUP(Z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A269" s="17">
        <f>100*(E269*VLOOKUP(AA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B269" s="17">
        <f>100*(F269*VLOOKUP(AB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C269" s="17">
        <f>100*(G269*VLOOKUP(AC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D269" s="17">
        <f>100*(H269*VLOOKUP(AD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35.001091197542614</v>
      </c>
      <c r="AE269" s="17">
        <f>100*(I269*VLOOKUP(AE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0.99953351832084014</v>
      </c>
      <c r="AF269" s="17">
        <f>100*(J269*VLOOKUP(AF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G269" s="17">
        <f>100*(K269*VLOOKUP(AG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4.9894444735137276</v>
      </c>
      <c r="AH269" s="17">
        <f>100*(L269*VLOOKUP(AH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52.004826858420323</v>
      </c>
      <c r="AI269" s="17">
        <f>100*(M269*VLOOKUP(AI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0</v>
      </c>
      <c r="AJ269" s="17">
        <f>100*(N269*VLOOKUP(AJ$1,$U$2:$V$13,2,0))/(($C269*VLOOKUP($Y$1,$U$2:$V$13,2,0))+(($D269*VLOOKUP($Z$1,$U$2:$V$13,2,0)))+(($E269*VLOOKUP($AA$1,$U$2:$V$13,2,0)))+(($F269*VLOOKUP($AB$1,$U$2:$V$13,2,0)))+(($G269*VLOOKUP($AC$1,$U$2:$V$13,2,0)))+(($H269*VLOOKUP($AD$1,$U$2:$V$13,2,0)))+(($I269*VLOOKUP($AE$1,$U$2:$V$13,2,0)))+(($J269*VLOOKUP($AF$1,$U$2:$V$13,2,0)))+(($K269*VLOOKUP($AG$1,$U$2:$V$13,2,0)))+(($L269*VLOOKUP($AH$1,$U$2:$V$13,2,0)))+(($M269*VLOOKUP($AI$1,$U$2:$V$13,2,0)))+(($N269*VLOOKUP($AJ$1,$U$2:$V$13,2,0))))</f>
        <v>7.005103952202508</v>
      </c>
      <c r="AK269" s="6"/>
      <c r="AL269" s="6"/>
    </row>
    <row r="270" spans="1:38" x14ac:dyDescent="0.2">
      <c r="A270" s="8" t="s">
        <v>32</v>
      </c>
      <c r="B270" s="18" t="s">
        <v>33</v>
      </c>
      <c r="C270" s="21">
        <v>0</v>
      </c>
      <c r="D270" s="21">
        <v>0</v>
      </c>
      <c r="E270" s="21">
        <v>3.9800000000000004</v>
      </c>
      <c r="F270" s="21">
        <v>0</v>
      </c>
      <c r="G270" s="21">
        <v>2.42</v>
      </c>
      <c r="H270" s="21">
        <v>0</v>
      </c>
      <c r="I270" s="21">
        <v>0</v>
      </c>
      <c r="J270" s="21">
        <v>0</v>
      </c>
      <c r="K270" s="21">
        <v>0</v>
      </c>
      <c r="L270" s="21">
        <v>93.61</v>
      </c>
      <c r="M270" s="21">
        <v>0</v>
      </c>
      <c r="N270" s="21">
        <v>0</v>
      </c>
      <c r="O270" s="22">
        <v>83</v>
      </c>
      <c r="P270" s="12">
        <f t="shared" si="4"/>
        <v>13.396285952687023</v>
      </c>
      <c r="Q270" s="13">
        <f>((VLOOKUP($C$1,$T$17:$V$29,2,0)*C270/100)+(VLOOKUP($D$1,$T$17:$V$29,2,0)*D270/100)+(VLOOKUP($E$1,$T$17:$V$29,2,0)*E270/100)+(VLOOKUP($F$1,$T$17:$V$29,2,0)*F270/100)+(VLOOKUP($G$1,$T$17:$V$29,2,0)*G270/100)+(VLOOKUP($H$1,$T$17:$V$29,2,0)*H270/100)+(VLOOKUP($I$1,$T$17:$V$29,2,0)*I270/100)+(VLOOKUP($J$1,$T$17:$V$29,2,0)*J270/100)+(VLOOKUP($K$1,$T$17:$V$29,2,0)*K270/100)+(VLOOKUP($L$1,$T$17:$V$29,2,0)*L270/100)+(VLOOKUP($M$1,$T$17:$V$29,2,0)*M270/100)+(VLOOKUP($N$1,$T$17:$V$29,2,0)*N270/100))</f>
        <v>2.7913533999999998</v>
      </c>
      <c r="R270" s="14">
        <f>((VLOOKUP($C$1,$T$17:$V$29,3,0)*C270/100)+(VLOOKUP($D$1,$T$17:$V$29,3,0)*D270/100)+(VLOOKUP($E$1,$T$17:$V$29,3,0)*E270/100)+(VLOOKUP($F$1,$T$17:$V$29,3,0)*F270/100)+(VLOOKUP($G$1,$T$17:$V$29,3,0)*G270/100)+(VLOOKUP($H$1,$T$17:$V$29,3,0)*H270/100)+(VLOOKUP($I$1,$T$17:$V$29,3,0)*I270/100)+(VLOOKUP($J$1,$T$17:$V$29,3,0)*J270/100)+(VLOOKUP($K$1,$T$17:$V$29,3,0)*K270/100)+(VLOOKUP($L$1,$T$17:$V$29,3,0)*L270/100)+(VLOOKUP($M$1,$T$17:$V$29,3,0)*M270/100)+(VLOOKUP($N$1,$T$17:$V$29,3,0)*N270/100))</f>
        <v>2.3766590999999999</v>
      </c>
      <c r="S270" s="15"/>
      <c r="Y270" s="17">
        <f>100*(C270*VLOOKUP(Y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Z270" s="17">
        <f>100*(D270*VLOOKUP(Z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A270" s="17">
        <f>100*(E270*VLOOKUP(AA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4.5035671894252669</v>
      </c>
      <c r="AB270" s="17">
        <f>100*(F270*VLOOKUP(AB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C270" s="17">
        <f>100*(G270*VLOOKUP(AC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4.7044012770962578</v>
      </c>
      <c r="AD270" s="17">
        <f>100*(H270*VLOOKUP(AD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E270" s="17">
        <f>100*(I270*VLOOKUP(AE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F270" s="17">
        <f>100*(J270*VLOOKUP(AF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G270" s="17">
        <f>100*(K270*VLOOKUP(AG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H270" s="17">
        <f>100*(L270*VLOOKUP(AH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90.792031533478479</v>
      </c>
      <c r="AI270" s="17">
        <f>100*(M270*VLOOKUP(AI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J270" s="17">
        <f>100*(N270*VLOOKUP(AJ$1,$U$2:$V$13,2,0))/(($C270*VLOOKUP($Y$1,$U$2:$V$13,2,0))+(($D270*VLOOKUP($Z$1,$U$2:$V$13,2,0)))+(($E270*VLOOKUP($AA$1,$U$2:$V$13,2,0)))+(($F270*VLOOKUP($AB$1,$U$2:$V$13,2,0)))+(($G270*VLOOKUP($AC$1,$U$2:$V$13,2,0)))+(($H270*VLOOKUP($AD$1,$U$2:$V$13,2,0)))+(($I270*VLOOKUP($AE$1,$U$2:$V$13,2,0)))+(($J270*VLOOKUP($AF$1,$U$2:$V$13,2,0)))+(($K270*VLOOKUP($AG$1,$U$2:$V$13,2,0)))+(($L270*VLOOKUP($AH$1,$U$2:$V$13,2,0)))+(($M270*VLOOKUP($AI$1,$U$2:$V$13,2,0)))+(($N270*VLOOKUP($AJ$1,$U$2:$V$13,2,0))))</f>
        <v>0</v>
      </c>
      <c r="AK270" s="6"/>
      <c r="AL270" s="6"/>
    </row>
    <row r="271" spans="1:38" x14ac:dyDescent="0.2">
      <c r="A271" s="8" t="s">
        <v>32</v>
      </c>
      <c r="B271" s="18" t="s">
        <v>33</v>
      </c>
      <c r="C271" s="21">
        <v>0</v>
      </c>
      <c r="D271" s="21">
        <v>0</v>
      </c>
      <c r="E271" s="21">
        <v>2.68</v>
      </c>
      <c r="F271" s="21">
        <v>0</v>
      </c>
      <c r="G271" s="21">
        <v>3.91</v>
      </c>
      <c r="H271" s="21">
        <v>0</v>
      </c>
      <c r="I271" s="21">
        <v>0</v>
      </c>
      <c r="J271" s="21">
        <v>0</v>
      </c>
      <c r="K271" s="21">
        <v>0</v>
      </c>
      <c r="L271" s="21">
        <v>93.41</v>
      </c>
      <c r="M271" s="21">
        <v>0</v>
      </c>
      <c r="N271" s="21">
        <v>0</v>
      </c>
      <c r="O271" s="22">
        <v>85</v>
      </c>
      <c r="P271" s="12">
        <f t="shared" si="4"/>
        <v>13.290070098167043</v>
      </c>
      <c r="Q271" s="13">
        <f>((VLOOKUP($C$1,$T$17:$V$29,2,0)*C271/100)+(VLOOKUP($D$1,$T$17:$V$29,2,0)*D271/100)+(VLOOKUP($E$1,$T$17:$V$29,2,0)*E271/100)+(VLOOKUP($F$1,$T$17:$V$29,2,0)*F271/100)+(VLOOKUP($G$1,$T$17:$V$29,2,0)*G271/100)+(VLOOKUP($H$1,$T$17:$V$29,2,0)*H271/100)+(VLOOKUP($I$1,$T$17:$V$29,2,0)*I271/100)+(VLOOKUP($J$1,$T$17:$V$29,2,0)*J271/100)+(VLOOKUP($K$1,$T$17:$V$29,2,0)*K271/100)+(VLOOKUP($L$1,$T$17:$V$29,2,0)*L271/100)+(VLOOKUP($M$1,$T$17:$V$29,2,0)*M271/100)+(VLOOKUP($N$1,$T$17:$V$29,2,0)*N271/100))</f>
        <v>2.7969491000000004</v>
      </c>
      <c r="R271" s="14">
        <f>((VLOOKUP($C$1,$T$17:$V$29,3,0)*C271/100)+(VLOOKUP($D$1,$T$17:$V$29,3,0)*D271/100)+(VLOOKUP($E$1,$T$17:$V$29,3,0)*E271/100)+(VLOOKUP($F$1,$T$17:$V$29,3,0)*F271/100)+(VLOOKUP($G$1,$T$17:$V$29,3,0)*G271/100)+(VLOOKUP($H$1,$T$17:$V$29,3,0)*H271/100)+(VLOOKUP($I$1,$T$17:$V$29,3,0)*I271/100)+(VLOOKUP($J$1,$T$17:$V$29,3,0)*J271/100)+(VLOOKUP($K$1,$T$17:$V$29,3,0)*K271/100)+(VLOOKUP($L$1,$T$17:$V$29,3,0)*L271/100)+(VLOOKUP($M$1,$T$17:$V$29,3,0)*M271/100)+(VLOOKUP($N$1,$T$17:$V$29,3,0)*N271/100))</f>
        <v>2.3883869999999998</v>
      </c>
      <c r="S271" s="15"/>
      <c r="Y271" s="17">
        <f>100*(C271*VLOOKUP(Y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Z271" s="17">
        <f>100*(D271*VLOOKUP(Z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A271" s="17">
        <f>100*(E271*VLOOKUP(AA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2.9956606868790798</v>
      </c>
      <c r="AB271" s="17">
        <f>100*(F271*VLOOKUP(AB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C271" s="17">
        <f>100*(G271*VLOOKUP(AC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7.5084449724904196</v>
      </c>
      <c r="AD271" s="17">
        <f>100*(H271*VLOOKUP(AD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E271" s="17">
        <f>100*(I271*VLOOKUP(AE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F271" s="17">
        <f>100*(J271*VLOOKUP(AF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G271" s="17">
        <f>100*(K271*VLOOKUP(AG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H271" s="17">
        <f>100*(L271*VLOOKUP(AH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89.4958943406305</v>
      </c>
      <c r="AI271" s="17">
        <f>100*(M271*VLOOKUP(AI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J271" s="17">
        <f>100*(N271*VLOOKUP(AJ$1,$U$2:$V$13,2,0))/(($C271*VLOOKUP($Y$1,$U$2:$V$13,2,0))+(($D271*VLOOKUP($Z$1,$U$2:$V$13,2,0)))+(($E271*VLOOKUP($AA$1,$U$2:$V$13,2,0)))+(($F271*VLOOKUP($AB$1,$U$2:$V$13,2,0)))+(($G271*VLOOKUP($AC$1,$U$2:$V$13,2,0)))+(($H271*VLOOKUP($AD$1,$U$2:$V$13,2,0)))+(($I271*VLOOKUP($AE$1,$U$2:$V$13,2,0)))+(($J271*VLOOKUP($AF$1,$U$2:$V$13,2,0)))+(($K271*VLOOKUP($AG$1,$U$2:$V$13,2,0)))+(($L271*VLOOKUP($AH$1,$U$2:$V$13,2,0)))+(($M271*VLOOKUP($AI$1,$U$2:$V$13,2,0)))+(($N271*VLOOKUP($AJ$1,$U$2:$V$13,2,0))))</f>
        <v>0</v>
      </c>
      <c r="AK271" s="6"/>
      <c r="AL271" s="6"/>
    </row>
    <row r="272" spans="1:38" x14ac:dyDescent="0.2">
      <c r="A272" s="8" t="s">
        <v>32</v>
      </c>
      <c r="B272" s="18" t="s">
        <v>33</v>
      </c>
      <c r="C272" s="21">
        <v>0</v>
      </c>
      <c r="D272" s="21">
        <v>0</v>
      </c>
      <c r="E272" s="21">
        <v>0</v>
      </c>
      <c r="F272" s="21">
        <v>0</v>
      </c>
      <c r="G272" s="21">
        <v>10.76</v>
      </c>
      <c r="H272" s="21">
        <v>0</v>
      </c>
      <c r="I272" s="21">
        <v>0</v>
      </c>
      <c r="J272" s="21">
        <v>0</v>
      </c>
      <c r="K272" s="21">
        <v>0</v>
      </c>
      <c r="L272" s="21">
        <v>89.24</v>
      </c>
      <c r="M272" s="21">
        <v>0</v>
      </c>
      <c r="N272" s="21">
        <v>0</v>
      </c>
      <c r="O272" s="22">
        <v>75</v>
      </c>
      <c r="P272" s="12">
        <f t="shared" si="4"/>
        <v>19.463067847869929</v>
      </c>
      <c r="Q272" s="13">
        <f>((VLOOKUP($C$1,$T$17:$V$29,2,0)*C272/100)+(VLOOKUP($D$1,$T$17:$V$29,2,0)*D272/100)+(VLOOKUP($E$1,$T$17:$V$29,2,0)*E272/100)+(VLOOKUP($F$1,$T$17:$V$29,2,0)*F272/100)+(VLOOKUP($G$1,$T$17:$V$29,2,0)*G272/100)+(VLOOKUP($H$1,$T$17:$V$29,2,0)*H272/100)+(VLOOKUP($I$1,$T$17:$V$29,2,0)*I272/100)+(VLOOKUP($J$1,$T$17:$V$29,2,0)*J272/100)+(VLOOKUP($K$1,$T$17:$V$29,2,0)*K272/100)+(VLOOKUP($L$1,$T$17:$V$29,2,0)*L272/100)+(VLOOKUP($M$1,$T$17:$V$29,2,0)*M272/100)+(VLOOKUP($N$1,$T$17:$V$29,2,0)*N272/100))</f>
        <v>2.8193747999999998</v>
      </c>
      <c r="R272" s="14">
        <f>((VLOOKUP($C$1,$T$17:$V$29,3,0)*C272/100)+(VLOOKUP($D$1,$T$17:$V$29,3,0)*D272/100)+(VLOOKUP($E$1,$T$17:$V$29,3,0)*E272/100)+(VLOOKUP($F$1,$T$17:$V$29,3,0)*F272/100)+(VLOOKUP($G$1,$T$17:$V$29,3,0)*G272/100)+(VLOOKUP($H$1,$T$17:$V$29,3,0)*H272/100)+(VLOOKUP($I$1,$T$17:$V$29,3,0)*I272/100)+(VLOOKUP($J$1,$T$17:$V$29,3,0)*J272/100)+(VLOOKUP($K$1,$T$17:$V$29,3,0)*K272/100)+(VLOOKUP($L$1,$T$17:$V$29,3,0)*L272/100)+(VLOOKUP($M$1,$T$17:$V$29,3,0)*M272/100)+(VLOOKUP($N$1,$T$17:$V$29,3,0)*N272/100))</f>
        <v>2.3947064</v>
      </c>
      <c r="S272" s="15"/>
      <c r="Y272" s="17">
        <f>100*(C272*VLOOKUP(Y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Z272" s="17">
        <f>100*(D272*VLOOKUP(Z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A272" s="17">
        <f>100*(E272*VLOOKUP(AA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B272" s="17">
        <f>100*(F272*VLOOKUP(AB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C272" s="17">
        <f>100*(G272*VLOOKUP(AC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19.463067847869929</v>
      </c>
      <c r="AD272" s="17">
        <f>100*(H272*VLOOKUP(AD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E272" s="17">
        <f>100*(I272*VLOOKUP(AE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F272" s="17">
        <f>100*(J272*VLOOKUP(AF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G272" s="17">
        <f>100*(K272*VLOOKUP(AG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H272" s="17">
        <f>100*(L272*VLOOKUP(AH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80.536932152130063</v>
      </c>
      <c r="AI272" s="17">
        <f>100*(M272*VLOOKUP(AI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J272" s="17">
        <f>100*(N272*VLOOKUP(AJ$1,$U$2:$V$13,2,0))/(($C272*VLOOKUP($Y$1,$U$2:$V$13,2,0))+(($D272*VLOOKUP($Z$1,$U$2:$V$13,2,0)))+(($E272*VLOOKUP($AA$1,$U$2:$V$13,2,0)))+(($F272*VLOOKUP($AB$1,$U$2:$V$13,2,0)))+(($G272*VLOOKUP($AC$1,$U$2:$V$13,2,0)))+(($H272*VLOOKUP($AD$1,$U$2:$V$13,2,0)))+(($I272*VLOOKUP($AE$1,$U$2:$V$13,2,0)))+(($J272*VLOOKUP($AF$1,$U$2:$V$13,2,0)))+(($K272*VLOOKUP($AG$1,$U$2:$V$13,2,0)))+(($L272*VLOOKUP($AH$1,$U$2:$V$13,2,0)))+(($M272*VLOOKUP($AI$1,$U$2:$V$13,2,0)))+(($N272*VLOOKUP($AJ$1,$U$2:$V$13,2,0))))</f>
        <v>0</v>
      </c>
      <c r="AK272" s="6"/>
      <c r="AL272" s="6"/>
    </row>
    <row r="273" spans="1:38" x14ac:dyDescent="0.2">
      <c r="A273" s="8" t="s">
        <v>32</v>
      </c>
      <c r="B273" s="18" t="s">
        <v>33</v>
      </c>
      <c r="C273" s="21">
        <v>0</v>
      </c>
      <c r="D273" s="21">
        <v>0</v>
      </c>
      <c r="E273" s="21">
        <v>0</v>
      </c>
      <c r="F273" s="21">
        <v>0</v>
      </c>
      <c r="G273" s="21">
        <v>7.24</v>
      </c>
      <c r="H273" s="21">
        <v>0</v>
      </c>
      <c r="I273" s="21">
        <v>0</v>
      </c>
      <c r="J273" s="21">
        <v>2.92</v>
      </c>
      <c r="K273" s="21">
        <v>0</v>
      </c>
      <c r="L273" s="21">
        <v>89.84</v>
      </c>
      <c r="M273" s="21">
        <v>0</v>
      </c>
      <c r="N273" s="21">
        <v>0</v>
      </c>
      <c r="O273" s="22">
        <v>66</v>
      </c>
      <c r="P273" s="12">
        <f t="shared" si="4"/>
        <v>14.950383003467692</v>
      </c>
      <c r="Q273" s="13">
        <f>((VLOOKUP($C$1,$T$17:$V$29,2,0)*C273/100)+(VLOOKUP($D$1,$T$17:$V$29,2,0)*D273/100)+(VLOOKUP($E$1,$T$17:$V$29,2,0)*E273/100)+(VLOOKUP($F$1,$T$17:$V$29,2,0)*F273/100)+(VLOOKUP($G$1,$T$17:$V$29,2,0)*G273/100)+(VLOOKUP($H$1,$T$17:$V$29,2,0)*H273/100)+(VLOOKUP($I$1,$T$17:$V$29,2,0)*I273/100)+(VLOOKUP($J$1,$T$17:$V$29,2,0)*J273/100)+(VLOOKUP($K$1,$T$17:$V$29,2,0)*K273/100)+(VLOOKUP($L$1,$T$17:$V$29,2,0)*L273/100)+(VLOOKUP($M$1,$T$17:$V$29,2,0)*M273/100)+(VLOOKUP($N$1,$T$17:$V$29,2,0)*N273/100))</f>
        <v>2.7949608000000001</v>
      </c>
      <c r="R273" s="14">
        <f>((VLOOKUP($C$1,$T$17:$V$29,3,0)*C273/100)+(VLOOKUP($D$1,$T$17:$V$29,3,0)*D273/100)+(VLOOKUP($E$1,$T$17:$V$29,3,0)*E273/100)+(VLOOKUP($F$1,$T$17:$V$29,3,0)*F273/100)+(VLOOKUP($G$1,$T$17:$V$29,3,0)*G273/100)+(VLOOKUP($H$1,$T$17:$V$29,3,0)*H273/100)+(VLOOKUP($I$1,$T$17:$V$29,3,0)*I273/100)+(VLOOKUP($J$1,$T$17:$V$29,3,0)*J273/100)+(VLOOKUP($K$1,$T$17:$V$29,3,0)*K273/100)+(VLOOKUP($L$1,$T$17:$V$29,3,0)*L273/100)+(VLOOKUP($M$1,$T$17:$V$29,3,0)*M273/100)+(VLOOKUP($N$1,$T$17:$V$29,3,0)*N273/100))</f>
        <v>2.4016812000000001</v>
      </c>
      <c r="S273" s="15"/>
      <c r="Y273" s="17">
        <f>100*(C273*VLOOKUP(Y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Z273" s="17">
        <f>100*(D273*VLOOKUP(Z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A273" s="17">
        <f>100*(E273*VLOOKUP(AA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B273" s="17">
        <f>100*(F273*VLOOKUP(AB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C273" s="17">
        <f>100*(G273*VLOOKUP(AC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13.003745812419487</v>
      </c>
      <c r="AD273" s="17">
        <f>100*(H273*VLOOKUP(AD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E273" s="17">
        <f>100*(I273*VLOOKUP(AE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F273" s="17">
        <f>100*(J273*VLOOKUP(AF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6.4887906368273507</v>
      </c>
      <c r="AG273" s="17">
        <f>100*(K273*VLOOKUP(AG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H273" s="17">
        <f>100*(L273*VLOOKUP(AH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80.507463550753158</v>
      </c>
      <c r="AI273" s="17">
        <f>100*(M273*VLOOKUP(AI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J273" s="17">
        <f>100*(N273*VLOOKUP(AJ$1,$U$2:$V$13,2,0))/(($C273*VLOOKUP($Y$1,$U$2:$V$13,2,0))+(($D273*VLOOKUP($Z$1,$U$2:$V$13,2,0)))+(($E273*VLOOKUP($AA$1,$U$2:$V$13,2,0)))+(($F273*VLOOKUP($AB$1,$U$2:$V$13,2,0)))+(($G273*VLOOKUP($AC$1,$U$2:$V$13,2,0)))+(($H273*VLOOKUP($AD$1,$U$2:$V$13,2,0)))+(($I273*VLOOKUP($AE$1,$U$2:$V$13,2,0)))+(($J273*VLOOKUP($AF$1,$U$2:$V$13,2,0)))+(($K273*VLOOKUP($AG$1,$U$2:$V$13,2,0)))+(($L273*VLOOKUP($AH$1,$U$2:$V$13,2,0)))+(($M273*VLOOKUP($AI$1,$U$2:$V$13,2,0)))+(($N273*VLOOKUP($AJ$1,$U$2:$V$13,2,0))))</f>
        <v>0</v>
      </c>
      <c r="AK273" s="6"/>
      <c r="AL273" s="6"/>
    </row>
    <row r="274" spans="1:38" x14ac:dyDescent="0.2">
      <c r="A274" s="8" t="s">
        <v>32</v>
      </c>
      <c r="B274" s="18" t="s">
        <v>33</v>
      </c>
      <c r="C274" s="23">
        <v>0</v>
      </c>
      <c r="D274" s="23">
        <v>0</v>
      </c>
      <c r="E274" s="23">
        <v>0</v>
      </c>
      <c r="F274" s="23">
        <v>0</v>
      </c>
      <c r="G274" s="23">
        <v>4.7300000000000004</v>
      </c>
      <c r="H274" s="23">
        <v>0</v>
      </c>
      <c r="I274" s="23">
        <v>0</v>
      </c>
      <c r="J274" s="23">
        <v>2.86</v>
      </c>
      <c r="K274" s="23">
        <v>0</v>
      </c>
      <c r="L274" s="23">
        <v>92.41</v>
      </c>
      <c r="M274" s="23">
        <v>0</v>
      </c>
      <c r="N274" s="23">
        <v>0</v>
      </c>
      <c r="O274" s="24">
        <v>78</v>
      </c>
      <c r="P274" s="12">
        <f t="shared" si="4"/>
        <v>10.651259293272176</v>
      </c>
      <c r="Q274" s="13">
        <f>((VLOOKUP($C$1,$T$17:$V$29,2,0)*C274/100)+(VLOOKUP($D$1,$T$17:$V$29,2,0)*D274/100)+(VLOOKUP($E$1,$T$17:$V$29,2,0)*E274/100)+(VLOOKUP($F$1,$T$17:$V$29,2,0)*F274/100)+(VLOOKUP($G$1,$T$17:$V$29,2,0)*G274/100)+(VLOOKUP($H$1,$T$17:$V$29,2,0)*H274/100)+(VLOOKUP($I$1,$T$17:$V$29,2,0)*I274/100)+(VLOOKUP($J$1,$T$17:$V$29,2,0)*J274/100)+(VLOOKUP($K$1,$T$17:$V$29,2,0)*K274/100)+(VLOOKUP($L$1,$T$17:$V$29,2,0)*L274/100)+(VLOOKUP($M$1,$T$17:$V$29,2,0)*M274/100)+(VLOOKUP($N$1,$T$17:$V$29,2,0)*N274/100))</f>
        <v>2.7884126999999999</v>
      </c>
      <c r="R274" s="14">
        <f>((VLOOKUP($C$1,$T$17:$V$29,3,0)*C274/100)+(VLOOKUP($D$1,$T$17:$V$29,3,0)*D274/100)+(VLOOKUP($E$1,$T$17:$V$29,3,0)*E274/100)+(VLOOKUP($F$1,$T$17:$V$29,3,0)*F274/100)+(VLOOKUP($G$1,$T$17:$V$29,3,0)*G274/100)+(VLOOKUP($H$1,$T$17:$V$29,3,0)*H274/100)+(VLOOKUP($I$1,$T$17:$V$29,3,0)*I274/100)+(VLOOKUP($J$1,$T$17:$V$29,3,0)*J274/100)+(VLOOKUP($K$1,$T$17:$V$29,3,0)*K274/100)+(VLOOKUP($L$1,$T$17:$V$29,3,0)*L274/100)+(VLOOKUP($M$1,$T$17:$V$29,3,0)*M274/100)+(VLOOKUP($N$1,$T$17:$V$29,3,0)*N274/100))</f>
        <v>2.414088</v>
      </c>
      <c r="S274" s="15"/>
      <c r="Y274" s="17">
        <f>100*(C274*VLOOKUP(Y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Z274" s="17">
        <f>100*(D274*VLOOKUP(Z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A274" s="17">
        <f>100*(E274*VLOOKUP(AA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B274" s="17">
        <f>100*(F274*VLOOKUP(AB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C274" s="17">
        <f>100*(G274*VLOOKUP(AC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8.69896701700379</v>
      </c>
      <c r="AD274" s="17">
        <f>100*(H274*VLOOKUP(AD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E274" s="17">
        <f>100*(I274*VLOOKUP(AE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F274" s="17">
        <f>100*(J274*VLOOKUP(AF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6.5076409208946222</v>
      </c>
      <c r="AG274" s="17">
        <f>100*(K274*VLOOKUP(AG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H274" s="17">
        <f>100*(L274*VLOOKUP(AH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84.793392062101589</v>
      </c>
      <c r="AI274" s="17">
        <f>100*(M274*VLOOKUP(AI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J274" s="17">
        <f>100*(N274*VLOOKUP(AJ$1,$U$2:$V$13,2,0))/(($C274*VLOOKUP($Y$1,$U$2:$V$13,2,0))+(($D274*VLOOKUP($Z$1,$U$2:$V$13,2,0)))+(($E274*VLOOKUP($AA$1,$U$2:$V$13,2,0)))+(($F274*VLOOKUP($AB$1,$U$2:$V$13,2,0)))+(($G274*VLOOKUP($AC$1,$U$2:$V$13,2,0)))+(($H274*VLOOKUP($AD$1,$U$2:$V$13,2,0)))+(($I274*VLOOKUP($AE$1,$U$2:$V$13,2,0)))+(($J274*VLOOKUP($AF$1,$U$2:$V$13,2,0)))+(($K274*VLOOKUP($AG$1,$U$2:$V$13,2,0)))+(($L274*VLOOKUP($AH$1,$U$2:$V$13,2,0)))+(($M274*VLOOKUP($AI$1,$U$2:$V$13,2,0)))+(($N274*VLOOKUP($AJ$1,$U$2:$V$13,2,0))))</f>
        <v>0</v>
      </c>
      <c r="AK274" s="6"/>
      <c r="AL274" s="6"/>
    </row>
    <row r="275" spans="1:38" x14ac:dyDescent="0.2">
      <c r="A275" s="8" t="s">
        <v>32</v>
      </c>
      <c r="B275" s="18" t="s">
        <v>33</v>
      </c>
      <c r="C275" s="21">
        <v>0</v>
      </c>
      <c r="D275" s="21">
        <v>0</v>
      </c>
      <c r="E275" s="21">
        <v>0</v>
      </c>
      <c r="F275" s="21">
        <v>0</v>
      </c>
      <c r="G275" s="21">
        <v>5.3900000000000006</v>
      </c>
      <c r="H275" s="21">
        <v>0</v>
      </c>
      <c r="I275" s="21">
        <v>0</v>
      </c>
      <c r="J275" s="21">
        <v>0</v>
      </c>
      <c r="K275" s="21">
        <v>0</v>
      </c>
      <c r="L275" s="21">
        <v>94.61</v>
      </c>
      <c r="M275" s="21">
        <v>0</v>
      </c>
      <c r="N275" s="21">
        <v>0</v>
      </c>
      <c r="O275" s="22">
        <v>93</v>
      </c>
      <c r="P275" s="12">
        <f t="shared" si="4"/>
        <v>10.248428783079847</v>
      </c>
      <c r="Q275" s="13">
        <f>((VLOOKUP($C$1,$T$17:$V$29,2,0)*C275/100)+(VLOOKUP($D$1,$T$17:$V$29,2,0)*D275/100)+(VLOOKUP($E$1,$T$17:$V$29,2,0)*E275/100)+(VLOOKUP($F$1,$T$17:$V$29,2,0)*F275/100)+(VLOOKUP($G$1,$T$17:$V$29,2,0)*G275/100)+(VLOOKUP($H$1,$T$17:$V$29,2,0)*H275/100)+(VLOOKUP($I$1,$T$17:$V$29,2,0)*I275/100)+(VLOOKUP($J$1,$T$17:$V$29,2,0)*J275/100)+(VLOOKUP($K$1,$T$17:$V$29,2,0)*K275/100)+(VLOOKUP($L$1,$T$17:$V$29,2,0)*L275/100)+(VLOOKUP($M$1,$T$17:$V$29,2,0)*M275/100)+(VLOOKUP($N$1,$T$17:$V$29,2,0)*N275/100))</f>
        <v>2.8047147000000003</v>
      </c>
      <c r="R275" s="14">
        <f>((VLOOKUP($C$1,$T$17:$V$29,3,0)*C275/100)+(VLOOKUP($D$1,$T$17:$V$29,3,0)*D275/100)+(VLOOKUP($E$1,$T$17:$V$29,3,0)*E275/100)+(VLOOKUP($F$1,$T$17:$V$29,3,0)*F275/100)+(VLOOKUP($G$1,$T$17:$V$29,3,0)*G275/100)+(VLOOKUP($H$1,$T$17:$V$29,3,0)*H275/100)+(VLOOKUP($I$1,$T$17:$V$29,3,0)*I275/100)+(VLOOKUP($J$1,$T$17:$V$29,3,0)*J275/100)+(VLOOKUP($K$1,$T$17:$V$29,3,0)*K275/100)+(VLOOKUP($L$1,$T$17:$V$29,3,0)*L275/100)+(VLOOKUP($M$1,$T$17:$V$29,3,0)*M275/100)+(VLOOKUP($N$1,$T$17:$V$29,3,0)*N275/100))</f>
        <v>2.4208045999999999</v>
      </c>
      <c r="S275" s="15"/>
      <c r="Y275" s="17">
        <f>100*(C275*VLOOKUP(Y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Z275" s="17">
        <f>100*(D275*VLOOKUP(Z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A275" s="17">
        <f>100*(E275*VLOOKUP(AA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B275" s="17">
        <f>100*(F275*VLOOKUP(AB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C275" s="17">
        <f>100*(G275*VLOOKUP(AC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10.248428783079847</v>
      </c>
      <c r="AD275" s="17">
        <f>100*(H275*VLOOKUP(AD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E275" s="17">
        <f>100*(I275*VLOOKUP(AE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F275" s="17">
        <f>100*(J275*VLOOKUP(AF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G275" s="17">
        <f>100*(K275*VLOOKUP(AG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H275" s="17">
        <f>100*(L275*VLOOKUP(AH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89.751571216920141</v>
      </c>
      <c r="AI275" s="17">
        <f>100*(M275*VLOOKUP(AI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J275" s="17">
        <f>100*(N275*VLOOKUP(AJ$1,$U$2:$V$13,2,0))/(($C275*VLOOKUP($Y$1,$U$2:$V$13,2,0))+(($D275*VLOOKUP($Z$1,$U$2:$V$13,2,0)))+(($E275*VLOOKUP($AA$1,$U$2:$V$13,2,0)))+(($F275*VLOOKUP($AB$1,$U$2:$V$13,2,0)))+(($G275*VLOOKUP($AC$1,$U$2:$V$13,2,0)))+(($H275*VLOOKUP($AD$1,$U$2:$V$13,2,0)))+(($I275*VLOOKUP($AE$1,$U$2:$V$13,2,0)))+(($J275*VLOOKUP($AF$1,$U$2:$V$13,2,0)))+(($K275*VLOOKUP($AG$1,$U$2:$V$13,2,0)))+(($L275*VLOOKUP($AH$1,$U$2:$V$13,2,0)))+(($M275*VLOOKUP($AI$1,$U$2:$V$13,2,0)))+(($N275*VLOOKUP($AJ$1,$U$2:$V$13,2,0))))</f>
        <v>0</v>
      </c>
      <c r="AK275" s="6"/>
      <c r="AL275" s="6"/>
    </row>
    <row r="276" spans="1:38" x14ac:dyDescent="0.2">
      <c r="A276" s="8" t="s">
        <v>32</v>
      </c>
      <c r="B276" s="18" t="s">
        <v>33</v>
      </c>
      <c r="C276" s="23">
        <v>0</v>
      </c>
      <c r="D276" s="23">
        <v>0</v>
      </c>
      <c r="E276" s="23">
        <v>0</v>
      </c>
      <c r="F276" s="23">
        <v>0</v>
      </c>
      <c r="G276" s="23">
        <v>4.87</v>
      </c>
      <c r="H276" s="23">
        <v>0</v>
      </c>
      <c r="I276" s="23">
        <v>0</v>
      </c>
      <c r="J276" s="23">
        <v>0.77</v>
      </c>
      <c r="K276" s="23">
        <v>0</v>
      </c>
      <c r="L276" s="23">
        <v>94.36</v>
      </c>
      <c r="M276" s="23">
        <v>0</v>
      </c>
      <c r="N276" s="23">
        <v>0</v>
      </c>
      <c r="O276" s="24">
        <v>89</v>
      </c>
      <c r="P276" s="12">
        <f t="shared" si="4"/>
        <v>9.7460633369603489</v>
      </c>
      <c r="Q276" s="13">
        <f>((VLOOKUP($C$1,$T$17:$V$29,2,0)*C276/100)+(VLOOKUP($D$1,$T$17:$V$29,2,0)*D276/100)+(VLOOKUP($E$1,$T$17:$V$29,2,0)*E276/100)+(VLOOKUP($F$1,$T$17:$V$29,2,0)*F276/100)+(VLOOKUP($G$1,$T$17:$V$29,2,0)*G276/100)+(VLOOKUP($H$1,$T$17:$V$29,2,0)*H276/100)+(VLOOKUP($I$1,$T$17:$V$29,2,0)*I276/100)+(VLOOKUP($J$1,$T$17:$V$29,2,0)*J276/100)+(VLOOKUP($K$1,$T$17:$V$29,2,0)*K276/100)+(VLOOKUP($L$1,$T$17:$V$29,2,0)*L276/100)+(VLOOKUP($M$1,$T$17:$V$29,2,0)*M276/100)+(VLOOKUP($N$1,$T$17:$V$29,2,0)*N276/100))</f>
        <v>2.7993912000000005</v>
      </c>
      <c r="R276" s="14">
        <f>((VLOOKUP($C$1,$T$17:$V$29,3,0)*C276/100)+(VLOOKUP($D$1,$T$17:$V$29,3,0)*D276/100)+(VLOOKUP($E$1,$T$17:$V$29,3,0)*E276/100)+(VLOOKUP($F$1,$T$17:$V$29,3,0)*F276/100)+(VLOOKUP($G$1,$T$17:$V$29,3,0)*G276/100)+(VLOOKUP($H$1,$T$17:$V$29,3,0)*H276/100)+(VLOOKUP($I$1,$T$17:$V$29,3,0)*I276/100)+(VLOOKUP($J$1,$T$17:$V$29,3,0)*J276/100)+(VLOOKUP($K$1,$T$17:$V$29,3,0)*K276/100)+(VLOOKUP($L$1,$T$17:$V$29,3,0)*L276/100)+(VLOOKUP($M$1,$T$17:$V$29,3,0)*M276/100)+(VLOOKUP($N$1,$T$17:$V$29,3,0)*N276/100))</f>
        <v>2.4206599</v>
      </c>
      <c r="S276" s="15"/>
      <c r="Y276" s="17">
        <f>100*(C276*VLOOKUP(Y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Z276" s="17">
        <f>100*(D276*VLOOKUP(Z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A276" s="17">
        <f>100*(E276*VLOOKUP(AA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B276" s="17">
        <f>100*(F276*VLOOKUP(AB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C276" s="17">
        <f>100*(G276*VLOOKUP(AC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9.2058116771815133</v>
      </c>
      <c r="AD276" s="17">
        <f>100*(H276*VLOOKUP(AD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E276" s="17">
        <f>100*(I276*VLOOKUP(AE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F276" s="17">
        <f>100*(J276*VLOOKUP(AF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1.8008388659294525</v>
      </c>
      <c r="AG276" s="17">
        <f>100*(K276*VLOOKUP(AG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H276" s="17">
        <f>100*(L276*VLOOKUP(AH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88.993349456889035</v>
      </c>
      <c r="AI276" s="17">
        <f>100*(M276*VLOOKUP(AI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J276" s="17">
        <f>100*(N276*VLOOKUP(AJ$1,$U$2:$V$13,2,0))/(($C276*VLOOKUP($Y$1,$U$2:$V$13,2,0))+(($D276*VLOOKUP($Z$1,$U$2:$V$13,2,0)))+(($E276*VLOOKUP($AA$1,$U$2:$V$13,2,0)))+(($F276*VLOOKUP($AB$1,$U$2:$V$13,2,0)))+(($G276*VLOOKUP($AC$1,$U$2:$V$13,2,0)))+(($H276*VLOOKUP($AD$1,$U$2:$V$13,2,0)))+(($I276*VLOOKUP($AE$1,$U$2:$V$13,2,0)))+(($J276*VLOOKUP($AF$1,$U$2:$V$13,2,0)))+(($K276*VLOOKUP($AG$1,$U$2:$V$13,2,0)))+(($L276*VLOOKUP($AH$1,$U$2:$V$13,2,0)))+(($M276*VLOOKUP($AI$1,$U$2:$V$13,2,0)))+(($N276*VLOOKUP($AJ$1,$U$2:$V$13,2,0))))</f>
        <v>0</v>
      </c>
      <c r="AK276" s="6"/>
      <c r="AL276" s="6"/>
    </row>
    <row r="277" spans="1:38" x14ac:dyDescent="0.2">
      <c r="A277" s="8" t="s">
        <v>32</v>
      </c>
      <c r="B277" s="18" t="s">
        <v>33</v>
      </c>
      <c r="C277" s="21">
        <v>0</v>
      </c>
      <c r="D277" s="21">
        <v>0</v>
      </c>
      <c r="E277" s="21">
        <v>0</v>
      </c>
      <c r="F277" s="21">
        <v>0</v>
      </c>
      <c r="G277" s="21">
        <v>4.6500000000000004</v>
      </c>
      <c r="H277" s="21">
        <v>0</v>
      </c>
      <c r="I277" s="21">
        <v>0</v>
      </c>
      <c r="J277" s="21">
        <v>0</v>
      </c>
      <c r="K277" s="21">
        <v>0</v>
      </c>
      <c r="L277" s="21">
        <v>95.35</v>
      </c>
      <c r="M277" s="21">
        <v>0</v>
      </c>
      <c r="N277" s="21">
        <v>0</v>
      </c>
      <c r="O277" s="22">
        <v>91</v>
      </c>
      <c r="P277" s="12">
        <f t="shared" si="4"/>
        <v>8.9041852081540753</v>
      </c>
      <c r="Q277" s="13">
        <f>((VLOOKUP($C$1,$T$17:$V$29,2,0)*C277/100)+(VLOOKUP($D$1,$T$17:$V$29,2,0)*D277/100)+(VLOOKUP($E$1,$T$17:$V$29,2,0)*E277/100)+(VLOOKUP($F$1,$T$17:$V$29,2,0)*F277/100)+(VLOOKUP($G$1,$T$17:$V$29,2,0)*G277/100)+(VLOOKUP($H$1,$T$17:$V$29,2,0)*H277/100)+(VLOOKUP($I$1,$T$17:$V$29,2,0)*I277/100)+(VLOOKUP($J$1,$T$17:$V$29,2,0)*J277/100)+(VLOOKUP($K$1,$T$17:$V$29,2,0)*K277/100)+(VLOOKUP($L$1,$T$17:$V$29,2,0)*L277/100)+(VLOOKUP($M$1,$T$17:$V$29,2,0)*M277/100)+(VLOOKUP($N$1,$T$17:$V$29,2,0)*N277/100))</f>
        <v>2.8026944999999999</v>
      </c>
      <c r="R277" s="14">
        <f>((VLOOKUP($C$1,$T$17:$V$29,3,0)*C277/100)+(VLOOKUP($D$1,$T$17:$V$29,3,0)*D277/100)+(VLOOKUP($E$1,$T$17:$V$29,3,0)*E277/100)+(VLOOKUP($F$1,$T$17:$V$29,3,0)*F277/100)+(VLOOKUP($G$1,$T$17:$V$29,3,0)*G277/100)+(VLOOKUP($H$1,$T$17:$V$29,3,0)*H277/100)+(VLOOKUP($I$1,$T$17:$V$29,3,0)*I277/100)+(VLOOKUP($J$1,$T$17:$V$29,3,0)*J277/100)+(VLOOKUP($K$1,$T$17:$V$29,3,0)*K277/100)+(VLOOKUP($L$1,$T$17:$V$29,3,0)*L277/100)+(VLOOKUP($M$1,$T$17:$V$29,3,0)*M277/100)+(VLOOKUP($N$1,$T$17:$V$29,3,0)*N277/100))</f>
        <v>2.424401</v>
      </c>
      <c r="S277" s="15"/>
      <c r="Y277" s="17">
        <f>100*(C277*VLOOKUP(Y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Z277" s="17">
        <f>100*(D277*VLOOKUP(Z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A277" s="17">
        <f>100*(E277*VLOOKUP(AA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B277" s="17">
        <f>100*(F277*VLOOKUP(AB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C277" s="17">
        <f>100*(G277*VLOOKUP(AC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8.9041852081540753</v>
      </c>
      <c r="AD277" s="17">
        <f>100*(H277*VLOOKUP(AD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E277" s="17">
        <f>100*(I277*VLOOKUP(AE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F277" s="17">
        <f>100*(J277*VLOOKUP(AF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G277" s="17">
        <f>100*(K277*VLOOKUP(AG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H277" s="17">
        <f>100*(L277*VLOOKUP(AH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91.095814791845925</v>
      </c>
      <c r="AI277" s="17">
        <f>100*(M277*VLOOKUP(AI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J277" s="17">
        <f>100*(N277*VLOOKUP(AJ$1,$U$2:$V$13,2,0))/(($C277*VLOOKUP($Y$1,$U$2:$V$13,2,0))+(($D277*VLOOKUP($Z$1,$U$2:$V$13,2,0)))+(($E277*VLOOKUP($AA$1,$U$2:$V$13,2,0)))+(($F277*VLOOKUP($AB$1,$U$2:$V$13,2,0)))+(($G277*VLOOKUP($AC$1,$U$2:$V$13,2,0)))+(($H277*VLOOKUP($AD$1,$U$2:$V$13,2,0)))+(($I277*VLOOKUP($AE$1,$U$2:$V$13,2,0)))+(($J277*VLOOKUP($AF$1,$U$2:$V$13,2,0)))+(($K277*VLOOKUP($AG$1,$U$2:$V$13,2,0)))+(($L277*VLOOKUP($AH$1,$U$2:$V$13,2,0)))+(($M277*VLOOKUP($AI$1,$U$2:$V$13,2,0)))+(($N277*VLOOKUP($AJ$1,$U$2:$V$13,2,0))))</f>
        <v>0</v>
      </c>
      <c r="AK277" s="6"/>
      <c r="AL277" s="6"/>
    </row>
    <row r="278" spans="1:38" x14ac:dyDescent="0.2">
      <c r="A278" s="8" t="s">
        <v>32</v>
      </c>
      <c r="B278" s="18" t="s">
        <v>33</v>
      </c>
      <c r="C278" s="23">
        <v>0</v>
      </c>
      <c r="D278" s="23">
        <v>0</v>
      </c>
      <c r="E278" s="23">
        <v>0</v>
      </c>
      <c r="F278" s="23">
        <v>0</v>
      </c>
      <c r="G278" s="23">
        <v>4.28</v>
      </c>
      <c r="H278" s="23">
        <v>0</v>
      </c>
      <c r="I278" s="23">
        <v>0</v>
      </c>
      <c r="J278" s="23">
        <v>0</v>
      </c>
      <c r="K278" s="23">
        <v>0</v>
      </c>
      <c r="L278" s="23">
        <v>76.430000000000007</v>
      </c>
      <c r="M278" s="23">
        <v>0</v>
      </c>
      <c r="N278" s="23">
        <v>19.29</v>
      </c>
      <c r="O278" s="24">
        <v>66</v>
      </c>
      <c r="P278" s="12">
        <f t="shared" si="4"/>
        <v>16.403584377547375</v>
      </c>
      <c r="Q278" s="13">
        <f>((VLOOKUP($C$1,$T$17:$V$29,2,0)*C278/100)+(VLOOKUP($D$1,$T$17:$V$29,2,0)*D278/100)+(VLOOKUP($E$1,$T$17:$V$29,2,0)*E278/100)+(VLOOKUP($F$1,$T$17:$V$29,2,0)*F278/100)+(VLOOKUP($G$1,$T$17:$V$29,2,0)*G278/100)+(VLOOKUP($H$1,$T$17:$V$29,2,0)*H278/100)+(VLOOKUP($I$1,$T$17:$V$29,2,0)*I278/100)+(VLOOKUP($J$1,$T$17:$V$29,2,0)*J278/100)+(VLOOKUP($K$1,$T$17:$V$29,2,0)*K278/100)+(VLOOKUP($L$1,$T$17:$V$29,2,0)*L278/100)+(VLOOKUP($M$1,$T$17:$V$29,2,0)*M278/100)+(VLOOKUP($N$1,$T$17:$V$29,2,0)*N278/100))</f>
        <v>2.8587828000000002</v>
      </c>
      <c r="R278" s="14">
        <f>((VLOOKUP($C$1,$T$17:$V$29,3,0)*C278/100)+(VLOOKUP($D$1,$T$17:$V$29,3,0)*D278/100)+(VLOOKUP($E$1,$T$17:$V$29,3,0)*E278/100)+(VLOOKUP($F$1,$T$17:$V$29,3,0)*F278/100)+(VLOOKUP($G$1,$T$17:$V$29,3,0)*G278/100)+(VLOOKUP($H$1,$T$17:$V$29,3,0)*H278/100)+(VLOOKUP($I$1,$T$17:$V$29,3,0)*I278/100)+(VLOOKUP($J$1,$T$17:$V$29,3,0)*J278/100)+(VLOOKUP($K$1,$T$17:$V$29,3,0)*K278/100)+(VLOOKUP($L$1,$T$17:$V$29,3,0)*L278/100)+(VLOOKUP($M$1,$T$17:$V$29,3,0)*M278/100)+(VLOOKUP($N$1,$T$17:$V$29,3,0)*N278/100))</f>
        <v>2.5201415000000003</v>
      </c>
      <c r="S278" s="15"/>
      <c r="Y278" s="17">
        <f>100*(C278*VLOOKUP(Y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Z278" s="17">
        <f>100*(D278*VLOOKUP(Z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A278" s="17">
        <f>100*(E278*VLOOKUP(AA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B278" s="17">
        <f>100*(F278*VLOOKUP(AB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C278" s="17">
        <f>100*(G278*VLOOKUP(AC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7.0447187772564792</v>
      </c>
      <c r="AD278" s="17">
        <f>100*(H278*VLOOKUP(AD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E278" s="17">
        <f>100*(I278*VLOOKUP(AE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F278" s="17">
        <f>100*(J278*VLOOKUP(AF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G278" s="17">
        <f>100*(K278*VLOOKUP(AG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H278" s="17">
        <f>100*(L278*VLOOKUP(AH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62.765392189547093</v>
      </c>
      <c r="AI278" s="17">
        <f>100*(M278*VLOOKUP(AI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0</v>
      </c>
      <c r="AJ278" s="17">
        <f>100*(N278*VLOOKUP(AJ$1,$U$2:$V$13,2,0))/(($C278*VLOOKUP($Y$1,$U$2:$V$13,2,0))+(($D278*VLOOKUP($Z$1,$U$2:$V$13,2,0)))+(($E278*VLOOKUP($AA$1,$U$2:$V$13,2,0)))+(($F278*VLOOKUP($AB$1,$U$2:$V$13,2,0)))+(($G278*VLOOKUP($AC$1,$U$2:$V$13,2,0)))+(($H278*VLOOKUP($AD$1,$U$2:$V$13,2,0)))+(($I278*VLOOKUP($AE$1,$U$2:$V$13,2,0)))+(($J278*VLOOKUP($AF$1,$U$2:$V$13,2,0)))+(($K278*VLOOKUP($AG$1,$U$2:$V$13,2,0)))+(($L278*VLOOKUP($AH$1,$U$2:$V$13,2,0)))+(($M278*VLOOKUP($AI$1,$U$2:$V$13,2,0)))+(($N278*VLOOKUP($AJ$1,$U$2:$V$13,2,0))))</f>
        <v>30.189889033196433</v>
      </c>
      <c r="AK278" s="6"/>
      <c r="AL278" s="6"/>
    </row>
    <row r="279" spans="1:38" x14ac:dyDescent="0.2">
      <c r="A279" s="8" t="s">
        <v>32</v>
      </c>
      <c r="B279" s="18" t="s">
        <v>33</v>
      </c>
      <c r="C279" s="21">
        <v>0</v>
      </c>
      <c r="D279" s="21">
        <v>0</v>
      </c>
      <c r="E279" s="21">
        <v>0</v>
      </c>
      <c r="F279" s="21">
        <v>0</v>
      </c>
      <c r="G279" s="21">
        <v>1.79</v>
      </c>
      <c r="H279" s="21">
        <v>15.379999999999999</v>
      </c>
      <c r="I279" s="21">
        <v>0</v>
      </c>
      <c r="J279" s="21">
        <v>0.96</v>
      </c>
      <c r="K279" s="21">
        <v>0</v>
      </c>
      <c r="L279" s="21">
        <v>79.990000000000009</v>
      </c>
      <c r="M279" s="21">
        <v>0</v>
      </c>
      <c r="N279" s="21">
        <v>1.8800000000000001</v>
      </c>
      <c r="O279" s="22">
        <v>83</v>
      </c>
      <c r="P279" s="12">
        <f t="shared" si="4"/>
        <v>12.784315018278521</v>
      </c>
      <c r="Q279" s="13">
        <f>((VLOOKUP($C$1,$T$17:$V$29,2,0)*C279/100)+(VLOOKUP($D$1,$T$17:$V$29,2,0)*D279/100)+(VLOOKUP($E$1,$T$17:$V$29,2,0)*E279/100)+(VLOOKUP($F$1,$T$17:$V$29,2,0)*F279/100)+(VLOOKUP($G$1,$T$17:$V$29,2,0)*G279/100)+(VLOOKUP($H$1,$T$17:$V$29,2,0)*H279/100)+(VLOOKUP($I$1,$T$17:$V$29,2,0)*I279/100)+(VLOOKUP($J$1,$T$17:$V$29,2,0)*J279/100)+(VLOOKUP($K$1,$T$17:$V$29,2,0)*K279/100)+(VLOOKUP($L$1,$T$17:$V$29,2,0)*L279/100)+(VLOOKUP($M$1,$T$17:$V$29,2,0)*M279/100)+(VLOOKUP($N$1,$T$17:$V$29,2,0)*N279/100))</f>
        <v>2.7392935</v>
      </c>
      <c r="R279" s="14">
        <f>((VLOOKUP($C$1,$T$17:$V$29,3,0)*C279/100)+(VLOOKUP($D$1,$T$17:$V$29,3,0)*D279/100)+(VLOOKUP($E$1,$T$17:$V$29,3,0)*E279/100)+(VLOOKUP($F$1,$T$17:$V$29,3,0)*F279/100)+(VLOOKUP($G$1,$T$17:$V$29,3,0)*G279/100)+(VLOOKUP($H$1,$T$17:$V$29,3,0)*H279/100)+(VLOOKUP($I$1,$T$17:$V$29,3,0)*I279/100)+(VLOOKUP($J$1,$T$17:$V$29,3,0)*J279/100)+(VLOOKUP($K$1,$T$17:$V$29,3,0)*K279/100)+(VLOOKUP($L$1,$T$17:$V$29,3,0)*L279/100)+(VLOOKUP($M$1,$T$17:$V$29,3,0)*M279/100)+(VLOOKUP($N$1,$T$17:$V$29,3,0)*N279/100))</f>
        <v>2.5444026000000002</v>
      </c>
      <c r="S279" s="15"/>
      <c r="Y279" s="17">
        <f>100*(C279*VLOOKUP(Y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Z279" s="17">
        <f>100*(D279*VLOOKUP(Z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A279" s="17">
        <f>100*(E279*VLOOKUP(AA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B279" s="17">
        <f>100*(F279*VLOOKUP(AB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C279" s="17">
        <f>100*(G279*VLOOKUP(AC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3.0049652146990113</v>
      </c>
      <c r="AD279" s="17">
        <f>100*(H279*VLOOKUP(AD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25.002693762759019</v>
      </c>
      <c r="AE279" s="17">
        <f>100*(I279*VLOOKUP(AE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F279" s="17">
        <f>100*(J279*VLOOKUP(AF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1.9939242528522936</v>
      </c>
      <c r="AG279" s="17">
        <f>100*(K279*VLOOKUP(AG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H279" s="17">
        <f>100*(L279*VLOOKUP(AH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66.997501976098235</v>
      </c>
      <c r="AI279" s="17">
        <f>100*(M279*VLOOKUP(AI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0</v>
      </c>
      <c r="AJ279" s="17">
        <f>100*(N279*VLOOKUP(AJ$1,$U$2:$V$13,2,0))/(($C279*VLOOKUP($Y$1,$U$2:$V$13,2,0))+(($D279*VLOOKUP($Z$1,$U$2:$V$13,2,0)))+(($E279*VLOOKUP($AA$1,$U$2:$V$13,2,0)))+(($F279*VLOOKUP($AB$1,$U$2:$V$13,2,0)))+(($G279*VLOOKUP($AC$1,$U$2:$V$13,2,0)))+(($H279*VLOOKUP($AD$1,$U$2:$V$13,2,0)))+(($I279*VLOOKUP($AE$1,$U$2:$V$13,2,0)))+(($J279*VLOOKUP($AF$1,$U$2:$V$13,2,0)))+(($K279*VLOOKUP($AG$1,$U$2:$V$13,2,0)))+(($L279*VLOOKUP($AH$1,$U$2:$V$13,2,0)))+(($M279*VLOOKUP($AI$1,$U$2:$V$13,2,0)))+(($N279*VLOOKUP($AJ$1,$U$2:$V$13,2,0))))</f>
        <v>3.0009147935914382</v>
      </c>
      <c r="AK279" s="6"/>
      <c r="AL279" s="6"/>
    </row>
    <row r="280" spans="1:38" x14ac:dyDescent="0.2">
      <c r="A280" s="8" t="s">
        <v>32</v>
      </c>
      <c r="B280" s="18" t="s">
        <v>33</v>
      </c>
      <c r="C280" s="23">
        <v>0</v>
      </c>
      <c r="D280" s="23">
        <v>0</v>
      </c>
      <c r="E280" s="23">
        <v>1.47</v>
      </c>
      <c r="F280" s="23">
        <v>0</v>
      </c>
      <c r="G280" s="23">
        <v>0</v>
      </c>
      <c r="H280" s="23">
        <v>20.04</v>
      </c>
      <c r="I280" s="23">
        <v>0</v>
      </c>
      <c r="J280" s="23">
        <v>0</v>
      </c>
      <c r="K280" s="23">
        <v>0</v>
      </c>
      <c r="L280" s="23">
        <v>74.48</v>
      </c>
      <c r="M280" s="23">
        <v>0</v>
      </c>
      <c r="N280" s="23">
        <v>4</v>
      </c>
      <c r="O280" s="24">
        <v>62</v>
      </c>
      <c r="P280" s="12">
        <f t="shared" si="4"/>
        <v>15.082870625636266</v>
      </c>
      <c r="Q280" s="13">
        <f>((VLOOKUP($C$1,$T$17:$V$29,2,0)*C280/100)+(VLOOKUP($D$1,$T$17:$V$29,2,0)*D280/100)+(VLOOKUP($E$1,$T$17:$V$29,2,0)*E280/100)+(VLOOKUP($F$1,$T$17:$V$29,2,0)*F280/100)+(VLOOKUP($G$1,$T$17:$V$29,2,0)*G280/100)+(VLOOKUP($H$1,$T$17:$V$29,2,0)*H280/100)+(VLOOKUP($I$1,$T$17:$V$29,2,0)*I280/100)+(VLOOKUP($J$1,$T$17:$V$29,2,0)*J280/100)+(VLOOKUP($K$1,$T$17:$V$29,2,0)*K280/100)+(VLOOKUP($L$1,$T$17:$V$29,2,0)*L280/100)+(VLOOKUP($M$1,$T$17:$V$29,2,0)*M280/100)+(VLOOKUP($N$1,$T$17:$V$29,2,0)*N280/100))</f>
        <v>2.7261713000000003</v>
      </c>
      <c r="R280" s="14">
        <f>((VLOOKUP($C$1,$T$17:$V$29,3,0)*C280/100)+(VLOOKUP($D$1,$T$17:$V$29,3,0)*D280/100)+(VLOOKUP($E$1,$T$17:$V$29,3,0)*E280/100)+(VLOOKUP($F$1,$T$17:$V$29,3,0)*F280/100)+(VLOOKUP($G$1,$T$17:$V$29,3,0)*G280/100)+(VLOOKUP($H$1,$T$17:$V$29,3,0)*H280/100)+(VLOOKUP($I$1,$T$17:$V$29,3,0)*I280/100)+(VLOOKUP($J$1,$T$17:$V$29,3,0)*J280/100)+(VLOOKUP($K$1,$T$17:$V$29,3,0)*K280/100)+(VLOOKUP($L$1,$T$17:$V$29,3,0)*L280/100)+(VLOOKUP($M$1,$T$17:$V$29,3,0)*M280/100)+(VLOOKUP($N$1,$T$17:$V$29,3,0)*N280/100))</f>
        <v>2.5751695000000003</v>
      </c>
      <c r="S280" s="15"/>
      <c r="Y280" s="17">
        <f>100*(C280*VLOOKUP(Y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Z280" s="17">
        <f>100*(D280*VLOOKUP(Z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A280" s="17">
        <f>100*(E280*VLOOKUP(AA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1.3975609344400293</v>
      </c>
      <c r="AB280" s="17">
        <f>100*(F280*VLOOKUP(AB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C280" s="17">
        <f>100*(G280*VLOOKUP(AC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D280" s="17">
        <f>100*(H280*VLOOKUP(AD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31.696448385731287</v>
      </c>
      <c r="AE280" s="17">
        <f>100*(I280*VLOOKUP(AE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F280" s="17">
        <f>100*(J280*VLOOKUP(AF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G280" s="17">
        <f>100*(K280*VLOOKUP(AG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H280" s="17">
        <f>100*(L280*VLOOKUP(AH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60.693893728616793</v>
      </c>
      <c r="AI280" s="17">
        <f>100*(M280*VLOOKUP(AI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0</v>
      </c>
      <c r="AJ280" s="17">
        <f>100*(N280*VLOOKUP(AJ$1,$U$2:$V$13,2,0))/(($C280*VLOOKUP($Y$1,$U$2:$V$13,2,0))+(($D280*VLOOKUP($Z$1,$U$2:$V$13,2,0)))+(($E280*VLOOKUP($AA$1,$U$2:$V$13,2,0)))+(($F280*VLOOKUP($AB$1,$U$2:$V$13,2,0)))+(($G280*VLOOKUP($AC$1,$U$2:$V$13,2,0)))+(($H280*VLOOKUP($AD$1,$U$2:$V$13,2,0)))+(($I280*VLOOKUP($AE$1,$U$2:$V$13,2,0)))+(($J280*VLOOKUP($AF$1,$U$2:$V$13,2,0)))+(($K280*VLOOKUP($AG$1,$U$2:$V$13,2,0)))+(($L280*VLOOKUP($AH$1,$U$2:$V$13,2,0)))+(($M280*VLOOKUP($AI$1,$U$2:$V$13,2,0)))+(($N280*VLOOKUP($AJ$1,$U$2:$V$13,2,0))))</f>
        <v>6.2120969512118869</v>
      </c>
      <c r="AK280" s="6"/>
      <c r="AL280" s="6"/>
    </row>
    <row r="281" spans="1:38" x14ac:dyDescent="0.2">
      <c r="A281" s="8" t="s">
        <v>32</v>
      </c>
      <c r="B281" s="18" t="s">
        <v>33</v>
      </c>
      <c r="C281" s="21">
        <v>0</v>
      </c>
      <c r="D281" s="21">
        <v>0</v>
      </c>
      <c r="E281" s="21">
        <v>6.0600000000000005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93.94</v>
      </c>
      <c r="M281" s="21">
        <v>0</v>
      </c>
      <c r="N281" s="21">
        <v>0</v>
      </c>
      <c r="O281" s="22">
        <v>130</v>
      </c>
      <c r="P281" s="12">
        <f t="shared" si="4"/>
        <v>13.508700002871535</v>
      </c>
      <c r="Q281" s="13">
        <f>((VLOOKUP($C$1,$T$17:$V$29,2,0)*C281/100)+(VLOOKUP($D$1,$T$17:$V$29,2,0)*D281/100)+(VLOOKUP($E$1,$T$17:$V$29,2,0)*E281/100)+(VLOOKUP($F$1,$T$17:$V$29,2,0)*F281/100)+(VLOOKUP($G$1,$T$17:$V$29,2,0)*G281/100)+(VLOOKUP($H$1,$T$17:$V$29,2,0)*H281/100)+(VLOOKUP($I$1,$T$17:$V$29,2,0)*I281/100)+(VLOOKUP($J$1,$T$17:$V$29,2,0)*J281/100)+(VLOOKUP($K$1,$T$17:$V$29,2,0)*K281/100)+(VLOOKUP($L$1,$T$17:$V$29,2,0)*L281/100)+(VLOOKUP($M$1,$T$17:$V$29,2,0)*M281/100)+(VLOOKUP($N$1,$T$17:$V$29,2,0)*N281/100))</f>
        <v>2.7815765999999997</v>
      </c>
      <c r="R281" s="14">
        <f>((VLOOKUP($C$1,$T$17:$V$29,3,0)*C281/100)+(VLOOKUP($D$1,$T$17:$V$29,3,0)*D281/100)+(VLOOKUP($E$1,$T$17:$V$29,3,0)*E281/100)+(VLOOKUP($F$1,$T$17:$V$29,3,0)*F281/100)+(VLOOKUP($G$1,$T$17:$V$29,3,0)*G281/100)+(VLOOKUP($H$1,$T$17:$V$29,3,0)*H281/100)+(VLOOKUP($I$1,$T$17:$V$29,3,0)*I281/100)+(VLOOKUP($J$1,$T$17:$V$29,3,0)*J281/100)+(VLOOKUP($K$1,$T$17:$V$29,3,0)*K281/100)+(VLOOKUP($L$1,$T$17:$V$29,3,0)*L281/100)+(VLOOKUP($M$1,$T$17:$V$29,3,0)*M281/100)+(VLOOKUP($N$1,$T$17:$V$29,3,0)*N281/100))</f>
        <v>2.3574332</v>
      </c>
      <c r="S281" s="15"/>
      <c r="Y281" s="17">
        <f>100*(C281*VLOOKUP(Y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Z281" s="17">
        <f>100*(D281*VLOOKUP(Z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A281" s="17">
        <f>100*(E281*VLOOKUP(AA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6.9993264263583086</v>
      </c>
      <c r="AB281" s="17">
        <f>100*(F281*VLOOKUP(AB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C281" s="17">
        <f>100*(G281*VLOOKUP(AC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D281" s="17">
        <f>100*(H281*VLOOKUP(AD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E281" s="17">
        <f>100*(I281*VLOOKUP(AE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F281" s="17">
        <f>100*(J281*VLOOKUP(AF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G281" s="17">
        <f>100*(K281*VLOOKUP(AG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H281" s="17">
        <f>100*(L281*VLOOKUP(AH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93.000673573641706</v>
      </c>
      <c r="AI281" s="17">
        <f>100*(M281*VLOOKUP(AI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J281" s="17">
        <f>100*(N281*VLOOKUP(AJ$1,$U$2:$V$13,2,0))/(($C281*VLOOKUP($Y$1,$U$2:$V$13,2,0))+(($D281*VLOOKUP($Z$1,$U$2:$V$13,2,0)))+(($E281*VLOOKUP($AA$1,$U$2:$V$13,2,0)))+(($F281*VLOOKUP($AB$1,$U$2:$V$13,2,0)))+(($G281*VLOOKUP($AC$1,$U$2:$V$13,2,0)))+(($H281*VLOOKUP($AD$1,$U$2:$V$13,2,0)))+(($I281*VLOOKUP($AE$1,$U$2:$V$13,2,0)))+(($J281*VLOOKUP($AF$1,$U$2:$V$13,2,0)))+(($K281*VLOOKUP($AG$1,$U$2:$V$13,2,0)))+(($L281*VLOOKUP($AH$1,$U$2:$V$13,2,0)))+(($M281*VLOOKUP($AI$1,$U$2:$V$13,2,0)))+(($N281*VLOOKUP($AJ$1,$U$2:$V$13,2,0))))</f>
        <v>0</v>
      </c>
      <c r="AK281" s="6"/>
      <c r="AL281" s="6"/>
    </row>
    <row r="282" spans="1:38" x14ac:dyDescent="0.2">
      <c r="A282" s="8" t="s">
        <v>32</v>
      </c>
      <c r="B282" s="18" t="s">
        <v>33</v>
      </c>
      <c r="C282" s="23">
        <v>0</v>
      </c>
      <c r="D282" s="23">
        <v>0</v>
      </c>
      <c r="E282" s="23">
        <v>2.71</v>
      </c>
      <c r="F282" s="23">
        <v>0</v>
      </c>
      <c r="G282" s="23">
        <v>0</v>
      </c>
      <c r="H282" s="23">
        <v>5.44</v>
      </c>
      <c r="I282" s="23">
        <v>0</v>
      </c>
      <c r="J282" s="23">
        <v>0</v>
      </c>
      <c r="K282" s="23">
        <v>0</v>
      </c>
      <c r="L282" s="23">
        <v>91.85</v>
      </c>
      <c r="M282" s="23">
        <v>0</v>
      </c>
      <c r="N282" s="23">
        <v>0</v>
      </c>
      <c r="O282" s="24">
        <v>77</v>
      </c>
      <c r="P282" s="12">
        <f t="shared" si="4"/>
        <v>9.08056121515407</v>
      </c>
      <c r="Q282" s="13">
        <f>((VLOOKUP($C$1,$T$17:$V$29,2,0)*C282/100)+(VLOOKUP($D$1,$T$17:$V$29,2,0)*D282/100)+(VLOOKUP($E$1,$T$17:$V$29,2,0)*E282/100)+(VLOOKUP($F$1,$T$17:$V$29,2,0)*F282/100)+(VLOOKUP($G$1,$T$17:$V$29,2,0)*G282/100)+(VLOOKUP($H$1,$T$17:$V$29,2,0)*H282/100)+(VLOOKUP($I$1,$T$17:$V$29,2,0)*I282/100)+(VLOOKUP($J$1,$T$17:$V$29,2,0)*J282/100)+(VLOOKUP($K$1,$T$17:$V$29,2,0)*K282/100)+(VLOOKUP($L$1,$T$17:$V$29,2,0)*L282/100)+(VLOOKUP($M$1,$T$17:$V$29,2,0)*M282/100)+(VLOOKUP($N$1,$T$17:$V$29,2,0)*N282/100))</f>
        <v>2.7663226999999999</v>
      </c>
      <c r="R282" s="14">
        <f>((VLOOKUP($C$1,$T$17:$V$29,3,0)*C282/100)+(VLOOKUP($D$1,$T$17:$V$29,3,0)*D282/100)+(VLOOKUP($E$1,$T$17:$V$29,3,0)*E282/100)+(VLOOKUP($F$1,$T$17:$V$29,3,0)*F282/100)+(VLOOKUP($G$1,$T$17:$V$29,3,0)*G282/100)+(VLOOKUP($H$1,$T$17:$V$29,3,0)*H282/100)+(VLOOKUP($I$1,$T$17:$V$29,3,0)*I282/100)+(VLOOKUP($J$1,$T$17:$V$29,3,0)*J282/100)+(VLOOKUP($K$1,$T$17:$V$29,3,0)*K282/100)+(VLOOKUP($L$1,$T$17:$V$29,3,0)*L282/100)+(VLOOKUP($M$1,$T$17:$V$29,3,0)*M282/100)+(VLOOKUP($N$1,$T$17:$V$29,3,0)*N282/100))</f>
        <v>2.442415</v>
      </c>
      <c r="S282" s="15"/>
      <c r="Y282" s="17">
        <f>100*(C282*VLOOKUP(Y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Z282" s="17">
        <f>100*(D282*VLOOKUP(Z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A282" s="17">
        <f>100*(E282*VLOOKUP(AA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2.9948543619890096</v>
      </c>
      <c r="AB282" s="17">
        <f>100*(F282*VLOOKUP(AB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C282" s="17">
        <f>100*(G282*VLOOKUP(AC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D282" s="17">
        <f>100*(H282*VLOOKUP(AD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10.001491807622067</v>
      </c>
      <c r="AE282" s="17">
        <f>100*(I282*VLOOKUP(AE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F282" s="17">
        <f>100*(J282*VLOOKUP(AF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G282" s="17">
        <f>100*(K282*VLOOKUP(AG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H282" s="17">
        <f>100*(L282*VLOOKUP(AH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87.003653830388913</v>
      </c>
      <c r="AI282" s="17">
        <f>100*(M282*VLOOKUP(AI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J282" s="17">
        <f>100*(N282*VLOOKUP(AJ$1,$U$2:$V$13,2,0))/(($C282*VLOOKUP($Y$1,$U$2:$V$13,2,0))+(($D282*VLOOKUP($Z$1,$U$2:$V$13,2,0)))+(($E282*VLOOKUP($AA$1,$U$2:$V$13,2,0)))+(($F282*VLOOKUP($AB$1,$U$2:$V$13,2,0)))+(($G282*VLOOKUP($AC$1,$U$2:$V$13,2,0)))+(($H282*VLOOKUP($AD$1,$U$2:$V$13,2,0)))+(($I282*VLOOKUP($AE$1,$U$2:$V$13,2,0)))+(($J282*VLOOKUP($AF$1,$U$2:$V$13,2,0)))+(($K282*VLOOKUP($AG$1,$U$2:$V$13,2,0)))+(($L282*VLOOKUP($AH$1,$U$2:$V$13,2,0)))+(($M282*VLOOKUP($AI$1,$U$2:$V$13,2,0)))+(($N282*VLOOKUP($AJ$1,$U$2:$V$13,2,0))))</f>
        <v>0</v>
      </c>
      <c r="AK282" s="6"/>
      <c r="AL282" s="6"/>
    </row>
    <row r="283" spans="1:38" x14ac:dyDescent="0.2">
      <c r="A283" s="8" t="s">
        <v>32</v>
      </c>
      <c r="B283" s="18" t="s">
        <v>33</v>
      </c>
      <c r="C283" s="21">
        <v>0</v>
      </c>
      <c r="D283" s="21">
        <v>0</v>
      </c>
      <c r="E283" s="21">
        <v>8.3800000000000008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2.59</v>
      </c>
      <c r="L283" s="21">
        <v>89.039999999999992</v>
      </c>
      <c r="M283" s="21">
        <v>0</v>
      </c>
      <c r="N283" s="21">
        <v>0</v>
      </c>
      <c r="O283" s="22">
        <v>99</v>
      </c>
      <c r="P283" s="12">
        <f t="shared" si="4"/>
        <v>19.627302701643089</v>
      </c>
      <c r="Q283" s="13">
        <f>((VLOOKUP($C$1,$T$17:$V$29,2,0)*C283/100)+(VLOOKUP($D$1,$T$17:$V$29,2,0)*D283/100)+(VLOOKUP($E$1,$T$17:$V$29,2,0)*E283/100)+(VLOOKUP($F$1,$T$17:$V$29,2,0)*F283/100)+(VLOOKUP($G$1,$T$17:$V$29,2,0)*G283/100)+(VLOOKUP($H$1,$T$17:$V$29,2,0)*H283/100)+(VLOOKUP($I$1,$T$17:$V$29,2,0)*I283/100)+(VLOOKUP($J$1,$T$17:$V$29,2,0)*J283/100)+(VLOOKUP($K$1,$T$17:$V$29,2,0)*K283/100)+(VLOOKUP($L$1,$T$17:$V$29,2,0)*L283/100)+(VLOOKUP($M$1,$T$17:$V$29,2,0)*M283/100)+(VLOOKUP($N$1,$T$17:$V$29,2,0)*N283/100))</f>
        <v>2.7877993999999999</v>
      </c>
      <c r="R283" s="14">
        <f>((VLOOKUP($C$1,$T$17:$V$29,3,0)*C283/100)+(VLOOKUP($D$1,$T$17:$V$29,3,0)*D283/100)+(VLOOKUP($E$1,$T$17:$V$29,3,0)*E283/100)+(VLOOKUP($F$1,$T$17:$V$29,3,0)*F283/100)+(VLOOKUP($G$1,$T$17:$V$29,3,0)*G283/100)+(VLOOKUP($H$1,$T$17:$V$29,3,0)*H283/100)+(VLOOKUP($I$1,$T$17:$V$29,3,0)*I283/100)+(VLOOKUP($J$1,$T$17:$V$29,3,0)*J283/100)+(VLOOKUP($K$1,$T$17:$V$29,3,0)*K283/100)+(VLOOKUP($L$1,$T$17:$V$29,3,0)*L283/100)+(VLOOKUP($M$1,$T$17:$V$29,3,0)*M283/100)+(VLOOKUP($N$1,$T$17:$V$29,3,0)*N283/100))</f>
        <v>2.3255639000000001</v>
      </c>
      <c r="S283" s="15"/>
      <c r="Y283" s="17">
        <f>100*(C283*VLOOKUP(Y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Z283" s="17">
        <f>100*(D283*VLOOKUP(Z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A283" s="17">
        <f>100*(E283*VLOOKUP(AA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9.0018625952136908</v>
      </c>
      <c r="AB283" s="17">
        <f>100*(F283*VLOOKUP(AB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C283" s="17">
        <f>100*(G283*VLOOKUP(AC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D283" s="17">
        <f>100*(H283*VLOOKUP(AD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E283" s="17">
        <f>100*(I283*VLOOKUP(AE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F283" s="17">
        <f>100*(J283*VLOOKUP(AF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G283" s="17">
        <f>100*(K283*VLOOKUP(AG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9.0148315715226595</v>
      </c>
      <c r="AH283" s="17">
        <f>100*(L283*VLOOKUP(AH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81.983305833263657</v>
      </c>
      <c r="AI283" s="17">
        <f>100*(M283*VLOOKUP(AI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J283" s="17">
        <f>100*(N283*VLOOKUP(AJ$1,$U$2:$V$13,2,0))/(($C283*VLOOKUP($Y$1,$U$2:$V$13,2,0))+(($D283*VLOOKUP($Z$1,$U$2:$V$13,2,0)))+(($E283*VLOOKUP($AA$1,$U$2:$V$13,2,0)))+(($F283*VLOOKUP($AB$1,$U$2:$V$13,2,0)))+(($G283*VLOOKUP($AC$1,$U$2:$V$13,2,0)))+(($H283*VLOOKUP($AD$1,$U$2:$V$13,2,0)))+(($I283*VLOOKUP($AE$1,$U$2:$V$13,2,0)))+(($J283*VLOOKUP($AF$1,$U$2:$V$13,2,0)))+(($K283*VLOOKUP($AG$1,$U$2:$V$13,2,0)))+(($L283*VLOOKUP($AH$1,$U$2:$V$13,2,0)))+(($M283*VLOOKUP($AI$1,$U$2:$V$13,2,0)))+(($N283*VLOOKUP($AJ$1,$U$2:$V$13,2,0))))</f>
        <v>0</v>
      </c>
      <c r="AK283" s="6"/>
      <c r="AL283" s="6"/>
    </row>
    <row r="284" spans="1:38" x14ac:dyDescent="0.2">
      <c r="A284" s="8" t="s">
        <v>32</v>
      </c>
      <c r="B284" s="18" t="s">
        <v>33</v>
      </c>
      <c r="C284" s="23">
        <v>0</v>
      </c>
      <c r="D284" s="23">
        <v>0</v>
      </c>
      <c r="E284" s="23">
        <v>8.1199999999999992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1.39</v>
      </c>
      <c r="L284" s="23">
        <v>90.490000000000009</v>
      </c>
      <c r="M284" s="23">
        <v>0</v>
      </c>
      <c r="N284" s="23">
        <v>0</v>
      </c>
      <c r="O284" s="24">
        <v>103</v>
      </c>
      <c r="P284" s="12">
        <f t="shared" si="4"/>
        <v>18.625367744367551</v>
      </c>
      <c r="Q284" s="13">
        <f>((VLOOKUP($C$1,$T$17:$V$29,2,0)*C284/100)+(VLOOKUP($D$1,$T$17:$V$29,2,0)*D284/100)+(VLOOKUP($E$1,$T$17:$V$29,2,0)*E284/100)+(VLOOKUP($F$1,$T$17:$V$29,2,0)*F284/100)+(VLOOKUP($G$1,$T$17:$V$29,2,0)*G284/100)+(VLOOKUP($H$1,$T$17:$V$29,2,0)*H284/100)+(VLOOKUP($I$1,$T$17:$V$29,2,0)*I284/100)+(VLOOKUP($J$1,$T$17:$V$29,2,0)*J284/100)+(VLOOKUP($K$1,$T$17:$V$29,2,0)*K284/100)+(VLOOKUP($L$1,$T$17:$V$29,2,0)*L284/100)+(VLOOKUP($M$1,$T$17:$V$29,2,0)*M284/100)+(VLOOKUP($N$1,$T$17:$V$29,2,0)*N284/100))</f>
        <v>2.7836338</v>
      </c>
      <c r="R284" s="14">
        <f>((VLOOKUP($C$1,$T$17:$V$29,3,0)*C284/100)+(VLOOKUP($D$1,$T$17:$V$29,3,0)*D284/100)+(VLOOKUP($E$1,$T$17:$V$29,3,0)*E284/100)+(VLOOKUP($F$1,$T$17:$V$29,3,0)*F284/100)+(VLOOKUP($G$1,$T$17:$V$29,3,0)*G284/100)+(VLOOKUP($H$1,$T$17:$V$29,3,0)*H284/100)+(VLOOKUP($I$1,$T$17:$V$29,3,0)*I284/100)+(VLOOKUP($J$1,$T$17:$V$29,3,0)*J284/100)+(VLOOKUP($K$1,$T$17:$V$29,3,0)*K284/100)+(VLOOKUP($L$1,$T$17:$V$29,3,0)*L284/100)+(VLOOKUP($M$1,$T$17:$V$29,3,0)*M284/100)+(VLOOKUP($N$1,$T$17:$V$29,3,0)*N284/100))</f>
        <v>2.3281540000000005</v>
      </c>
      <c r="S284" s="15"/>
      <c r="Y284" s="17">
        <f>100*(C284*VLOOKUP(Y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Z284" s="17">
        <f>100*(D284*VLOOKUP(Z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A284" s="17">
        <f>100*(E284*VLOOKUP(AA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9.0035668775113535</v>
      </c>
      <c r="AB284" s="17">
        <f>100*(F284*VLOOKUP(AB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C284" s="17">
        <f>100*(G284*VLOOKUP(AC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D284" s="17">
        <f>100*(H284*VLOOKUP(AD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E284" s="17">
        <f>100*(I284*VLOOKUP(AE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F284" s="17">
        <f>100*(J284*VLOOKUP(AF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G284" s="17">
        <f>100*(K284*VLOOKUP(AG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4.9939346830825624</v>
      </c>
      <c r="AH284" s="17">
        <f>100*(L284*VLOOKUP(AH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86.002498439406082</v>
      </c>
      <c r="AI284" s="17">
        <f>100*(M284*VLOOKUP(AI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J284" s="17">
        <f>100*(N284*VLOOKUP(AJ$1,$U$2:$V$13,2,0))/(($C284*VLOOKUP($Y$1,$U$2:$V$13,2,0))+(($D284*VLOOKUP($Z$1,$U$2:$V$13,2,0)))+(($E284*VLOOKUP($AA$1,$U$2:$V$13,2,0)))+(($F284*VLOOKUP($AB$1,$U$2:$V$13,2,0)))+(($G284*VLOOKUP($AC$1,$U$2:$V$13,2,0)))+(($H284*VLOOKUP($AD$1,$U$2:$V$13,2,0)))+(($I284*VLOOKUP($AE$1,$U$2:$V$13,2,0)))+(($J284*VLOOKUP($AF$1,$U$2:$V$13,2,0)))+(($K284*VLOOKUP($AG$1,$U$2:$V$13,2,0)))+(($L284*VLOOKUP($AH$1,$U$2:$V$13,2,0)))+(($M284*VLOOKUP($AI$1,$U$2:$V$13,2,0)))+(($N284*VLOOKUP($AJ$1,$U$2:$V$13,2,0))))</f>
        <v>0</v>
      </c>
      <c r="AK284" s="6"/>
      <c r="AL284" s="6"/>
    </row>
    <row r="285" spans="1:38" x14ac:dyDescent="0.2">
      <c r="A285" s="8" t="s">
        <v>32</v>
      </c>
      <c r="B285" s="18" t="s">
        <v>33</v>
      </c>
      <c r="C285" s="21">
        <v>0</v>
      </c>
      <c r="D285" s="21">
        <v>0</v>
      </c>
      <c r="E285" s="21">
        <v>0.26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99.74</v>
      </c>
      <c r="M285" s="21">
        <v>0</v>
      </c>
      <c r="N285" s="21">
        <v>0</v>
      </c>
      <c r="O285" s="22">
        <v>104</v>
      </c>
      <c r="P285" s="12">
        <f t="shared" si="4"/>
        <v>0.58518149658956153</v>
      </c>
      <c r="Q285" s="13">
        <f>((VLOOKUP($C$1,$T$17:$V$29,2,0)*C285/100)+(VLOOKUP($D$1,$T$17:$V$29,2,0)*D285/100)+(VLOOKUP($E$1,$T$17:$V$29,2,0)*E285/100)+(VLOOKUP($F$1,$T$17:$V$29,2,0)*F285/100)+(VLOOKUP($G$1,$T$17:$V$29,2,0)*G285/100)+(VLOOKUP($H$1,$T$17:$V$29,2,0)*H285/100)+(VLOOKUP($I$1,$T$17:$V$29,2,0)*I285/100)+(VLOOKUP($J$1,$T$17:$V$29,2,0)*J285/100)+(VLOOKUP($K$1,$T$17:$V$29,2,0)*K285/100)+(VLOOKUP($L$1,$T$17:$V$29,2,0)*L285/100)+(VLOOKUP($M$1,$T$17:$V$29,2,0)*M285/100)+(VLOOKUP($N$1,$T$17:$V$29,2,0)*N285/100))</f>
        <v>2.7896385999999995</v>
      </c>
      <c r="R285" s="14">
        <f>((VLOOKUP($C$1,$T$17:$V$29,3,0)*C285/100)+(VLOOKUP($D$1,$T$17:$V$29,3,0)*D285/100)+(VLOOKUP($E$1,$T$17:$V$29,3,0)*E285/100)+(VLOOKUP($F$1,$T$17:$V$29,3,0)*F285/100)+(VLOOKUP($G$1,$T$17:$V$29,3,0)*G285/100)+(VLOOKUP($H$1,$T$17:$V$29,3,0)*H285/100)+(VLOOKUP($I$1,$T$17:$V$29,3,0)*I285/100)+(VLOOKUP($J$1,$T$17:$V$29,3,0)*J285/100)+(VLOOKUP($K$1,$T$17:$V$29,3,0)*K285/100)+(VLOOKUP($L$1,$T$17:$V$29,3,0)*L285/100)+(VLOOKUP($M$1,$T$17:$V$29,3,0)*M285/100)+(VLOOKUP($N$1,$T$17:$V$29,3,0)*N285/100))</f>
        <v>2.4431571999999999</v>
      </c>
      <c r="S285" s="15"/>
      <c r="Y285" s="17">
        <f>100*(C285*VLOOKUP(Y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Z285" s="17">
        <f>100*(D285*VLOOKUP(Z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A285" s="17">
        <f>100*(E285*VLOOKUP(AA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0.3032028479738661</v>
      </c>
      <c r="AB285" s="17">
        <f>100*(F285*VLOOKUP(AB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C285" s="17">
        <f>100*(G285*VLOOKUP(AC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D285" s="17">
        <f>100*(H285*VLOOKUP(AD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E285" s="17">
        <f>100*(I285*VLOOKUP(AE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F285" s="17">
        <f>100*(J285*VLOOKUP(AF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G285" s="17">
        <f>100*(K285*VLOOKUP(AG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H285" s="17">
        <f>100*(L285*VLOOKUP(AH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99.696797152026136</v>
      </c>
      <c r="AI285" s="17">
        <f>100*(M285*VLOOKUP(AI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J285" s="17">
        <f>100*(N285*VLOOKUP(AJ$1,$U$2:$V$13,2,0))/(($C285*VLOOKUP($Y$1,$U$2:$V$13,2,0))+(($D285*VLOOKUP($Z$1,$U$2:$V$13,2,0)))+(($E285*VLOOKUP($AA$1,$U$2:$V$13,2,0)))+(($F285*VLOOKUP($AB$1,$U$2:$V$13,2,0)))+(($G285*VLOOKUP($AC$1,$U$2:$V$13,2,0)))+(($H285*VLOOKUP($AD$1,$U$2:$V$13,2,0)))+(($I285*VLOOKUP($AE$1,$U$2:$V$13,2,0)))+(($J285*VLOOKUP($AF$1,$U$2:$V$13,2,0)))+(($K285*VLOOKUP($AG$1,$U$2:$V$13,2,0)))+(($L285*VLOOKUP($AH$1,$U$2:$V$13,2,0)))+(($M285*VLOOKUP($AI$1,$U$2:$V$13,2,0)))+(($N285*VLOOKUP($AJ$1,$U$2:$V$13,2,0))))</f>
        <v>0</v>
      </c>
      <c r="AK285" s="6"/>
      <c r="AL285" s="6"/>
    </row>
    <row r="286" spans="1:38" x14ac:dyDescent="0.2">
      <c r="A286" s="8" t="s">
        <v>32</v>
      </c>
      <c r="B286" s="18" t="s">
        <v>33</v>
      </c>
      <c r="C286" s="23">
        <v>0</v>
      </c>
      <c r="D286" s="23">
        <v>0</v>
      </c>
      <c r="E286" s="23">
        <v>0.16999999999999998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99.83</v>
      </c>
      <c r="M286" s="23">
        <v>0</v>
      </c>
      <c r="N286" s="23">
        <v>0</v>
      </c>
      <c r="O286" s="24">
        <v>102</v>
      </c>
      <c r="P286" s="12">
        <f t="shared" si="4"/>
        <v>0.38267604858928694</v>
      </c>
      <c r="Q286" s="13">
        <f>((VLOOKUP($C$1,$T$17:$V$29,2,0)*C286/100)+(VLOOKUP($D$1,$T$17:$V$29,2,0)*D286/100)+(VLOOKUP($E$1,$T$17:$V$29,2,0)*E286/100)+(VLOOKUP($F$1,$T$17:$V$29,2,0)*F286/100)+(VLOOKUP($G$1,$T$17:$V$29,2,0)*G286/100)+(VLOOKUP($H$1,$T$17:$V$29,2,0)*H286/100)+(VLOOKUP($I$1,$T$17:$V$29,2,0)*I286/100)+(VLOOKUP($J$1,$T$17:$V$29,2,0)*J286/100)+(VLOOKUP($K$1,$T$17:$V$29,2,0)*K286/100)+(VLOOKUP($L$1,$T$17:$V$29,2,0)*L286/100)+(VLOOKUP($M$1,$T$17:$V$29,2,0)*M286/100)+(VLOOKUP($N$1,$T$17:$V$29,2,0)*N286/100))</f>
        <v>2.7897636999999995</v>
      </c>
      <c r="R286" s="14">
        <f>((VLOOKUP($C$1,$T$17:$V$29,3,0)*C286/100)+(VLOOKUP($D$1,$T$17:$V$29,3,0)*D286/100)+(VLOOKUP($E$1,$T$17:$V$29,3,0)*E286/100)+(VLOOKUP($F$1,$T$17:$V$29,3,0)*F286/100)+(VLOOKUP($G$1,$T$17:$V$29,3,0)*G286/100)+(VLOOKUP($H$1,$T$17:$V$29,3,0)*H286/100)+(VLOOKUP($I$1,$T$17:$V$29,3,0)*I286/100)+(VLOOKUP($J$1,$T$17:$V$29,3,0)*J286/100)+(VLOOKUP($K$1,$T$17:$V$29,3,0)*K286/100)+(VLOOKUP($L$1,$T$17:$V$29,3,0)*L286/100)+(VLOOKUP($M$1,$T$17:$V$29,3,0)*M286/100)+(VLOOKUP($N$1,$T$17:$V$29,3,0)*N286/100))</f>
        <v>2.4444873999999999</v>
      </c>
      <c r="S286" s="15"/>
      <c r="Y286" s="17">
        <f>100*(C286*VLOOKUP(Y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Z286" s="17">
        <f>100*(D286*VLOOKUP(Z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A286" s="17">
        <f>100*(E286*VLOOKUP(AA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0.19827774538305024</v>
      </c>
      <c r="AB286" s="17">
        <f>100*(F286*VLOOKUP(AB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C286" s="17">
        <f>100*(G286*VLOOKUP(AC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D286" s="17">
        <f>100*(H286*VLOOKUP(AD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E286" s="17">
        <f>100*(I286*VLOOKUP(AE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F286" s="17">
        <f>100*(J286*VLOOKUP(AF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G286" s="17">
        <f>100*(K286*VLOOKUP(AG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H286" s="17">
        <f>100*(L286*VLOOKUP(AH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99.801722254616948</v>
      </c>
      <c r="AI286" s="17">
        <f>100*(M286*VLOOKUP(AI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J286" s="17">
        <f>100*(N286*VLOOKUP(AJ$1,$U$2:$V$13,2,0))/(($C286*VLOOKUP($Y$1,$U$2:$V$13,2,0))+(($D286*VLOOKUP($Z$1,$U$2:$V$13,2,0)))+(($E286*VLOOKUP($AA$1,$U$2:$V$13,2,0)))+(($F286*VLOOKUP($AB$1,$U$2:$V$13,2,0)))+(($G286*VLOOKUP($AC$1,$U$2:$V$13,2,0)))+(($H286*VLOOKUP($AD$1,$U$2:$V$13,2,0)))+(($I286*VLOOKUP($AE$1,$U$2:$V$13,2,0)))+(($J286*VLOOKUP($AF$1,$U$2:$V$13,2,0)))+(($K286*VLOOKUP($AG$1,$U$2:$V$13,2,0)))+(($L286*VLOOKUP($AH$1,$U$2:$V$13,2,0)))+(($M286*VLOOKUP($AI$1,$U$2:$V$13,2,0)))+(($N286*VLOOKUP($AJ$1,$U$2:$V$13,2,0))))</f>
        <v>0</v>
      </c>
      <c r="AK286" s="6"/>
      <c r="AL286" s="6"/>
    </row>
    <row r="287" spans="1:38" x14ac:dyDescent="0.2">
      <c r="A287" s="8" t="s">
        <v>32</v>
      </c>
      <c r="B287" s="18" t="s">
        <v>33</v>
      </c>
      <c r="C287" s="21">
        <v>0</v>
      </c>
      <c r="D287" s="21">
        <v>0</v>
      </c>
      <c r="E287" s="21">
        <v>9.4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2.9000000000000004</v>
      </c>
      <c r="L287" s="21">
        <v>87.7</v>
      </c>
      <c r="M287" s="21">
        <v>0</v>
      </c>
      <c r="N287" s="21">
        <v>0</v>
      </c>
      <c r="O287" s="22">
        <v>92</v>
      </c>
      <c r="P287" s="12">
        <f t="shared" si="4"/>
        <v>21.806562282872139</v>
      </c>
      <c r="Q287" s="13">
        <f>((VLOOKUP($C$1,$T$17:$V$29,2,0)*C287/100)+(VLOOKUP($D$1,$T$17:$V$29,2,0)*D287/100)+(VLOOKUP($E$1,$T$17:$V$29,2,0)*E287/100)+(VLOOKUP($F$1,$T$17:$V$29,2,0)*F287/100)+(VLOOKUP($G$1,$T$17:$V$29,2,0)*G287/100)+(VLOOKUP($H$1,$T$17:$V$29,2,0)*H287/100)+(VLOOKUP($I$1,$T$17:$V$29,2,0)*I287/100)+(VLOOKUP($J$1,$T$17:$V$29,2,0)*J287/100)+(VLOOKUP($K$1,$T$17:$V$29,2,0)*K287/100)+(VLOOKUP($L$1,$T$17:$V$29,2,0)*L287/100)+(VLOOKUP($M$1,$T$17:$V$29,2,0)*M287/100)+(VLOOKUP($N$1,$T$17:$V$29,2,0)*N287/100))</f>
        <v>2.7872000000000003</v>
      </c>
      <c r="R287" s="14">
        <f>((VLOOKUP($C$1,$T$17:$V$29,3,0)*C287/100)+(VLOOKUP($D$1,$T$17:$V$29,3,0)*D287/100)+(VLOOKUP($E$1,$T$17:$V$29,3,0)*E287/100)+(VLOOKUP($F$1,$T$17:$V$29,3,0)*F287/100)+(VLOOKUP($G$1,$T$17:$V$29,3,0)*G287/100)+(VLOOKUP($H$1,$T$17:$V$29,3,0)*H287/100)+(VLOOKUP($I$1,$T$17:$V$29,3,0)*I287/100)+(VLOOKUP($J$1,$T$17:$V$29,3,0)*J287/100)+(VLOOKUP($K$1,$T$17:$V$29,3,0)*K287/100)+(VLOOKUP($L$1,$T$17:$V$29,3,0)*L287/100)+(VLOOKUP($M$1,$T$17:$V$29,3,0)*M287/100)+(VLOOKUP($N$1,$T$17:$V$29,3,0)*N287/100))</f>
        <v>2.3105039999999999</v>
      </c>
      <c r="S287" s="15"/>
      <c r="Y287" s="17">
        <f>100*(C287*VLOOKUP(Y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Z287" s="17">
        <f>100*(D287*VLOOKUP(Z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A287" s="17">
        <f>100*(E287*VLOOKUP(AA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10.003433741808037</v>
      </c>
      <c r="AB287" s="17">
        <f>100*(F287*VLOOKUP(AB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C287" s="17">
        <f>100*(G287*VLOOKUP(AC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D287" s="17">
        <f>100*(H287*VLOOKUP(AD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E287" s="17">
        <f>100*(I287*VLOOKUP(AE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F287" s="17">
        <f>100*(J287*VLOOKUP(AF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G287" s="17">
        <f>100*(K287*VLOOKUP(AG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9.9997406447305224</v>
      </c>
      <c r="AH287" s="17">
        <f>100*(L287*VLOOKUP(AH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79.996825613461439</v>
      </c>
      <c r="AI287" s="17">
        <f>100*(M287*VLOOKUP(AI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J287" s="17">
        <f>100*(N287*VLOOKUP(AJ$1,$U$2:$V$13,2,0))/(($C287*VLOOKUP($Y$1,$U$2:$V$13,2,0))+(($D287*VLOOKUP($Z$1,$U$2:$V$13,2,0)))+(($E287*VLOOKUP($AA$1,$U$2:$V$13,2,0)))+(($F287*VLOOKUP($AB$1,$U$2:$V$13,2,0)))+(($G287*VLOOKUP($AC$1,$U$2:$V$13,2,0)))+(($H287*VLOOKUP($AD$1,$U$2:$V$13,2,0)))+(($I287*VLOOKUP($AE$1,$U$2:$V$13,2,0)))+(($J287*VLOOKUP($AF$1,$U$2:$V$13,2,0)))+(($K287*VLOOKUP($AG$1,$U$2:$V$13,2,0)))+(($L287*VLOOKUP($AH$1,$U$2:$V$13,2,0)))+(($M287*VLOOKUP($AI$1,$U$2:$V$13,2,0)))+(($N287*VLOOKUP($AJ$1,$U$2:$V$13,2,0))))</f>
        <v>0</v>
      </c>
      <c r="AK287" s="6"/>
      <c r="AL287" s="6"/>
    </row>
    <row r="288" spans="1:38" x14ac:dyDescent="0.2">
      <c r="A288" s="8" t="s">
        <v>32</v>
      </c>
      <c r="B288" s="18" t="s">
        <v>33</v>
      </c>
      <c r="C288" s="23">
        <v>0</v>
      </c>
      <c r="D288" s="23">
        <v>0</v>
      </c>
      <c r="E288" s="23">
        <v>7.93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0.54</v>
      </c>
      <c r="L288" s="23">
        <v>91.52</v>
      </c>
      <c r="M288" s="23">
        <v>0</v>
      </c>
      <c r="N288" s="23">
        <v>0</v>
      </c>
      <c r="O288" s="24">
        <v>110</v>
      </c>
      <c r="P288" s="12">
        <f t="shared" si="4"/>
        <v>17.863594573279148</v>
      </c>
      <c r="Q288" s="13">
        <f>((VLOOKUP($C$1,$T$17:$V$29,2,0)*C288/100)+(VLOOKUP($D$1,$T$17:$V$29,2,0)*D288/100)+(VLOOKUP($E$1,$T$17:$V$29,2,0)*E288/100)+(VLOOKUP($F$1,$T$17:$V$29,2,0)*F288/100)+(VLOOKUP($G$1,$T$17:$V$29,2,0)*G288/100)+(VLOOKUP($H$1,$T$17:$V$29,2,0)*H288/100)+(VLOOKUP($I$1,$T$17:$V$29,2,0)*I288/100)+(VLOOKUP($J$1,$T$17:$V$29,2,0)*J288/100)+(VLOOKUP($K$1,$T$17:$V$29,2,0)*K288/100)+(VLOOKUP($L$1,$T$17:$V$29,2,0)*L288/100)+(VLOOKUP($M$1,$T$17:$V$29,2,0)*M288/100)+(VLOOKUP($N$1,$T$17:$V$29,2,0)*N288/100))</f>
        <v>2.7806099</v>
      </c>
      <c r="R288" s="14">
        <f>((VLOOKUP($C$1,$T$17:$V$29,3,0)*C288/100)+(VLOOKUP($D$1,$T$17:$V$29,3,0)*D288/100)+(VLOOKUP($E$1,$T$17:$V$29,3,0)*E288/100)+(VLOOKUP($F$1,$T$17:$V$29,3,0)*F288/100)+(VLOOKUP($G$1,$T$17:$V$29,3,0)*G288/100)+(VLOOKUP($H$1,$T$17:$V$29,3,0)*H288/100)+(VLOOKUP($I$1,$T$17:$V$29,3,0)*I288/100)+(VLOOKUP($J$1,$T$17:$V$29,3,0)*J288/100)+(VLOOKUP($K$1,$T$17:$V$29,3,0)*K288/100)+(VLOOKUP($L$1,$T$17:$V$29,3,0)*L288/100)+(VLOOKUP($M$1,$T$17:$V$29,3,0)*M288/100)+(VLOOKUP($N$1,$T$17:$V$29,3,0)*N288/100))</f>
        <v>2.3300034999999997</v>
      </c>
      <c r="S288" s="15"/>
      <c r="Y288" s="17">
        <f>100*(C288*VLOOKUP(Y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Z288" s="17">
        <f>100*(D288*VLOOKUP(Z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A288" s="17">
        <f>100*(E288*VLOOKUP(AA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8.9985633029303731</v>
      </c>
      <c r="AB288" s="17">
        <f>100*(F288*VLOOKUP(AB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C288" s="17">
        <f>100*(G288*VLOOKUP(AC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D288" s="17">
        <f>100*(H288*VLOOKUP(AD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E288" s="17">
        <f>100*(I288*VLOOKUP(AE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F288" s="17">
        <f>100*(J288*VLOOKUP(AF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G288" s="17">
        <f>100*(K288*VLOOKUP(AG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1.9854695944941021</v>
      </c>
      <c r="AH288" s="17">
        <f>100*(L288*VLOOKUP(AH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89.01596710257553</v>
      </c>
      <c r="AI288" s="17">
        <f>100*(M288*VLOOKUP(AI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J288" s="17">
        <f>100*(N288*VLOOKUP(AJ$1,$U$2:$V$13,2,0))/(($C288*VLOOKUP($Y$1,$U$2:$V$13,2,0))+(($D288*VLOOKUP($Z$1,$U$2:$V$13,2,0)))+(($E288*VLOOKUP($AA$1,$U$2:$V$13,2,0)))+(($F288*VLOOKUP($AB$1,$U$2:$V$13,2,0)))+(($G288*VLOOKUP($AC$1,$U$2:$V$13,2,0)))+(($H288*VLOOKUP($AD$1,$U$2:$V$13,2,0)))+(($I288*VLOOKUP($AE$1,$U$2:$V$13,2,0)))+(($J288*VLOOKUP($AF$1,$U$2:$V$13,2,0)))+(($K288*VLOOKUP($AG$1,$U$2:$V$13,2,0)))+(($L288*VLOOKUP($AH$1,$U$2:$V$13,2,0)))+(($M288*VLOOKUP($AI$1,$U$2:$V$13,2,0)))+(($N288*VLOOKUP($AJ$1,$U$2:$V$13,2,0))))</f>
        <v>0</v>
      </c>
      <c r="AK288" s="6"/>
      <c r="AL288" s="6"/>
    </row>
    <row r="289" spans="1:38" x14ac:dyDescent="0.2">
      <c r="A289" s="8" t="s">
        <v>32</v>
      </c>
      <c r="B289" s="18" t="s">
        <v>33</v>
      </c>
      <c r="C289" s="21">
        <v>0</v>
      </c>
      <c r="D289" s="21">
        <v>0</v>
      </c>
      <c r="E289" s="21">
        <v>3.4299999999999997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2.75</v>
      </c>
      <c r="L289" s="21">
        <v>93.820000000000007</v>
      </c>
      <c r="M289" s="21">
        <v>0</v>
      </c>
      <c r="N289" s="21">
        <v>0</v>
      </c>
      <c r="O289" s="22">
        <v>121</v>
      </c>
      <c r="P289" s="12">
        <f t="shared" si="4"/>
        <v>9.5383495878269997</v>
      </c>
      <c r="Q289" s="13">
        <f>((VLOOKUP($C$1,$T$17:$V$29,2,0)*C289/100)+(VLOOKUP($D$1,$T$17:$V$29,2,0)*D289/100)+(VLOOKUP($E$1,$T$17:$V$29,2,0)*E289/100)+(VLOOKUP($F$1,$T$17:$V$29,2,0)*F289/100)+(VLOOKUP($G$1,$T$17:$V$29,2,0)*G289/100)+(VLOOKUP($H$1,$T$17:$V$29,2,0)*H289/100)+(VLOOKUP($I$1,$T$17:$V$29,2,0)*I289/100)+(VLOOKUP($J$1,$T$17:$V$29,2,0)*J289/100)+(VLOOKUP($K$1,$T$17:$V$29,2,0)*K289/100)+(VLOOKUP($L$1,$T$17:$V$29,2,0)*L289/100)+(VLOOKUP($M$1,$T$17:$V$29,2,0)*M289/100)+(VLOOKUP($N$1,$T$17:$V$29,2,0)*N289/100))</f>
        <v>2.7949673000000006</v>
      </c>
      <c r="R289" s="14">
        <f>((VLOOKUP($C$1,$T$17:$V$29,3,0)*C289/100)+(VLOOKUP($D$1,$T$17:$V$29,3,0)*D289/100)+(VLOOKUP($E$1,$T$17:$V$29,3,0)*E289/100)+(VLOOKUP($F$1,$T$17:$V$29,3,0)*F289/100)+(VLOOKUP($G$1,$T$17:$V$29,3,0)*G289/100)+(VLOOKUP($H$1,$T$17:$V$29,3,0)*H289/100)+(VLOOKUP($I$1,$T$17:$V$29,3,0)*I289/100)+(VLOOKUP($J$1,$T$17:$V$29,3,0)*J289/100)+(VLOOKUP($K$1,$T$17:$V$29,3,0)*K289/100)+(VLOOKUP($L$1,$T$17:$V$29,3,0)*L289/100)+(VLOOKUP($M$1,$T$17:$V$29,3,0)*M289/100)+(VLOOKUP($N$1,$T$17:$V$29,3,0)*N289/100))</f>
        <v>2.3986146000000002</v>
      </c>
      <c r="S289" s="15"/>
      <c r="Y289" s="17">
        <f>100*(C289*VLOOKUP(Y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Z289" s="17">
        <f>100*(D289*VLOOKUP(Z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A289" s="17">
        <f>100*(E289*VLOOKUP(AA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3.6978179745883635</v>
      </c>
      <c r="AB289" s="17">
        <f>100*(F289*VLOOKUP(AB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C289" s="17">
        <f>100*(G289*VLOOKUP(AC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D289" s="17">
        <f>100*(H289*VLOOKUP(AD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E289" s="17">
        <f>100*(I289*VLOOKUP(AE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F289" s="17">
        <f>100*(J289*VLOOKUP(AF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G289" s="17">
        <f>100*(K289*VLOOKUP(AG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9.6062435874858352</v>
      </c>
      <c r="AH289" s="17">
        <f>100*(L289*VLOOKUP(AH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86.695938437925804</v>
      </c>
      <c r="AI289" s="17">
        <f>100*(M289*VLOOKUP(AI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J289" s="17">
        <f>100*(N289*VLOOKUP(AJ$1,$U$2:$V$13,2,0))/(($C289*VLOOKUP($Y$1,$U$2:$V$13,2,0))+(($D289*VLOOKUP($Z$1,$U$2:$V$13,2,0)))+(($E289*VLOOKUP($AA$1,$U$2:$V$13,2,0)))+(($F289*VLOOKUP($AB$1,$U$2:$V$13,2,0)))+(($G289*VLOOKUP($AC$1,$U$2:$V$13,2,0)))+(($H289*VLOOKUP($AD$1,$U$2:$V$13,2,0)))+(($I289*VLOOKUP($AE$1,$U$2:$V$13,2,0)))+(($J289*VLOOKUP($AF$1,$U$2:$V$13,2,0)))+(($K289*VLOOKUP($AG$1,$U$2:$V$13,2,0)))+(($L289*VLOOKUP($AH$1,$U$2:$V$13,2,0)))+(($M289*VLOOKUP($AI$1,$U$2:$V$13,2,0)))+(($N289*VLOOKUP($AJ$1,$U$2:$V$13,2,0))))</f>
        <v>0</v>
      </c>
      <c r="AK289" s="6"/>
      <c r="AL289" s="6"/>
    </row>
    <row r="290" spans="1:38" x14ac:dyDescent="0.2">
      <c r="A290" s="8" t="s">
        <v>32</v>
      </c>
      <c r="B290" s="18" t="s">
        <v>33</v>
      </c>
      <c r="C290" s="23">
        <v>0</v>
      </c>
      <c r="D290" s="23">
        <v>0</v>
      </c>
      <c r="E290" s="23">
        <v>3.2800000000000002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2.08</v>
      </c>
      <c r="L290" s="23">
        <v>94.64</v>
      </c>
      <c r="M290" s="23">
        <v>0</v>
      </c>
      <c r="N290" s="23">
        <v>0</v>
      </c>
      <c r="O290" s="24">
        <v>110</v>
      </c>
      <c r="P290" s="12">
        <f t="shared" si="4"/>
        <v>8.7945503772232012</v>
      </c>
      <c r="Q290" s="13">
        <f>((VLOOKUP($C$1,$T$17:$V$29,2,0)*C290/100)+(VLOOKUP($D$1,$T$17:$V$29,2,0)*D290/100)+(VLOOKUP($E$1,$T$17:$V$29,2,0)*E290/100)+(VLOOKUP($F$1,$T$17:$V$29,2,0)*F290/100)+(VLOOKUP($G$1,$T$17:$V$29,2,0)*G290/100)+(VLOOKUP($H$1,$T$17:$V$29,2,0)*H290/100)+(VLOOKUP($I$1,$T$17:$V$29,2,0)*I290/100)+(VLOOKUP($J$1,$T$17:$V$29,2,0)*J290/100)+(VLOOKUP($K$1,$T$17:$V$29,2,0)*K290/100)+(VLOOKUP($L$1,$T$17:$V$29,2,0)*L290/100)+(VLOOKUP($M$1,$T$17:$V$29,2,0)*M290/100)+(VLOOKUP($N$1,$T$17:$V$29,2,0)*N290/100))</f>
        <v>2.7928039999999998</v>
      </c>
      <c r="R290" s="14">
        <f>((VLOOKUP($C$1,$T$17:$V$29,3,0)*C290/100)+(VLOOKUP($D$1,$T$17:$V$29,3,0)*D290/100)+(VLOOKUP($E$1,$T$17:$V$29,3,0)*E290/100)+(VLOOKUP($F$1,$T$17:$V$29,3,0)*F290/100)+(VLOOKUP($G$1,$T$17:$V$29,3,0)*G290/100)+(VLOOKUP($H$1,$T$17:$V$29,3,0)*H290/100)+(VLOOKUP($I$1,$T$17:$V$29,3,0)*I290/100)+(VLOOKUP($J$1,$T$17:$V$29,3,0)*J290/100)+(VLOOKUP($K$1,$T$17:$V$29,3,0)*K290/100)+(VLOOKUP($L$1,$T$17:$V$29,3,0)*L290/100)+(VLOOKUP($M$1,$T$17:$V$29,3,0)*M290/100)+(VLOOKUP($N$1,$T$17:$V$29,3,0)*N290/100))</f>
        <v>2.4002688000000001</v>
      </c>
      <c r="S290" s="15"/>
      <c r="Y290" s="17">
        <f>100*(C290*VLOOKUP(Y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Z290" s="17">
        <f>100*(D290*VLOOKUP(Z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A290" s="17">
        <f>100*(E290*VLOOKUP(AA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3.5988850465838658</v>
      </c>
      <c r="AB290" s="17">
        <f>100*(F290*VLOOKUP(AB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C290" s="17">
        <f>100*(G290*VLOOKUP(AC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D290" s="17">
        <f>100*(H290*VLOOKUP(AD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E290" s="17">
        <f>100*(I290*VLOOKUP(AE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F290" s="17">
        <f>100*(J290*VLOOKUP(AF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G290" s="17">
        <f>100*(K290*VLOOKUP(AG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7.3948089492653626</v>
      </c>
      <c r="AH290" s="17">
        <f>100*(L290*VLOOKUP(AH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89.006306004150758</v>
      </c>
      <c r="AI290" s="17">
        <f>100*(M290*VLOOKUP(AI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J290" s="17">
        <f>100*(N290*VLOOKUP(AJ$1,$U$2:$V$13,2,0))/(($C290*VLOOKUP($Y$1,$U$2:$V$13,2,0))+(($D290*VLOOKUP($Z$1,$U$2:$V$13,2,0)))+(($E290*VLOOKUP($AA$1,$U$2:$V$13,2,0)))+(($F290*VLOOKUP($AB$1,$U$2:$V$13,2,0)))+(($G290*VLOOKUP($AC$1,$U$2:$V$13,2,0)))+(($H290*VLOOKUP($AD$1,$U$2:$V$13,2,0)))+(($I290*VLOOKUP($AE$1,$U$2:$V$13,2,0)))+(($J290*VLOOKUP($AF$1,$U$2:$V$13,2,0)))+(($K290*VLOOKUP($AG$1,$U$2:$V$13,2,0)))+(($L290*VLOOKUP($AH$1,$U$2:$V$13,2,0)))+(($M290*VLOOKUP($AI$1,$U$2:$V$13,2,0)))+(($N290*VLOOKUP($AJ$1,$U$2:$V$13,2,0))))</f>
        <v>0</v>
      </c>
      <c r="AK290" s="6"/>
      <c r="AL290" s="6"/>
    </row>
    <row r="291" spans="1:38" x14ac:dyDescent="0.2">
      <c r="A291" s="8" t="s">
        <v>32</v>
      </c>
      <c r="B291" s="18" t="s">
        <v>33</v>
      </c>
      <c r="C291" s="21">
        <v>0</v>
      </c>
      <c r="D291" s="21">
        <v>0</v>
      </c>
      <c r="E291" s="21">
        <v>2.2599999999999998</v>
      </c>
      <c r="F291" s="21">
        <v>0</v>
      </c>
      <c r="G291" s="21">
        <v>0</v>
      </c>
      <c r="H291" s="21">
        <v>23.810000000000002</v>
      </c>
      <c r="I291" s="21">
        <v>0</v>
      </c>
      <c r="J291" s="21">
        <v>0</v>
      </c>
      <c r="K291" s="21">
        <v>1.7500000000000002</v>
      </c>
      <c r="L291" s="21">
        <v>67.33</v>
      </c>
      <c r="M291" s="21">
        <v>0</v>
      </c>
      <c r="N291" s="21">
        <v>4.8500000000000005</v>
      </c>
      <c r="O291" s="22">
        <v>81</v>
      </c>
      <c r="P291" s="12">
        <f t="shared" si="4"/>
        <v>18.826613363476035</v>
      </c>
      <c r="Q291" s="13">
        <f>((VLOOKUP($C$1,$T$17:$V$29,2,0)*C291/100)+(VLOOKUP($D$1,$T$17:$V$29,2,0)*D291/100)+(VLOOKUP($E$1,$T$17:$V$29,2,0)*E291/100)+(VLOOKUP($F$1,$T$17:$V$29,2,0)*F291/100)+(VLOOKUP($G$1,$T$17:$V$29,2,0)*G291/100)+(VLOOKUP($H$1,$T$17:$V$29,2,0)*H291/100)+(VLOOKUP($I$1,$T$17:$V$29,2,0)*I291/100)+(VLOOKUP($J$1,$T$17:$V$29,2,0)*J291/100)+(VLOOKUP($K$1,$T$17:$V$29,2,0)*K291/100)+(VLOOKUP($L$1,$T$17:$V$29,2,0)*L291/100)+(VLOOKUP($M$1,$T$17:$V$29,2,0)*M291/100)+(VLOOKUP($N$1,$T$17:$V$29,2,0)*N291/100))</f>
        <v>2.7202649999999999</v>
      </c>
      <c r="R291" s="14">
        <f>((VLOOKUP($C$1,$T$17:$V$29,3,0)*C291/100)+(VLOOKUP($D$1,$T$17:$V$29,3,0)*D291/100)+(VLOOKUP($E$1,$T$17:$V$29,3,0)*E291/100)+(VLOOKUP($F$1,$T$17:$V$29,3,0)*F291/100)+(VLOOKUP($G$1,$T$17:$V$29,3,0)*G291/100)+(VLOOKUP($H$1,$T$17:$V$29,3,0)*H291/100)+(VLOOKUP($I$1,$T$17:$V$29,3,0)*I291/100)+(VLOOKUP($J$1,$T$17:$V$29,3,0)*J291/100)+(VLOOKUP($K$1,$T$17:$V$29,3,0)*K291/100)+(VLOOKUP($L$1,$T$17:$V$29,3,0)*L291/100)+(VLOOKUP($M$1,$T$17:$V$29,3,0)*M291/100)+(VLOOKUP($N$1,$T$17:$V$29,3,0)*N291/100))</f>
        <v>2.5939279000000002</v>
      </c>
      <c r="S291" s="15"/>
      <c r="Y291" s="17">
        <f>100*(C291*VLOOKUP(Y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Z291" s="17">
        <f>100*(D291*VLOOKUP(Z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A291" s="17">
        <f>100*(E291*VLOOKUP(AA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1.9968997997584617</v>
      </c>
      <c r="AB291" s="17">
        <f>100*(F291*VLOOKUP(AB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C291" s="17">
        <f>100*(G291*VLOOKUP(AC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D291" s="17">
        <f>100*(H291*VLOOKUP(AD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34.999891389341109</v>
      </c>
      <c r="AE291" s="17">
        <f>100*(I291*VLOOKUP(AE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F291" s="17">
        <f>100*(J291*VLOOKUP(AF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G291" s="17">
        <f>100*(K291*VLOOKUP(AG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5.0102036031439336</v>
      </c>
      <c r="AH291" s="17">
        <f>100*(L291*VLOOKUP(AH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50.99274168945437</v>
      </c>
      <c r="AI291" s="17">
        <f>100*(M291*VLOOKUP(AI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0</v>
      </c>
      <c r="AJ291" s="17">
        <f>100*(N291*VLOOKUP(AJ$1,$U$2:$V$13,2,0))/(($C291*VLOOKUP($Y$1,$U$2:$V$13,2,0))+(($D291*VLOOKUP($Z$1,$U$2:$V$13,2,0)))+(($E291*VLOOKUP($AA$1,$U$2:$V$13,2,0)))+(($F291*VLOOKUP($AB$1,$U$2:$V$13,2,0)))+(($G291*VLOOKUP($AC$1,$U$2:$V$13,2,0)))+(($H291*VLOOKUP($AD$1,$U$2:$V$13,2,0)))+(($I291*VLOOKUP($AE$1,$U$2:$V$13,2,0)))+(($J291*VLOOKUP($AF$1,$U$2:$V$13,2,0)))+(($K291*VLOOKUP($AG$1,$U$2:$V$13,2,0)))+(($L291*VLOOKUP($AH$1,$U$2:$V$13,2,0)))+(($M291*VLOOKUP($AI$1,$U$2:$V$13,2,0)))+(($N291*VLOOKUP($AJ$1,$U$2:$V$13,2,0))))</f>
        <v>7.0002635183021189</v>
      </c>
      <c r="AK291" s="6"/>
      <c r="AL291" s="6"/>
    </row>
    <row r="292" spans="1:38" x14ac:dyDescent="0.2">
      <c r="A292" s="8" t="s">
        <v>32</v>
      </c>
      <c r="B292" s="18" t="s">
        <v>33</v>
      </c>
      <c r="C292" s="23">
        <v>0</v>
      </c>
      <c r="D292" s="23">
        <v>0</v>
      </c>
      <c r="E292" s="23">
        <v>8.2600000000000016</v>
      </c>
      <c r="F292" s="23">
        <v>0</v>
      </c>
      <c r="G292" s="23">
        <v>0</v>
      </c>
      <c r="H292" s="23">
        <v>6.0699999999999994</v>
      </c>
      <c r="I292" s="23">
        <v>0</v>
      </c>
      <c r="J292" s="23">
        <v>0</v>
      </c>
      <c r="K292" s="23">
        <v>0</v>
      </c>
      <c r="L292" s="23">
        <v>85.67</v>
      </c>
      <c r="M292" s="23">
        <v>0</v>
      </c>
      <c r="N292" s="23">
        <v>0</v>
      </c>
      <c r="O292" s="24">
        <v>82</v>
      </c>
      <c r="P292" s="12">
        <f t="shared" si="4"/>
        <v>20.998302326287927</v>
      </c>
      <c r="Q292" s="13">
        <f>((VLOOKUP($C$1,$T$17:$V$29,2,0)*C292/100)+(VLOOKUP($D$1,$T$17:$V$29,2,0)*D292/100)+(VLOOKUP($E$1,$T$17:$V$29,2,0)*E292/100)+(VLOOKUP($F$1,$T$17:$V$29,2,0)*F292/100)+(VLOOKUP($G$1,$T$17:$V$29,2,0)*G292/100)+(VLOOKUP($H$1,$T$17:$V$29,2,0)*H292/100)+(VLOOKUP($I$1,$T$17:$V$29,2,0)*I292/100)+(VLOOKUP($J$1,$T$17:$V$29,2,0)*J292/100)+(VLOOKUP($K$1,$T$17:$V$29,2,0)*K292/100)+(VLOOKUP($L$1,$T$17:$V$29,2,0)*L292/100)+(VLOOKUP($M$1,$T$17:$V$29,2,0)*M292/100)+(VLOOKUP($N$1,$T$17:$V$29,2,0)*N292/100))</f>
        <v>2.7563024</v>
      </c>
      <c r="R292" s="14">
        <f>((VLOOKUP($C$1,$T$17:$V$29,3,0)*C292/100)+(VLOOKUP($D$1,$T$17:$V$29,3,0)*D292/100)+(VLOOKUP($E$1,$T$17:$V$29,3,0)*E292/100)+(VLOOKUP($F$1,$T$17:$V$29,3,0)*F292/100)+(VLOOKUP($G$1,$T$17:$V$29,3,0)*G292/100)+(VLOOKUP($H$1,$T$17:$V$29,3,0)*H292/100)+(VLOOKUP($I$1,$T$17:$V$29,3,0)*I292/100)+(VLOOKUP($J$1,$T$17:$V$29,3,0)*J292/100)+(VLOOKUP($K$1,$T$17:$V$29,3,0)*K292/100)+(VLOOKUP($L$1,$T$17:$V$29,3,0)*L292/100)+(VLOOKUP($M$1,$T$17:$V$29,3,0)*M292/100)+(VLOOKUP($N$1,$T$17:$V$29,3,0)*N292/100))</f>
        <v>2.3644936000000003</v>
      </c>
      <c r="S292" s="15"/>
      <c r="Y292" s="17">
        <f>100*(C292*VLOOKUP(Y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Z292" s="17">
        <f>100*(D292*VLOOKUP(Z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A292" s="17">
        <f>100*(E292*VLOOKUP(AA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8.9988499595709932</v>
      </c>
      <c r="AB292" s="17">
        <f>100*(F292*VLOOKUP(AB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C292" s="17">
        <f>100*(G292*VLOOKUP(AC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D292" s="17">
        <f>100*(H292*VLOOKUP(AD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11.001581528230025</v>
      </c>
      <c r="AE292" s="17">
        <f>100*(I292*VLOOKUP(AE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F292" s="17">
        <f>100*(J292*VLOOKUP(AF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G292" s="17">
        <f>100*(K292*VLOOKUP(AG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H292" s="17">
        <f>100*(L292*VLOOKUP(AH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79.999568512198991</v>
      </c>
      <c r="AI292" s="17">
        <f>100*(M292*VLOOKUP(AI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J292" s="17">
        <f>100*(N292*VLOOKUP(AJ$1,$U$2:$V$13,2,0))/(($C292*VLOOKUP($Y$1,$U$2:$V$13,2,0))+(($D292*VLOOKUP($Z$1,$U$2:$V$13,2,0)))+(($E292*VLOOKUP($AA$1,$U$2:$V$13,2,0)))+(($F292*VLOOKUP($AB$1,$U$2:$V$13,2,0)))+(($G292*VLOOKUP($AC$1,$U$2:$V$13,2,0)))+(($H292*VLOOKUP($AD$1,$U$2:$V$13,2,0)))+(($I292*VLOOKUP($AE$1,$U$2:$V$13,2,0)))+(($J292*VLOOKUP($AF$1,$U$2:$V$13,2,0)))+(($K292*VLOOKUP($AG$1,$U$2:$V$13,2,0)))+(($L292*VLOOKUP($AH$1,$U$2:$V$13,2,0)))+(($M292*VLOOKUP($AI$1,$U$2:$V$13,2,0)))+(($N292*VLOOKUP($AJ$1,$U$2:$V$13,2,0))))</f>
        <v>0</v>
      </c>
      <c r="AK292" s="6"/>
      <c r="AL292" s="6"/>
    </row>
    <row r="293" spans="1:38" x14ac:dyDescent="0.2">
      <c r="A293" s="8" t="s">
        <v>32</v>
      </c>
      <c r="B293" s="18" t="s">
        <v>33</v>
      </c>
      <c r="C293" s="21">
        <v>0</v>
      </c>
      <c r="D293" s="21">
        <v>0</v>
      </c>
      <c r="E293" s="21">
        <v>2.79</v>
      </c>
      <c r="F293" s="21">
        <v>0</v>
      </c>
      <c r="G293" s="21">
        <v>0</v>
      </c>
      <c r="H293" s="21">
        <v>8.3699999999999992</v>
      </c>
      <c r="I293" s="21">
        <v>0</v>
      </c>
      <c r="J293" s="21">
        <v>0</v>
      </c>
      <c r="K293" s="21">
        <v>0</v>
      </c>
      <c r="L293" s="21">
        <v>88.84</v>
      </c>
      <c r="M293" s="21">
        <v>0</v>
      </c>
      <c r="N293" s="21">
        <v>0</v>
      </c>
      <c r="O293" s="22">
        <v>71</v>
      </c>
      <c r="P293" s="12">
        <f t="shared" si="4"/>
        <v>10.746841769643837</v>
      </c>
      <c r="Q293" s="13">
        <f>((VLOOKUP($C$1,$T$17:$V$29,2,0)*C293/100)+(VLOOKUP($D$1,$T$17:$V$29,2,0)*D293/100)+(VLOOKUP($E$1,$T$17:$V$29,2,0)*E293/100)+(VLOOKUP($F$1,$T$17:$V$29,2,0)*F293/100)+(VLOOKUP($G$1,$T$17:$V$29,2,0)*G293/100)+(VLOOKUP($H$1,$T$17:$V$29,2,0)*H293/100)+(VLOOKUP($I$1,$T$17:$V$29,2,0)*I293/100)+(VLOOKUP($J$1,$T$17:$V$29,2,0)*J293/100)+(VLOOKUP($K$1,$T$17:$V$29,2,0)*K293/100)+(VLOOKUP($L$1,$T$17:$V$29,2,0)*L293/100)+(VLOOKUP($M$1,$T$17:$V$29,2,0)*M293/100)+(VLOOKUP($N$1,$T$17:$V$29,2,0)*N293/100))</f>
        <v>2.7554877000000002</v>
      </c>
      <c r="R293" s="14">
        <f>((VLOOKUP($C$1,$T$17:$V$29,3,0)*C293/100)+(VLOOKUP($D$1,$T$17:$V$29,3,0)*D293/100)+(VLOOKUP($E$1,$T$17:$V$29,3,0)*E293/100)+(VLOOKUP($F$1,$T$17:$V$29,3,0)*F293/100)+(VLOOKUP($G$1,$T$17:$V$29,3,0)*G293/100)+(VLOOKUP($H$1,$T$17:$V$29,3,0)*H293/100)+(VLOOKUP($I$1,$T$17:$V$29,3,0)*I293/100)+(VLOOKUP($J$1,$T$17:$V$29,3,0)*J293/100)+(VLOOKUP($K$1,$T$17:$V$29,3,0)*K293/100)+(VLOOKUP($L$1,$T$17:$V$29,3,0)*L293/100)+(VLOOKUP($M$1,$T$17:$V$29,3,0)*M293/100)+(VLOOKUP($N$1,$T$17:$V$29,3,0)*N293/100))</f>
        <v>2.4603362</v>
      </c>
      <c r="S293" s="15"/>
      <c r="Y293" s="17">
        <f>100*(C293*VLOOKUP(Y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Z293" s="17">
        <f>100*(D293*VLOOKUP(Z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A293" s="17">
        <f>100*(E293*VLOOKUP(AA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3.004425402512513</v>
      </c>
      <c r="AB293" s="17">
        <f>100*(F293*VLOOKUP(AB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C293" s="17">
        <f>100*(G293*VLOOKUP(AC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D293" s="17">
        <f>100*(H293*VLOOKUP(AD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14.994850735741474</v>
      </c>
      <c r="AE293" s="17">
        <f>100*(I293*VLOOKUP(AE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F293" s="17">
        <f>100*(J293*VLOOKUP(AF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G293" s="17">
        <f>100*(K293*VLOOKUP(AG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H293" s="17">
        <f>100*(L293*VLOOKUP(AH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82.00072386174601</v>
      </c>
      <c r="AI293" s="17">
        <f>100*(M293*VLOOKUP(AI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J293" s="17">
        <f>100*(N293*VLOOKUP(AJ$1,$U$2:$V$13,2,0))/(($C293*VLOOKUP($Y$1,$U$2:$V$13,2,0))+(($D293*VLOOKUP($Z$1,$U$2:$V$13,2,0)))+(($E293*VLOOKUP($AA$1,$U$2:$V$13,2,0)))+(($F293*VLOOKUP($AB$1,$U$2:$V$13,2,0)))+(($G293*VLOOKUP($AC$1,$U$2:$V$13,2,0)))+(($H293*VLOOKUP($AD$1,$U$2:$V$13,2,0)))+(($I293*VLOOKUP($AE$1,$U$2:$V$13,2,0)))+(($J293*VLOOKUP($AF$1,$U$2:$V$13,2,0)))+(($K293*VLOOKUP($AG$1,$U$2:$V$13,2,0)))+(($L293*VLOOKUP($AH$1,$U$2:$V$13,2,0)))+(($M293*VLOOKUP($AI$1,$U$2:$V$13,2,0)))+(($N293*VLOOKUP($AJ$1,$U$2:$V$13,2,0))))</f>
        <v>0</v>
      </c>
      <c r="AK293" s="6"/>
      <c r="AL293" s="6"/>
    </row>
    <row r="294" spans="1:38" x14ac:dyDescent="0.2">
      <c r="A294" s="8" t="s">
        <v>32</v>
      </c>
      <c r="B294" s="18" t="s">
        <v>33</v>
      </c>
      <c r="C294" s="23">
        <v>0</v>
      </c>
      <c r="D294" s="23">
        <v>0</v>
      </c>
      <c r="E294" s="23">
        <v>2.94</v>
      </c>
      <c r="F294" s="23">
        <v>0</v>
      </c>
      <c r="G294" s="23">
        <v>0</v>
      </c>
      <c r="H294" s="23">
        <v>14.73</v>
      </c>
      <c r="I294" s="23">
        <v>0</v>
      </c>
      <c r="J294" s="23">
        <v>0</v>
      </c>
      <c r="K294" s="23">
        <v>0</v>
      </c>
      <c r="L294" s="23">
        <v>82.33</v>
      </c>
      <c r="M294" s="23">
        <v>0</v>
      </c>
      <c r="N294" s="23">
        <v>0</v>
      </c>
      <c r="O294" s="24">
        <v>65</v>
      </c>
      <c r="P294" s="12">
        <f t="shared" si="4"/>
        <v>14.039851502740223</v>
      </c>
      <c r="Q294" s="13">
        <f>((VLOOKUP($C$1,$T$17:$V$29,2,0)*C294/100)+(VLOOKUP($D$1,$T$17:$V$29,2,0)*D294/100)+(VLOOKUP($E$1,$T$17:$V$29,2,0)*E294/100)+(VLOOKUP($F$1,$T$17:$V$29,2,0)*F294/100)+(VLOOKUP($G$1,$T$17:$V$29,2,0)*G294/100)+(VLOOKUP($H$1,$T$17:$V$29,2,0)*H294/100)+(VLOOKUP($I$1,$T$17:$V$29,2,0)*I294/100)+(VLOOKUP($J$1,$T$17:$V$29,2,0)*J294/100)+(VLOOKUP($K$1,$T$17:$V$29,2,0)*K294/100)+(VLOOKUP($L$1,$T$17:$V$29,2,0)*L294/100)+(VLOOKUP($M$1,$T$17:$V$29,2,0)*M294/100)+(VLOOKUP($N$1,$T$17:$V$29,2,0)*N294/100))</f>
        <v>2.7320016000000003</v>
      </c>
      <c r="R294" s="14">
        <f>((VLOOKUP($C$1,$T$17:$V$29,3,0)*C294/100)+(VLOOKUP($D$1,$T$17:$V$29,3,0)*D294/100)+(VLOOKUP($E$1,$T$17:$V$29,3,0)*E294/100)+(VLOOKUP($F$1,$T$17:$V$29,3,0)*F294/100)+(VLOOKUP($G$1,$T$17:$V$29,3,0)*G294/100)+(VLOOKUP($H$1,$T$17:$V$29,3,0)*H294/100)+(VLOOKUP($I$1,$T$17:$V$29,3,0)*I294/100)+(VLOOKUP($J$1,$T$17:$V$29,3,0)*J294/100)+(VLOOKUP($K$1,$T$17:$V$29,3,0)*K294/100)+(VLOOKUP($L$1,$T$17:$V$29,3,0)*L294/100)+(VLOOKUP($M$1,$T$17:$V$29,3,0)*M294/100)+(VLOOKUP($N$1,$T$17:$V$29,3,0)*N294/100))</f>
        <v>2.4995864000000001</v>
      </c>
      <c r="S294" s="15"/>
      <c r="Y294" s="17">
        <f>100*(C294*VLOOKUP(Y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Z294" s="17">
        <f>100*(D294*VLOOKUP(Z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A294" s="17">
        <f>100*(E294*VLOOKUP(AA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2.9995780878166389</v>
      </c>
      <c r="AB294" s="17">
        <f>100*(F294*VLOOKUP(AB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C294" s="17">
        <f>100*(G294*VLOOKUP(AC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D294" s="17">
        <f>100*(H294*VLOOKUP(AD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25.002017555315479</v>
      </c>
      <c r="AE294" s="17">
        <f>100*(I294*VLOOKUP(AE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F294" s="17">
        <f>100*(J294*VLOOKUP(AF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G294" s="17">
        <f>100*(K294*VLOOKUP(AG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H294" s="17">
        <f>100*(L294*VLOOKUP(AH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71.998404356867894</v>
      </c>
      <c r="AI294" s="17">
        <f>100*(M294*VLOOKUP(AI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J294" s="17">
        <f>100*(N294*VLOOKUP(AJ$1,$U$2:$V$13,2,0))/(($C294*VLOOKUP($Y$1,$U$2:$V$13,2,0))+(($D294*VLOOKUP($Z$1,$U$2:$V$13,2,0)))+(($E294*VLOOKUP($AA$1,$U$2:$V$13,2,0)))+(($F294*VLOOKUP($AB$1,$U$2:$V$13,2,0)))+(($G294*VLOOKUP($AC$1,$U$2:$V$13,2,0)))+(($H294*VLOOKUP($AD$1,$U$2:$V$13,2,0)))+(($I294*VLOOKUP($AE$1,$U$2:$V$13,2,0)))+(($J294*VLOOKUP($AF$1,$U$2:$V$13,2,0)))+(($K294*VLOOKUP($AG$1,$U$2:$V$13,2,0)))+(($L294*VLOOKUP($AH$1,$U$2:$V$13,2,0)))+(($M294*VLOOKUP($AI$1,$U$2:$V$13,2,0)))+(($N294*VLOOKUP($AJ$1,$U$2:$V$13,2,0))))</f>
        <v>0</v>
      </c>
      <c r="AK294" s="6"/>
      <c r="AL294" s="6"/>
    </row>
    <row r="295" spans="1:38" x14ac:dyDescent="0.2">
      <c r="A295" s="8" t="s">
        <v>32</v>
      </c>
      <c r="B295" s="18" t="s">
        <v>33</v>
      </c>
      <c r="C295" s="21">
        <v>0</v>
      </c>
      <c r="D295" s="21">
        <v>0</v>
      </c>
      <c r="E295" s="21">
        <v>0.1</v>
      </c>
      <c r="F295" s="21">
        <v>0</v>
      </c>
      <c r="G295" s="21">
        <v>0</v>
      </c>
      <c r="H295" s="21">
        <v>16.64</v>
      </c>
      <c r="I295" s="21">
        <v>0</v>
      </c>
      <c r="J295" s="21">
        <v>0</v>
      </c>
      <c r="K295" s="21">
        <v>0</v>
      </c>
      <c r="L295" s="21">
        <v>65.86</v>
      </c>
      <c r="M295" s="21">
        <v>0</v>
      </c>
      <c r="N295" s="21">
        <v>17.39</v>
      </c>
      <c r="O295" s="22">
        <v>70</v>
      </c>
      <c r="P295" s="12">
        <f t="shared" si="4"/>
        <v>16.099381860713503</v>
      </c>
      <c r="Q295" s="13">
        <f>((VLOOKUP($C$1,$T$17:$V$29,2,0)*C295/100)+(VLOOKUP($D$1,$T$17:$V$29,2,0)*D295/100)+(VLOOKUP($E$1,$T$17:$V$29,2,0)*E295/100)+(VLOOKUP($F$1,$T$17:$V$29,2,0)*F295/100)+(VLOOKUP($G$1,$T$17:$V$29,2,0)*G295/100)+(VLOOKUP($H$1,$T$17:$V$29,2,0)*H295/100)+(VLOOKUP($I$1,$T$17:$V$29,2,0)*I295/100)+(VLOOKUP($J$1,$T$17:$V$29,2,0)*J295/100)+(VLOOKUP($K$1,$T$17:$V$29,2,0)*K295/100)+(VLOOKUP($L$1,$T$17:$V$29,2,0)*L295/100)+(VLOOKUP($M$1,$T$17:$V$29,2,0)*M295/100)+(VLOOKUP($N$1,$T$17:$V$29,2,0)*N295/100))</f>
        <v>2.780154</v>
      </c>
      <c r="R295" s="14">
        <f>((VLOOKUP($C$1,$T$17:$V$29,3,0)*C295/100)+(VLOOKUP($D$1,$T$17:$V$29,3,0)*D295/100)+(VLOOKUP($E$1,$T$17:$V$29,3,0)*E295/100)+(VLOOKUP($F$1,$T$17:$V$29,3,0)*F295/100)+(VLOOKUP($G$1,$T$17:$V$29,3,0)*G295/100)+(VLOOKUP($H$1,$T$17:$V$29,3,0)*H295/100)+(VLOOKUP($I$1,$T$17:$V$29,3,0)*I295/100)+(VLOOKUP($J$1,$T$17:$V$29,3,0)*J295/100)+(VLOOKUP($K$1,$T$17:$V$29,3,0)*K295/100)+(VLOOKUP($L$1,$T$17:$V$29,3,0)*L295/100)+(VLOOKUP($M$1,$T$17:$V$29,3,0)*M295/100)+(VLOOKUP($N$1,$T$17:$V$29,3,0)*N295/100))</f>
        <v>2.6384594000000003</v>
      </c>
      <c r="S295" s="15"/>
      <c r="Y295" s="17">
        <f>100*(C295*VLOOKUP(Y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Z295" s="17">
        <f>100*(D295*VLOOKUP(Z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A295" s="17">
        <f>100*(E295*VLOOKUP(AA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8.8777484393190095E-2</v>
      </c>
      <c r="AB295" s="17">
        <f>100*(F295*VLOOKUP(AB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C295" s="17">
        <f>100*(G295*VLOOKUP(AC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D295" s="17">
        <f>100*(H295*VLOOKUP(AD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24.576250417792295</v>
      </c>
      <c r="AE295" s="17">
        <f>100*(I295*VLOOKUP(AE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F295" s="17">
        <f>100*(J295*VLOOKUP(AF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G295" s="17">
        <f>100*(K295*VLOOKUP(AG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H295" s="17">
        <f>100*(L295*VLOOKUP(AH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50.116008620513902</v>
      </c>
      <c r="AI295" s="17">
        <f>100*(M295*VLOOKUP(AI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0</v>
      </c>
      <c r="AJ295" s="17">
        <f>100*(N295*VLOOKUP(AJ$1,$U$2:$V$13,2,0))/(($C295*VLOOKUP($Y$1,$U$2:$V$13,2,0))+(($D295*VLOOKUP($Z$1,$U$2:$V$13,2,0)))+(($E295*VLOOKUP($AA$1,$U$2:$V$13,2,0)))+(($F295*VLOOKUP($AB$1,$U$2:$V$13,2,0)))+(($G295*VLOOKUP($AC$1,$U$2:$V$13,2,0)))+(($H295*VLOOKUP($AD$1,$U$2:$V$13,2,0)))+(($I295*VLOOKUP($AE$1,$U$2:$V$13,2,0)))+(($J295*VLOOKUP($AF$1,$U$2:$V$13,2,0)))+(($K295*VLOOKUP($AG$1,$U$2:$V$13,2,0)))+(($L295*VLOOKUP($AH$1,$U$2:$V$13,2,0)))+(($M295*VLOOKUP($AI$1,$U$2:$V$13,2,0)))+(($N295*VLOOKUP($AJ$1,$U$2:$V$13,2,0))))</f>
        <v>25.218963477300608</v>
      </c>
      <c r="AK295" s="6"/>
      <c r="AL295" s="6"/>
    </row>
    <row r="296" spans="1:38" x14ac:dyDescent="0.2">
      <c r="A296" s="8" t="s">
        <v>32</v>
      </c>
      <c r="B296" s="18" t="s">
        <v>33</v>
      </c>
      <c r="C296" s="23">
        <v>0</v>
      </c>
      <c r="D296" s="23">
        <v>0</v>
      </c>
      <c r="E296" s="23">
        <v>2.25</v>
      </c>
      <c r="F296" s="23">
        <v>0</v>
      </c>
      <c r="G296" s="23">
        <v>0</v>
      </c>
      <c r="H296" s="23">
        <v>23.7</v>
      </c>
      <c r="I296" s="23">
        <v>1.1199999999999999</v>
      </c>
      <c r="J296" s="23">
        <v>0</v>
      </c>
      <c r="K296" s="23">
        <v>1.7399999999999998</v>
      </c>
      <c r="L296" s="23">
        <v>66.36</v>
      </c>
      <c r="M296" s="23">
        <v>0</v>
      </c>
      <c r="N296" s="23">
        <v>4.83</v>
      </c>
      <c r="O296" s="24">
        <v>85</v>
      </c>
      <c r="P296" s="12">
        <f t="shared" si="4"/>
        <v>20.332673273486829</v>
      </c>
      <c r="Q296" s="13">
        <f>((VLOOKUP($C$1,$T$17:$V$29,2,0)*C296/100)+(VLOOKUP($D$1,$T$17:$V$29,2,0)*D296/100)+(VLOOKUP($E$1,$T$17:$V$29,2,0)*E296/100)+(VLOOKUP($F$1,$T$17:$V$29,2,0)*F296/100)+(VLOOKUP($G$1,$T$17:$V$29,2,0)*G296/100)+(VLOOKUP($H$1,$T$17:$V$29,2,0)*H296/100)+(VLOOKUP($I$1,$T$17:$V$29,2,0)*I296/100)+(VLOOKUP($J$1,$T$17:$V$29,2,0)*J296/100)+(VLOOKUP($K$1,$T$17:$V$29,2,0)*K296/100)+(VLOOKUP($L$1,$T$17:$V$29,2,0)*L296/100)+(VLOOKUP($M$1,$T$17:$V$29,2,0)*M296/100)+(VLOOKUP($N$1,$T$17:$V$29,2,0)*N296/100))</f>
        <v>2.7180220999999998</v>
      </c>
      <c r="R296" s="14">
        <f>((VLOOKUP($C$1,$T$17:$V$29,3,0)*C296/100)+(VLOOKUP($D$1,$T$17:$V$29,3,0)*D296/100)+(VLOOKUP($E$1,$T$17:$V$29,3,0)*E296/100)+(VLOOKUP($F$1,$T$17:$V$29,3,0)*F296/100)+(VLOOKUP($G$1,$T$17:$V$29,3,0)*G296/100)+(VLOOKUP($H$1,$T$17:$V$29,3,0)*H296/100)+(VLOOKUP($I$1,$T$17:$V$29,3,0)*I296/100)+(VLOOKUP($J$1,$T$17:$V$29,3,0)*J296/100)+(VLOOKUP($K$1,$T$17:$V$29,3,0)*K296/100)+(VLOOKUP($L$1,$T$17:$V$29,3,0)*L296/100)+(VLOOKUP($M$1,$T$17:$V$29,3,0)*M296/100)+(VLOOKUP($N$1,$T$17:$V$29,3,0)*N296/100))</f>
        <v>2.5904863000000002</v>
      </c>
      <c r="S296" s="15"/>
      <c r="Y296" s="17">
        <f>100*(C296*VLOOKUP(Y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Z296" s="17">
        <f>100*(D296*VLOOKUP(Z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AA296" s="17">
        <f>100*(E296*VLOOKUP(AA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1.9973511841967537</v>
      </c>
      <c r="AB296" s="17">
        <f>100*(F296*VLOOKUP(AB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AC296" s="17">
        <f>100*(G296*VLOOKUP(AC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AD296" s="17">
        <f>100*(H296*VLOOKUP(AD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35.000941463932207</v>
      </c>
      <c r="AE296" s="17">
        <f>100*(I296*VLOOKUP(AE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0.50001158738290086</v>
      </c>
      <c r="AF296" s="17">
        <f>100*(J296*VLOOKUP(AF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AG296" s="17">
        <f>100*(K296*VLOOKUP(AG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5.0048452491780182</v>
      </c>
      <c r="AH296" s="17">
        <f>100*(L296*VLOOKUP(AH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50.492887242495854</v>
      </c>
      <c r="AI296" s="17">
        <f>100*(M296*VLOOKUP(AI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0</v>
      </c>
      <c r="AJ296" s="17">
        <f>100*(N296*VLOOKUP(AJ$1,$U$2:$V$13,2,0))/(($C296*VLOOKUP($Y$1,$U$2:$V$13,2,0))+(($D296*VLOOKUP($Z$1,$U$2:$V$13,2,0)))+(($E296*VLOOKUP($AA$1,$U$2:$V$13,2,0)))+(($F296*VLOOKUP($AB$1,$U$2:$V$13,2,0)))+(($G296*VLOOKUP($AC$1,$U$2:$V$13,2,0)))+(($H296*VLOOKUP($AD$1,$U$2:$V$13,2,0)))+(($I296*VLOOKUP($AE$1,$U$2:$V$13,2,0)))+(($J296*VLOOKUP($AF$1,$U$2:$V$13,2,0)))+(($K296*VLOOKUP($AG$1,$U$2:$V$13,2,0)))+(($L296*VLOOKUP($AH$1,$U$2:$V$13,2,0)))+(($M296*VLOOKUP($AI$1,$U$2:$V$13,2,0)))+(($N296*VLOOKUP($AJ$1,$U$2:$V$13,2,0))))</f>
        <v>7.0039632728142802</v>
      </c>
      <c r="AK296" s="6"/>
      <c r="AL296" s="6"/>
    </row>
    <row r="297" spans="1:38" x14ac:dyDescent="0.2">
      <c r="A297" s="8" t="s">
        <v>32</v>
      </c>
      <c r="B297" s="18" t="s">
        <v>33</v>
      </c>
      <c r="C297" s="21">
        <v>6.47</v>
      </c>
      <c r="D297" s="21">
        <v>0</v>
      </c>
      <c r="E297" s="21">
        <v>7.02</v>
      </c>
      <c r="F297" s="21">
        <v>0</v>
      </c>
      <c r="G297" s="21">
        <v>0</v>
      </c>
      <c r="H297" s="21">
        <v>16.28</v>
      </c>
      <c r="I297" s="21">
        <v>0</v>
      </c>
      <c r="J297" s="21">
        <v>0</v>
      </c>
      <c r="K297" s="21">
        <v>0</v>
      </c>
      <c r="L297" s="21">
        <v>70.23</v>
      </c>
      <c r="M297" s="21">
        <v>0</v>
      </c>
      <c r="N297" s="21">
        <v>0</v>
      </c>
      <c r="O297" s="22">
        <v>77</v>
      </c>
      <c r="P297" s="12">
        <f t="shared" si="4"/>
        <v>33.461844525353982</v>
      </c>
      <c r="Q297" s="13">
        <f>((VLOOKUP($C$1,$T$17:$V$29,2,0)*C297/100)+(VLOOKUP($D$1,$T$17:$V$29,2,0)*D297/100)+(VLOOKUP($E$1,$T$17:$V$29,2,0)*E297/100)+(VLOOKUP($F$1,$T$17:$V$29,2,0)*F297/100)+(VLOOKUP($G$1,$T$17:$V$29,2,0)*G297/100)+(VLOOKUP($H$1,$T$17:$V$29,2,0)*H297/100)+(VLOOKUP($I$1,$T$17:$V$29,2,0)*I297/100)+(VLOOKUP($J$1,$T$17:$V$29,2,0)*J297/100)+(VLOOKUP($K$1,$T$17:$V$29,2,0)*K297/100)+(VLOOKUP($L$1,$T$17:$V$29,2,0)*L297/100)+(VLOOKUP($M$1,$T$17:$V$29,2,0)*M297/100)+(VLOOKUP($N$1,$T$17:$V$29,2,0)*N297/100))</f>
        <v>2.7199457000000002</v>
      </c>
      <c r="R297" s="14">
        <f>((VLOOKUP($C$1,$T$17:$V$29,3,0)*C297/100)+(VLOOKUP($D$1,$T$17:$V$29,3,0)*D297/100)+(VLOOKUP($E$1,$T$17:$V$29,3,0)*E297/100)+(VLOOKUP($F$1,$T$17:$V$29,3,0)*F297/100)+(VLOOKUP($G$1,$T$17:$V$29,3,0)*G297/100)+(VLOOKUP($H$1,$T$17:$V$29,3,0)*H297/100)+(VLOOKUP($I$1,$T$17:$V$29,3,0)*I297/100)+(VLOOKUP($J$1,$T$17:$V$29,3,0)*J297/100)+(VLOOKUP($K$1,$T$17:$V$29,3,0)*K297/100)+(VLOOKUP($L$1,$T$17:$V$29,3,0)*L297/100)+(VLOOKUP($M$1,$T$17:$V$29,3,0)*M297/100)+(VLOOKUP($N$1,$T$17:$V$29,3,0)*N297/100))</f>
        <v>2.3866957000000002</v>
      </c>
      <c r="S297" s="15"/>
      <c r="Y297" s="17">
        <f>100*(C297*VLOOKUP(Y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6.00454808291778</v>
      </c>
      <c r="Z297" s="17">
        <f>100*(D297*VLOOKUP(Z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A297" s="17">
        <f>100*(E297*VLOOKUP(AA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6.9972520582299413</v>
      </c>
      <c r="AB297" s="17">
        <f>100*(F297*VLOOKUP(AB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C297" s="17">
        <f>100*(G297*VLOOKUP(AC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D297" s="17">
        <f>100*(H297*VLOOKUP(AD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26.996301758792367</v>
      </c>
      <c r="AE297" s="17">
        <f>100*(I297*VLOOKUP(AE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F297" s="17">
        <f>100*(J297*VLOOKUP(AF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G297" s="17">
        <f>100*(K297*VLOOKUP(AG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H297" s="17">
        <f>100*(L297*VLOOKUP(AH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60.001898100059918</v>
      </c>
      <c r="AI297" s="17">
        <f>100*(M297*VLOOKUP(AI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J297" s="17">
        <f>100*(N297*VLOOKUP(AJ$1,$U$2:$V$13,2,0))/(($C297*VLOOKUP($Y$1,$U$2:$V$13,2,0))+(($D297*VLOOKUP($Z$1,$U$2:$V$13,2,0)))+(($E297*VLOOKUP($AA$1,$U$2:$V$13,2,0)))+(($F297*VLOOKUP($AB$1,$U$2:$V$13,2,0)))+(($G297*VLOOKUP($AC$1,$U$2:$V$13,2,0)))+(($H297*VLOOKUP($AD$1,$U$2:$V$13,2,0)))+(($I297*VLOOKUP($AE$1,$U$2:$V$13,2,0)))+(($J297*VLOOKUP($AF$1,$U$2:$V$13,2,0)))+(($K297*VLOOKUP($AG$1,$U$2:$V$13,2,0)))+(($L297*VLOOKUP($AH$1,$U$2:$V$13,2,0)))+(($M297*VLOOKUP($AI$1,$U$2:$V$13,2,0)))+(($N297*VLOOKUP($AJ$1,$U$2:$V$13,2,0))))</f>
        <v>0</v>
      </c>
      <c r="AK297" s="6"/>
      <c r="AL297" s="6"/>
    </row>
    <row r="298" spans="1:38" x14ac:dyDescent="0.2">
      <c r="A298" s="8" t="s">
        <v>32</v>
      </c>
      <c r="B298" s="18" t="s">
        <v>33</v>
      </c>
      <c r="C298" s="23">
        <v>4.3</v>
      </c>
      <c r="D298" s="23">
        <v>0</v>
      </c>
      <c r="E298" s="23">
        <v>7.01</v>
      </c>
      <c r="F298" s="23">
        <v>0</v>
      </c>
      <c r="G298" s="23">
        <v>0</v>
      </c>
      <c r="H298" s="23">
        <v>16.25</v>
      </c>
      <c r="I298" s="23">
        <v>0</v>
      </c>
      <c r="J298" s="23">
        <v>0</v>
      </c>
      <c r="K298" s="23">
        <v>0</v>
      </c>
      <c r="L298" s="23">
        <v>72.44</v>
      </c>
      <c r="M298" s="23">
        <v>0</v>
      </c>
      <c r="N298" s="23">
        <v>0</v>
      </c>
      <c r="O298" s="24">
        <v>81</v>
      </c>
      <c r="P298" s="12">
        <f t="shared" si="4"/>
        <v>29.775855843277988</v>
      </c>
      <c r="Q298" s="13">
        <f>((VLOOKUP($C$1,$T$17:$V$29,2,0)*C298/100)+(VLOOKUP($D$1,$T$17:$V$29,2,0)*D298/100)+(VLOOKUP($E$1,$T$17:$V$29,2,0)*E298/100)+(VLOOKUP($F$1,$T$17:$V$29,2,0)*F298/100)+(VLOOKUP($G$1,$T$17:$V$29,2,0)*G298/100)+(VLOOKUP($H$1,$T$17:$V$29,2,0)*H298/100)+(VLOOKUP($I$1,$T$17:$V$29,2,0)*I298/100)+(VLOOKUP($J$1,$T$17:$V$29,2,0)*J298/100)+(VLOOKUP($K$1,$T$17:$V$29,2,0)*K298/100)+(VLOOKUP($L$1,$T$17:$V$29,2,0)*L298/100)+(VLOOKUP($M$1,$T$17:$V$29,2,0)*M298/100)+(VLOOKUP($N$1,$T$17:$V$29,2,0)*N298/100))</f>
        <v>2.7203081</v>
      </c>
      <c r="R298" s="14">
        <f>((VLOOKUP($C$1,$T$17:$V$29,3,0)*C298/100)+(VLOOKUP($D$1,$T$17:$V$29,3,0)*D298/100)+(VLOOKUP($E$1,$T$17:$V$29,3,0)*E298/100)+(VLOOKUP($F$1,$T$17:$V$29,3,0)*F298/100)+(VLOOKUP($G$1,$T$17:$V$29,3,0)*G298/100)+(VLOOKUP($H$1,$T$17:$V$29,3,0)*H298/100)+(VLOOKUP($I$1,$T$17:$V$29,3,0)*I298/100)+(VLOOKUP($J$1,$T$17:$V$29,3,0)*J298/100)+(VLOOKUP($K$1,$T$17:$V$29,3,0)*K298/100)+(VLOOKUP($L$1,$T$17:$V$29,3,0)*L298/100)+(VLOOKUP($M$1,$T$17:$V$29,3,0)*M298/100)+(VLOOKUP($N$1,$T$17:$V$29,3,0)*N298/100))</f>
        <v>2.4076751999999999</v>
      </c>
      <c r="S298" s="15"/>
      <c r="Y298" s="17">
        <f>100*(C298*VLOOKUP(Y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3.9980728879114498</v>
      </c>
      <c r="Z298" s="17">
        <f>100*(D298*VLOOKUP(Z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A298" s="17">
        <f>100*(E298*VLOOKUP(AA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7.0002674033161689</v>
      </c>
      <c r="AB298" s="17">
        <f>100*(F298*VLOOKUP(AB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C298" s="17">
        <f>100*(G298*VLOOKUP(AC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D298" s="17">
        <f>100*(H298*VLOOKUP(AD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26.996623154911262</v>
      </c>
      <c r="AE298" s="17">
        <f>100*(I298*VLOOKUP(AE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F298" s="17">
        <f>100*(J298*VLOOKUP(AF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G298" s="17">
        <f>100*(K298*VLOOKUP(AG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H298" s="17">
        <f>100*(L298*VLOOKUP(AH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62.005036553861125</v>
      </c>
      <c r="AI298" s="17">
        <f>100*(M298*VLOOKUP(AI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J298" s="17">
        <f>100*(N298*VLOOKUP(AJ$1,$U$2:$V$13,2,0))/(($C298*VLOOKUP($Y$1,$U$2:$V$13,2,0))+(($D298*VLOOKUP($Z$1,$U$2:$V$13,2,0)))+(($E298*VLOOKUP($AA$1,$U$2:$V$13,2,0)))+(($F298*VLOOKUP($AB$1,$U$2:$V$13,2,0)))+(($G298*VLOOKUP($AC$1,$U$2:$V$13,2,0)))+(($H298*VLOOKUP($AD$1,$U$2:$V$13,2,0)))+(($I298*VLOOKUP($AE$1,$U$2:$V$13,2,0)))+(($J298*VLOOKUP($AF$1,$U$2:$V$13,2,0)))+(($K298*VLOOKUP($AG$1,$U$2:$V$13,2,0)))+(($L298*VLOOKUP($AH$1,$U$2:$V$13,2,0)))+(($M298*VLOOKUP($AI$1,$U$2:$V$13,2,0)))+(($N298*VLOOKUP($AJ$1,$U$2:$V$13,2,0))))</f>
        <v>0</v>
      </c>
      <c r="AK298" s="6"/>
      <c r="AL298" s="6"/>
    </row>
    <row r="299" spans="1:38" x14ac:dyDescent="0.2">
      <c r="A299" s="8" t="s">
        <v>32</v>
      </c>
      <c r="B299" s="18" t="s">
        <v>33</v>
      </c>
      <c r="C299" s="21">
        <v>0</v>
      </c>
      <c r="D299" s="21">
        <v>0</v>
      </c>
      <c r="E299" s="21">
        <v>0.57000000000000006</v>
      </c>
      <c r="F299" s="21">
        <v>0</v>
      </c>
      <c r="G299" s="21">
        <v>0</v>
      </c>
      <c r="H299" s="21">
        <v>18.39</v>
      </c>
      <c r="I299" s="21">
        <v>0</v>
      </c>
      <c r="J299" s="21">
        <v>0</v>
      </c>
      <c r="K299" s="21">
        <v>0</v>
      </c>
      <c r="L299" s="21">
        <v>72.36</v>
      </c>
      <c r="M299" s="21">
        <v>0</v>
      </c>
      <c r="N299" s="21">
        <v>8.68</v>
      </c>
      <c r="O299" s="22">
        <v>58</v>
      </c>
      <c r="P299" s="12">
        <f t="shared" si="4"/>
        <v>14.52202386308166</v>
      </c>
      <c r="Q299" s="13">
        <f>((VLOOKUP($C$1,$T$17:$V$29,2,0)*C299/100)+(VLOOKUP($D$1,$T$17:$V$29,2,0)*D299/100)+(VLOOKUP($E$1,$T$17:$V$29,2,0)*E299/100)+(VLOOKUP($F$1,$T$17:$V$29,2,0)*F299/100)+(VLOOKUP($G$1,$T$17:$V$29,2,0)*G299/100)+(VLOOKUP($H$1,$T$17:$V$29,2,0)*H299/100)+(VLOOKUP($I$1,$T$17:$V$29,2,0)*I299/100)+(VLOOKUP($J$1,$T$17:$V$29,2,0)*J299/100)+(VLOOKUP($K$1,$T$17:$V$29,2,0)*K299/100)+(VLOOKUP($L$1,$T$17:$V$29,2,0)*L299/100)+(VLOOKUP($M$1,$T$17:$V$29,2,0)*M299/100)+(VLOOKUP($N$1,$T$17:$V$29,2,0)*N299/100))</f>
        <v>2.7475931</v>
      </c>
      <c r="R299" s="14">
        <f>((VLOOKUP($C$1,$T$17:$V$29,3,0)*C299/100)+(VLOOKUP($D$1,$T$17:$V$29,3,0)*D299/100)+(VLOOKUP($E$1,$T$17:$V$29,3,0)*E299/100)+(VLOOKUP($F$1,$T$17:$V$29,3,0)*F299/100)+(VLOOKUP($G$1,$T$17:$V$29,3,0)*G299/100)+(VLOOKUP($H$1,$T$17:$V$29,3,0)*H299/100)+(VLOOKUP($I$1,$T$17:$V$29,3,0)*I299/100)+(VLOOKUP($J$1,$T$17:$V$29,3,0)*J299/100)+(VLOOKUP($K$1,$T$17:$V$29,3,0)*K299/100)+(VLOOKUP($L$1,$T$17:$V$29,3,0)*L299/100)+(VLOOKUP($M$1,$T$17:$V$29,3,0)*M299/100)+(VLOOKUP($N$1,$T$17:$V$29,3,0)*N299/100))</f>
        <v>2.6007498</v>
      </c>
      <c r="S299" s="15"/>
      <c r="Y299" s="17">
        <f>100*(C299*VLOOKUP(Y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Z299" s="17">
        <f>100*(D299*VLOOKUP(Z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A299" s="17">
        <f>100*(E299*VLOOKUP(AA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0.53089439846430686</v>
      </c>
      <c r="AB299" s="17">
        <f>100*(F299*VLOOKUP(AB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C299" s="17">
        <f>100*(G299*VLOOKUP(AC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D299" s="17">
        <f>100*(H299*VLOOKUP(AD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28.495382016034377</v>
      </c>
      <c r="AE299" s="17">
        <f>100*(I299*VLOOKUP(AE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F299" s="17">
        <f>100*(J299*VLOOKUP(AF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G299" s="17">
        <f>100*(K299*VLOOKUP(AG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H299" s="17">
        <f>100*(L299*VLOOKUP(AH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57.767524847584546</v>
      </c>
      <c r="AI299" s="17">
        <f>100*(M299*VLOOKUP(AI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0</v>
      </c>
      <c r="AJ299" s="17">
        <f>100*(N299*VLOOKUP(AJ$1,$U$2:$V$13,2,0))/(($C299*VLOOKUP($Y$1,$U$2:$V$13,2,0))+(($D299*VLOOKUP($Z$1,$U$2:$V$13,2,0)))+(($E299*VLOOKUP($AA$1,$U$2:$V$13,2,0)))+(($F299*VLOOKUP($AB$1,$U$2:$V$13,2,0)))+(($G299*VLOOKUP($AC$1,$U$2:$V$13,2,0)))+(($H299*VLOOKUP($AD$1,$U$2:$V$13,2,0)))+(($I299*VLOOKUP($AE$1,$U$2:$V$13,2,0)))+(($J299*VLOOKUP($AF$1,$U$2:$V$13,2,0)))+(($K299*VLOOKUP($AG$1,$U$2:$V$13,2,0)))+(($L299*VLOOKUP($AH$1,$U$2:$V$13,2,0)))+(($M299*VLOOKUP($AI$1,$U$2:$V$13,2,0)))+(($N299*VLOOKUP($AJ$1,$U$2:$V$13,2,0))))</f>
        <v>13.206198737916782</v>
      </c>
      <c r="AK299" s="6"/>
      <c r="AL299" s="6"/>
    </row>
    <row r="300" spans="1:38" x14ac:dyDescent="0.2">
      <c r="A300" s="8" t="s">
        <v>32</v>
      </c>
      <c r="B300" s="18" t="s">
        <v>33</v>
      </c>
      <c r="C300" s="23">
        <v>0</v>
      </c>
      <c r="D300" s="23">
        <v>0</v>
      </c>
      <c r="E300" s="23">
        <v>1.5599999999999998</v>
      </c>
      <c r="F300" s="23">
        <v>0</v>
      </c>
      <c r="G300" s="23">
        <v>0</v>
      </c>
      <c r="H300" s="23">
        <v>16.32</v>
      </c>
      <c r="I300" s="23">
        <v>0</v>
      </c>
      <c r="J300" s="23">
        <v>0</v>
      </c>
      <c r="K300" s="23">
        <v>0</v>
      </c>
      <c r="L300" s="23">
        <v>75.75</v>
      </c>
      <c r="M300" s="23">
        <v>0</v>
      </c>
      <c r="N300" s="23">
        <v>6.370000000000001</v>
      </c>
      <c r="O300" s="24">
        <v>78</v>
      </c>
      <c r="P300" s="12">
        <f t="shared" si="4"/>
        <v>14.60549431630063</v>
      </c>
      <c r="Q300" s="13">
        <f>((VLOOKUP($C$1,$T$17:$V$29,2,0)*C300/100)+(VLOOKUP($D$1,$T$17:$V$29,2,0)*D300/100)+(VLOOKUP($E$1,$T$17:$V$29,2,0)*E300/100)+(VLOOKUP($F$1,$T$17:$V$29,2,0)*F300/100)+(VLOOKUP($G$1,$T$17:$V$29,2,0)*G300/100)+(VLOOKUP($H$1,$T$17:$V$29,2,0)*H300/100)+(VLOOKUP($I$1,$T$17:$V$29,2,0)*I300/100)+(VLOOKUP($J$1,$T$17:$V$29,2,0)*J300/100)+(VLOOKUP($K$1,$T$17:$V$29,2,0)*K300/100)+(VLOOKUP($L$1,$T$17:$V$29,2,0)*L300/100)+(VLOOKUP($M$1,$T$17:$V$29,2,0)*M300/100)+(VLOOKUP($N$1,$T$17:$V$29,2,0)*N300/100))</f>
        <v>2.7469555999999997</v>
      </c>
      <c r="R300" s="14">
        <f>((VLOOKUP($C$1,$T$17:$V$29,3,0)*C300/100)+(VLOOKUP($D$1,$T$17:$V$29,3,0)*D300/100)+(VLOOKUP($E$1,$T$17:$V$29,3,0)*E300/100)+(VLOOKUP($F$1,$T$17:$V$29,3,0)*F300/100)+(VLOOKUP($G$1,$T$17:$V$29,3,0)*G300/100)+(VLOOKUP($H$1,$T$17:$V$29,3,0)*H300/100)+(VLOOKUP($I$1,$T$17:$V$29,3,0)*I300/100)+(VLOOKUP($J$1,$T$17:$V$29,3,0)*J300/100)+(VLOOKUP($K$1,$T$17:$V$29,3,0)*K300/100)+(VLOOKUP($L$1,$T$17:$V$29,3,0)*L300/100)+(VLOOKUP($M$1,$T$17:$V$29,3,0)*M300/100)+(VLOOKUP($N$1,$T$17:$V$29,3,0)*N300/100))</f>
        <v>2.5613714999999999</v>
      </c>
      <c r="S300" s="15"/>
      <c r="Y300" s="17">
        <f>100*(C300*VLOOKUP(Y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Z300" s="17">
        <f>100*(D300*VLOOKUP(Z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A300" s="17">
        <f>100*(E300*VLOOKUP(AA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1.4993581514762513</v>
      </c>
      <c r="AB300" s="17">
        <f>100*(F300*VLOOKUP(AB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C300" s="17">
        <f>100*(G300*VLOOKUP(AC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D300" s="17">
        <f>100*(H300*VLOOKUP(AD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26.095186684660369</v>
      </c>
      <c r="AE300" s="17">
        <f>100*(I300*VLOOKUP(AE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F300" s="17">
        <f>100*(J300*VLOOKUP(AF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G300" s="17">
        <f>100*(K300*VLOOKUP(AG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H300" s="17">
        <f>100*(L300*VLOOKUP(AH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62.404418138013241</v>
      </c>
      <c r="AI300" s="17">
        <f>100*(M300*VLOOKUP(AI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0</v>
      </c>
      <c r="AJ300" s="17">
        <f>100*(N300*VLOOKUP(AJ$1,$U$2:$V$13,2,0))/(($C300*VLOOKUP($Y$1,$U$2:$V$13,2,0))+(($D300*VLOOKUP($Z$1,$U$2:$V$13,2,0)))+(($E300*VLOOKUP($AA$1,$U$2:$V$13,2,0)))+(($F300*VLOOKUP($AB$1,$U$2:$V$13,2,0)))+(($G300*VLOOKUP($AC$1,$U$2:$V$13,2,0)))+(($H300*VLOOKUP($AD$1,$U$2:$V$13,2,0)))+(($I300*VLOOKUP($AE$1,$U$2:$V$13,2,0)))+(($J300*VLOOKUP($AF$1,$U$2:$V$13,2,0)))+(($K300*VLOOKUP($AG$1,$U$2:$V$13,2,0)))+(($L300*VLOOKUP($AH$1,$U$2:$V$13,2,0)))+(($M300*VLOOKUP($AI$1,$U$2:$V$13,2,0)))+(($N300*VLOOKUP($AJ$1,$U$2:$V$13,2,0))))</f>
        <v>10.001037025850138</v>
      </c>
      <c r="AK300" s="6"/>
      <c r="AL300" s="6"/>
    </row>
    <row r="301" spans="1:38" x14ac:dyDescent="0.2">
      <c r="A301" s="8" t="s">
        <v>32</v>
      </c>
      <c r="B301" s="18" t="s">
        <v>33</v>
      </c>
      <c r="C301" s="21">
        <v>0</v>
      </c>
      <c r="D301" s="21">
        <v>0</v>
      </c>
      <c r="E301" s="21">
        <v>6.98</v>
      </c>
      <c r="F301" s="21">
        <v>0</v>
      </c>
      <c r="G301" s="21">
        <v>0</v>
      </c>
      <c r="H301" s="21">
        <v>16.189999999999998</v>
      </c>
      <c r="I301" s="21">
        <v>0</v>
      </c>
      <c r="J301" s="21">
        <v>0</v>
      </c>
      <c r="K301" s="21">
        <v>0</v>
      </c>
      <c r="L301" s="21">
        <v>76.819999999999993</v>
      </c>
      <c r="M301" s="21">
        <v>0</v>
      </c>
      <c r="N301" s="21">
        <v>0</v>
      </c>
      <c r="O301" s="22">
        <v>116</v>
      </c>
      <c r="P301" s="12">
        <f t="shared" si="4"/>
        <v>22.413556467247226</v>
      </c>
      <c r="Q301" s="13">
        <f>((VLOOKUP($C$1,$T$17:$V$29,2,0)*C301/100)+(VLOOKUP($D$1,$T$17:$V$29,2,0)*D301/100)+(VLOOKUP($E$1,$T$17:$V$29,2,0)*E301/100)+(VLOOKUP($F$1,$T$17:$V$29,2,0)*F301/100)+(VLOOKUP($G$1,$T$17:$V$29,2,0)*G301/100)+(VLOOKUP($H$1,$T$17:$V$29,2,0)*H301/100)+(VLOOKUP($I$1,$T$17:$V$29,2,0)*I301/100)+(VLOOKUP($J$1,$T$17:$V$29,2,0)*J301/100)+(VLOOKUP($K$1,$T$17:$V$29,2,0)*K301/100)+(VLOOKUP($L$1,$T$17:$V$29,2,0)*L301/100)+(VLOOKUP($M$1,$T$17:$V$29,2,0)*M301/100)+(VLOOKUP($N$1,$T$17:$V$29,2,0)*N301/100))</f>
        <v>2.7207634000000001</v>
      </c>
      <c r="R301" s="14">
        <f>((VLOOKUP($C$1,$T$17:$V$29,3,0)*C301/100)+(VLOOKUP($D$1,$T$17:$V$29,3,0)*D301/100)+(VLOOKUP($E$1,$T$17:$V$29,3,0)*E301/100)+(VLOOKUP($F$1,$T$17:$V$29,3,0)*F301/100)+(VLOOKUP($G$1,$T$17:$V$29,3,0)*G301/100)+(VLOOKUP($H$1,$T$17:$V$29,3,0)*H301/100)+(VLOOKUP($I$1,$T$17:$V$29,3,0)*I301/100)+(VLOOKUP($J$1,$T$17:$V$29,3,0)*J301/100)+(VLOOKUP($K$1,$T$17:$V$29,3,0)*K301/100)+(VLOOKUP($L$1,$T$17:$V$29,3,0)*L301/100)+(VLOOKUP($M$1,$T$17:$V$29,3,0)*M301/100)+(VLOOKUP($N$1,$T$17:$V$29,3,0)*N301/100))</f>
        <v>2.4491497</v>
      </c>
      <c r="S301" s="15"/>
      <c r="Y301" s="17">
        <f>100*(C301*VLOOKUP(Y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Z301" s="17">
        <f>100*(D301*VLOOKUP(Z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A301" s="17">
        <f>100*(E301*VLOOKUP(AA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6.9968023739300493</v>
      </c>
      <c r="AB301" s="17">
        <f>100*(F301*VLOOKUP(AB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C301" s="17">
        <f>100*(G301*VLOOKUP(AC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D301" s="17">
        <f>100*(H301*VLOOKUP(AD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26.999175410794628</v>
      </c>
      <c r="AE301" s="17">
        <f>100*(I301*VLOOKUP(AE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F301" s="17">
        <f>100*(J301*VLOOKUP(AF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G301" s="17">
        <f>100*(K301*VLOOKUP(AG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H301" s="17">
        <f>100*(L301*VLOOKUP(AH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66.004022215275327</v>
      </c>
      <c r="AI301" s="17">
        <f>100*(M301*VLOOKUP(AI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J301" s="17">
        <f>100*(N301*VLOOKUP(AJ$1,$U$2:$V$13,2,0))/(($C301*VLOOKUP($Y$1,$U$2:$V$13,2,0))+(($D301*VLOOKUP($Z$1,$U$2:$V$13,2,0)))+(($E301*VLOOKUP($AA$1,$U$2:$V$13,2,0)))+(($F301*VLOOKUP($AB$1,$U$2:$V$13,2,0)))+(($G301*VLOOKUP($AC$1,$U$2:$V$13,2,0)))+(($H301*VLOOKUP($AD$1,$U$2:$V$13,2,0)))+(($I301*VLOOKUP($AE$1,$U$2:$V$13,2,0)))+(($J301*VLOOKUP($AF$1,$U$2:$V$13,2,0)))+(($K301*VLOOKUP($AG$1,$U$2:$V$13,2,0)))+(($L301*VLOOKUP($AH$1,$U$2:$V$13,2,0)))+(($M301*VLOOKUP($AI$1,$U$2:$V$13,2,0)))+(($N301*VLOOKUP($AJ$1,$U$2:$V$13,2,0))))</f>
        <v>0</v>
      </c>
      <c r="AK301" s="6"/>
      <c r="AL301" s="6"/>
    </row>
    <row r="302" spans="1:38" x14ac:dyDescent="0.2">
      <c r="A302" s="8" t="s">
        <v>32</v>
      </c>
      <c r="B302" s="18" t="s">
        <v>33</v>
      </c>
      <c r="C302" s="23">
        <v>0</v>
      </c>
      <c r="D302" s="23">
        <v>0</v>
      </c>
      <c r="E302" s="23">
        <v>1.0999999999999999</v>
      </c>
      <c r="F302" s="23">
        <v>0</v>
      </c>
      <c r="G302" s="23">
        <v>0</v>
      </c>
      <c r="H302" s="23">
        <v>18.05</v>
      </c>
      <c r="I302" s="23">
        <v>0</v>
      </c>
      <c r="J302" s="23">
        <v>0</v>
      </c>
      <c r="K302" s="23">
        <v>0</v>
      </c>
      <c r="L302" s="23">
        <v>80.849999999999994</v>
      </c>
      <c r="M302" s="23">
        <v>0</v>
      </c>
      <c r="N302" s="23">
        <v>0</v>
      </c>
      <c r="O302" s="24">
        <v>81</v>
      </c>
      <c r="P302" s="12">
        <f t="shared" si="4"/>
        <v>11.981134719571019</v>
      </c>
      <c r="Q302" s="13">
        <f>((VLOOKUP($C$1,$T$17:$V$29,2,0)*C302/100)+(VLOOKUP($D$1,$T$17:$V$29,2,0)*D302/100)+(VLOOKUP($E$1,$T$17:$V$29,2,0)*E302/100)+(VLOOKUP($F$1,$T$17:$V$29,2,0)*F302/100)+(VLOOKUP($G$1,$T$17:$V$29,2,0)*G302/100)+(VLOOKUP($H$1,$T$17:$V$29,2,0)*H302/100)+(VLOOKUP($I$1,$T$17:$V$29,2,0)*I302/100)+(VLOOKUP($J$1,$T$17:$V$29,2,0)*J302/100)+(VLOOKUP($K$1,$T$17:$V$29,2,0)*K302/100)+(VLOOKUP($L$1,$T$17:$V$29,2,0)*L302/100)+(VLOOKUP($M$1,$T$17:$V$29,2,0)*M302/100)+(VLOOKUP($N$1,$T$17:$V$29,2,0)*N302/100))</f>
        <v>2.7224079999999997</v>
      </c>
      <c r="R302" s="14">
        <f>((VLOOKUP($C$1,$T$17:$V$29,3,0)*C302/100)+(VLOOKUP($D$1,$T$17:$V$29,3,0)*D302/100)+(VLOOKUP($E$1,$T$17:$V$29,3,0)*E302/100)+(VLOOKUP($F$1,$T$17:$V$29,3,0)*F302/100)+(VLOOKUP($G$1,$T$17:$V$29,3,0)*G302/100)+(VLOOKUP($H$1,$T$17:$V$29,3,0)*H302/100)+(VLOOKUP($I$1,$T$17:$V$29,3,0)*I302/100)+(VLOOKUP($J$1,$T$17:$V$29,3,0)*J302/100)+(VLOOKUP($K$1,$T$17:$V$29,3,0)*K302/100)+(VLOOKUP($L$1,$T$17:$V$29,3,0)*L302/100)+(VLOOKUP($M$1,$T$17:$V$29,3,0)*M302/100)+(VLOOKUP($N$1,$T$17:$V$29,3,0)*N302/100))</f>
        <v>2.5484279999999999</v>
      </c>
      <c r="S302" s="15"/>
      <c r="Y302" s="17">
        <f>100*(C302*VLOOKUP(Y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Z302" s="17">
        <f>100*(D302*VLOOKUP(Z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A302" s="17">
        <f>100*(E302*VLOOKUP(AA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1.0953065784589706</v>
      </c>
      <c r="AB302" s="17">
        <f>100*(F302*VLOOKUP(AB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C302" s="17">
        <f>100*(G302*VLOOKUP(AC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D302" s="17">
        <f>100*(H302*VLOOKUP(AD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29.900584918621835</v>
      </c>
      <c r="AE302" s="17">
        <f>100*(I302*VLOOKUP(AE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F302" s="17">
        <f>100*(J302*VLOOKUP(AF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G302" s="17">
        <f>100*(K302*VLOOKUP(AG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H302" s="17">
        <f>100*(L302*VLOOKUP(AH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69.004108502919195</v>
      </c>
      <c r="AI302" s="17">
        <f>100*(M302*VLOOKUP(AI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J302" s="17">
        <f>100*(N302*VLOOKUP(AJ$1,$U$2:$V$13,2,0))/(($C302*VLOOKUP($Y$1,$U$2:$V$13,2,0))+(($D302*VLOOKUP($Z$1,$U$2:$V$13,2,0)))+(($E302*VLOOKUP($AA$1,$U$2:$V$13,2,0)))+(($F302*VLOOKUP($AB$1,$U$2:$V$13,2,0)))+(($G302*VLOOKUP($AC$1,$U$2:$V$13,2,0)))+(($H302*VLOOKUP($AD$1,$U$2:$V$13,2,0)))+(($I302*VLOOKUP($AE$1,$U$2:$V$13,2,0)))+(($J302*VLOOKUP($AF$1,$U$2:$V$13,2,0)))+(($K302*VLOOKUP($AG$1,$U$2:$V$13,2,0)))+(($L302*VLOOKUP($AH$1,$U$2:$V$13,2,0)))+(($M302*VLOOKUP($AI$1,$U$2:$V$13,2,0)))+(($N302*VLOOKUP($AJ$1,$U$2:$V$13,2,0))))</f>
        <v>0</v>
      </c>
      <c r="AK302" s="6"/>
      <c r="AL302" s="6"/>
    </row>
    <row r="303" spans="1:38" x14ac:dyDescent="0.2">
      <c r="A303" s="8" t="s">
        <v>32</v>
      </c>
      <c r="B303" s="18" t="s">
        <v>33</v>
      </c>
      <c r="C303" s="21">
        <v>0</v>
      </c>
      <c r="D303" s="21">
        <v>0</v>
      </c>
      <c r="E303" s="21">
        <v>1.1100000000000001</v>
      </c>
      <c r="F303" s="21">
        <v>0</v>
      </c>
      <c r="G303" s="21">
        <v>0</v>
      </c>
      <c r="H303" s="21">
        <v>18.260000000000002</v>
      </c>
      <c r="I303" s="21">
        <v>0</v>
      </c>
      <c r="J303" s="21">
        <v>0</v>
      </c>
      <c r="K303" s="21">
        <v>0</v>
      </c>
      <c r="L303" s="21">
        <v>80.63</v>
      </c>
      <c r="M303" s="21">
        <v>0</v>
      </c>
      <c r="N303" s="21">
        <v>0</v>
      </c>
      <c r="O303" s="22">
        <v>79</v>
      </c>
      <c r="P303" s="12">
        <f t="shared" si="4"/>
        <v>12.094582100945217</v>
      </c>
      <c r="Q303" s="13">
        <f>((VLOOKUP($C$1,$T$17:$V$29,2,0)*C303/100)+(VLOOKUP($D$1,$T$17:$V$29,2,0)*D303/100)+(VLOOKUP($E$1,$T$17:$V$29,2,0)*E303/100)+(VLOOKUP($F$1,$T$17:$V$29,2,0)*F303/100)+(VLOOKUP($G$1,$T$17:$V$29,2,0)*G303/100)+(VLOOKUP($H$1,$T$17:$V$29,2,0)*H303/100)+(VLOOKUP($I$1,$T$17:$V$29,2,0)*I303/100)+(VLOOKUP($J$1,$T$17:$V$29,2,0)*J303/100)+(VLOOKUP($K$1,$T$17:$V$29,2,0)*K303/100)+(VLOOKUP($L$1,$T$17:$V$29,2,0)*L303/100)+(VLOOKUP($M$1,$T$17:$V$29,2,0)*M303/100)+(VLOOKUP($N$1,$T$17:$V$29,2,0)*N303/100))</f>
        <v>2.7216255</v>
      </c>
      <c r="R303" s="14">
        <f>((VLOOKUP($C$1,$T$17:$V$29,3,0)*C303/100)+(VLOOKUP($D$1,$T$17:$V$29,3,0)*D303/100)+(VLOOKUP($E$1,$T$17:$V$29,3,0)*E303/100)+(VLOOKUP($F$1,$T$17:$V$29,3,0)*F303/100)+(VLOOKUP($G$1,$T$17:$V$29,3,0)*G303/100)+(VLOOKUP($H$1,$T$17:$V$29,3,0)*H303/100)+(VLOOKUP($I$1,$T$17:$V$29,3,0)*I303/100)+(VLOOKUP($J$1,$T$17:$V$29,3,0)*J303/100)+(VLOOKUP($K$1,$T$17:$V$29,3,0)*K303/100)+(VLOOKUP($L$1,$T$17:$V$29,3,0)*L303/100)+(VLOOKUP($M$1,$T$17:$V$29,3,0)*M303/100)+(VLOOKUP($N$1,$T$17:$V$29,3,0)*N303/100))</f>
        <v>2.5496493999999998</v>
      </c>
      <c r="S303" s="15"/>
      <c r="Y303" s="17">
        <f>100*(C303*VLOOKUP(Y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Z303" s="17">
        <f>100*(D303*VLOOKUP(Z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A303" s="17">
        <f>100*(E303*VLOOKUP(AA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1.1033874363379219</v>
      </c>
      <c r="AB303" s="17">
        <f>100*(F303*VLOOKUP(AB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C303" s="17">
        <f>100*(G303*VLOOKUP(AC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D303" s="17">
        <f>100*(H303*VLOOKUP(AD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30.197104087312209</v>
      </c>
      <c r="AE303" s="17">
        <f>100*(I303*VLOOKUP(AE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F303" s="17">
        <f>100*(J303*VLOOKUP(AF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G303" s="17">
        <f>100*(K303*VLOOKUP(AG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H303" s="17">
        <f>100*(L303*VLOOKUP(AH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68.699508476349877</v>
      </c>
      <c r="AI303" s="17">
        <f>100*(M303*VLOOKUP(AI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J303" s="17">
        <f>100*(N303*VLOOKUP(AJ$1,$U$2:$V$13,2,0))/(($C303*VLOOKUP($Y$1,$U$2:$V$13,2,0))+(($D303*VLOOKUP($Z$1,$U$2:$V$13,2,0)))+(($E303*VLOOKUP($AA$1,$U$2:$V$13,2,0)))+(($F303*VLOOKUP($AB$1,$U$2:$V$13,2,0)))+(($G303*VLOOKUP($AC$1,$U$2:$V$13,2,0)))+(($H303*VLOOKUP($AD$1,$U$2:$V$13,2,0)))+(($I303*VLOOKUP($AE$1,$U$2:$V$13,2,0)))+(($J303*VLOOKUP($AF$1,$U$2:$V$13,2,0)))+(($K303*VLOOKUP($AG$1,$U$2:$V$13,2,0)))+(($L303*VLOOKUP($AH$1,$U$2:$V$13,2,0)))+(($M303*VLOOKUP($AI$1,$U$2:$V$13,2,0)))+(($N303*VLOOKUP($AJ$1,$U$2:$V$13,2,0))))</f>
        <v>0</v>
      </c>
      <c r="AK303" s="6"/>
      <c r="AL303" s="6"/>
    </row>
    <row r="304" spans="1:38" x14ac:dyDescent="0.2">
      <c r="A304" s="8" t="s">
        <v>32</v>
      </c>
      <c r="B304" s="18" t="s">
        <v>33</v>
      </c>
      <c r="C304" s="23">
        <v>0</v>
      </c>
      <c r="D304" s="23">
        <v>0</v>
      </c>
      <c r="E304" s="23">
        <v>2.17</v>
      </c>
      <c r="F304" s="23">
        <v>0</v>
      </c>
      <c r="G304" s="23">
        <v>0</v>
      </c>
      <c r="H304" s="23">
        <v>13.25</v>
      </c>
      <c r="I304" s="23">
        <v>0</v>
      </c>
      <c r="J304" s="23">
        <v>0</v>
      </c>
      <c r="K304" s="23">
        <v>0</v>
      </c>
      <c r="L304" s="23">
        <v>84.58</v>
      </c>
      <c r="M304" s="23">
        <v>0</v>
      </c>
      <c r="N304" s="23">
        <v>0</v>
      </c>
      <c r="O304" s="24">
        <v>95</v>
      </c>
      <c r="P304" s="12">
        <f t="shared" si="4"/>
        <v>11.852288870082837</v>
      </c>
      <c r="Q304" s="13">
        <f>((VLOOKUP($C$1,$T$17:$V$29,2,0)*C304/100)+(VLOOKUP($D$1,$T$17:$V$29,2,0)*D304/100)+(VLOOKUP($E$1,$T$17:$V$29,2,0)*E304/100)+(VLOOKUP($F$1,$T$17:$V$29,2,0)*F304/100)+(VLOOKUP($G$1,$T$17:$V$29,2,0)*G304/100)+(VLOOKUP($H$1,$T$17:$V$29,2,0)*H304/100)+(VLOOKUP($I$1,$T$17:$V$29,2,0)*I304/100)+(VLOOKUP($J$1,$T$17:$V$29,2,0)*J304/100)+(VLOOKUP($K$1,$T$17:$V$29,2,0)*K304/100)+(VLOOKUP($L$1,$T$17:$V$29,2,0)*L304/100)+(VLOOKUP($M$1,$T$17:$V$29,2,0)*M304/100)+(VLOOKUP($N$1,$T$17:$V$29,2,0)*N304/100))</f>
        <v>2.7384887</v>
      </c>
      <c r="R304" s="14">
        <f>((VLOOKUP($C$1,$T$17:$V$29,3,0)*C304/100)+(VLOOKUP($D$1,$T$17:$V$29,3,0)*D304/100)+(VLOOKUP($E$1,$T$17:$V$29,3,0)*E304/100)+(VLOOKUP($F$1,$T$17:$V$29,3,0)*F304/100)+(VLOOKUP($G$1,$T$17:$V$29,3,0)*G304/100)+(VLOOKUP($H$1,$T$17:$V$29,3,0)*H304/100)+(VLOOKUP($I$1,$T$17:$V$29,3,0)*I304/100)+(VLOOKUP($J$1,$T$17:$V$29,3,0)*J304/100)+(VLOOKUP($K$1,$T$17:$V$29,3,0)*K304/100)+(VLOOKUP($L$1,$T$17:$V$29,3,0)*L304/100)+(VLOOKUP($M$1,$T$17:$V$29,3,0)*M304/100)+(VLOOKUP($N$1,$T$17:$V$29,3,0)*N304/100))</f>
        <v>2.5013174</v>
      </c>
      <c r="S304" s="15"/>
      <c r="Y304" s="17">
        <f>100*(C304*VLOOKUP(Y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Z304" s="17">
        <f>100*(D304*VLOOKUP(Z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A304" s="17">
        <f>100*(E304*VLOOKUP(AA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2.2438179709930401</v>
      </c>
      <c r="AB304" s="17">
        <f>100*(F304*VLOOKUP(AB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C304" s="17">
        <f>100*(G304*VLOOKUP(AC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D304" s="17">
        <f>100*(H304*VLOOKUP(AD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22.793091472928086</v>
      </c>
      <c r="AE304" s="17">
        <f>100*(I304*VLOOKUP(AE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F304" s="17">
        <f>100*(J304*VLOOKUP(AF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G304" s="17">
        <f>100*(K304*VLOOKUP(AG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H304" s="17">
        <f>100*(L304*VLOOKUP(AH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74.963090556078853</v>
      </c>
      <c r="AI304" s="17">
        <f>100*(M304*VLOOKUP(AI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J304" s="17">
        <f>100*(N304*VLOOKUP(AJ$1,$U$2:$V$13,2,0))/(($C304*VLOOKUP($Y$1,$U$2:$V$13,2,0))+(($D304*VLOOKUP($Z$1,$U$2:$V$13,2,0)))+(($E304*VLOOKUP($AA$1,$U$2:$V$13,2,0)))+(($F304*VLOOKUP($AB$1,$U$2:$V$13,2,0)))+(($G304*VLOOKUP($AC$1,$U$2:$V$13,2,0)))+(($H304*VLOOKUP($AD$1,$U$2:$V$13,2,0)))+(($I304*VLOOKUP($AE$1,$U$2:$V$13,2,0)))+(($J304*VLOOKUP($AF$1,$U$2:$V$13,2,0)))+(($K304*VLOOKUP($AG$1,$U$2:$V$13,2,0)))+(($L304*VLOOKUP($AH$1,$U$2:$V$13,2,0)))+(($M304*VLOOKUP($AI$1,$U$2:$V$13,2,0)))+(($N304*VLOOKUP($AJ$1,$U$2:$V$13,2,0))))</f>
        <v>0</v>
      </c>
      <c r="AK304" s="6"/>
      <c r="AL304" s="6"/>
    </row>
    <row r="305" spans="1:38" x14ac:dyDescent="0.2">
      <c r="A305" s="8" t="s">
        <v>32</v>
      </c>
      <c r="B305" s="18" t="s">
        <v>33</v>
      </c>
      <c r="C305" s="21">
        <v>0</v>
      </c>
      <c r="D305" s="21">
        <v>0</v>
      </c>
      <c r="E305" s="21">
        <v>2.54</v>
      </c>
      <c r="F305" s="21">
        <v>0</v>
      </c>
      <c r="G305" s="21">
        <v>0</v>
      </c>
      <c r="H305" s="21">
        <v>10.39</v>
      </c>
      <c r="I305" s="21">
        <v>0</v>
      </c>
      <c r="J305" s="21">
        <v>0</v>
      </c>
      <c r="K305" s="21">
        <v>0</v>
      </c>
      <c r="L305" s="21">
        <v>87.070000000000007</v>
      </c>
      <c r="M305" s="21">
        <v>0</v>
      </c>
      <c r="N305" s="21">
        <v>0</v>
      </c>
      <c r="O305" s="22">
        <v>90</v>
      </c>
      <c r="P305" s="12">
        <f t="shared" si="4"/>
        <v>11.228800369161284</v>
      </c>
      <c r="Q305" s="13">
        <f>((VLOOKUP($C$1,$T$17:$V$29,2,0)*C305/100)+(VLOOKUP($D$1,$T$17:$V$29,2,0)*D305/100)+(VLOOKUP($E$1,$T$17:$V$29,2,0)*E305/100)+(VLOOKUP($F$1,$T$17:$V$29,2,0)*F305/100)+(VLOOKUP($G$1,$T$17:$V$29,2,0)*G305/100)+(VLOOKUP($H$1,$T$17:$V$29,2,0)*H305/100)+(VLOOKUP($I$1,$T$17:$V$29,2,0)*I305/100)+(VLOOKUP($J$1,$T$17:$V$29,2,0)*J305/100)+(VLOOKUP($K$1,$T$17:$V$29,2,0)*K305/100)+(VLOOKUP($L$1,$T$17:$V$29,2,0)*L305/100)+(VLOOKUP($M$1,$T$17:$V$29,2,0)*M305/100)+(VLOOKUP($N$1,$T$17:$V$29,2,0)*N305/100))</f>
        <v>2.7484420000000003</v>
      </c>
      <c r="R305" s="14">
        <f>((VLOOKUP($C$1,$T$17:$V$29,3,0)*C305/100)+(VLOOKUP($D$1,$T$17:$V$29,3,0)*D305/100)+(VLOOKUP($E$1,$T$17:$V$29,3,0)*E305/100)+(VLOOKUP($F$1,$T$17:$V$29,3,0)*F305/100)+(VLOOKUP($G$1,$T$17:$V$29,3,0)*G305/100)+(VLOOKUP($H$1,$T$17:$V$29,3,0)*H305/100)+(VLOOKUP($I$1,$T$17:$V$29,3,0)*I305/100)+(VLOOKUP($J$1,$T$17:$V$29,3,0)*J305/100)+(VLOOKUP($K$1,$T$17:$V$29,3,0)*K305/100)+(VLOOKUP($L$1,$T$17:$V$29,3,0)*L305/100)+(VLOOKUP($M$1,$T$17:$V$29,3,0)*M305/100)+(VLOOKUP($N$1,$T$17:$V$29,3,0)*N305/100))</f>
        <v>2.4772016000000003</v>
      </c>
      <c r="S305" s="15"/>
      <c r="Y305" s="17">
        <f>100*(C305*VLOOKUP(Y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Z305" s="17">
        <f>100*(D305*VLOOKUP(Z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A305" s="17">
        <f>100*(E305*VLOOKUP(AA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2.689070507548406</v>
      </c>
      <c r="AB305" s="17">
        <f>100*(F305*VLOOKUP(AB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C305" s="17">
        <f>100*(G305*VLOOKUP(AC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D305" s="17">
        <f>100*(H305*VLOOKUP(AD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18.299679665432912</v>
      </c>
      <c r="AE305" s="17">
        <f>100*(I305*VLOOKUP(AE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F305" s="17">
        <f>100*(J305*VLOOKUP(AF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G305" s="17">
        <f>100*(K305*VLOOKUP(AG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H305" s="17">
        <f>100*(L305*VLOOKUP(AH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79.011249827018673</v>
      </c>
      <c r="AI305" s="17">
        <f>100*(M305*VLOOKUP(AI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J305" s="17">
        <f>100*(N305*VLOOKUP(AJ$1,$U$2:$V$13,2,0))/(($C305*VLOOKUP($Y$1,$U$2:$V$13,2,0))+(($D305*VLOOKUP($Z$1,$U$2:$V$13,2,0)))+(($E305*VLOOKUP($AA$1,$U$2:$V$13,2,0)))+(($F305*VLOOKUP($AB$1,$U$2:$V$13,2,0)))+(($G305*VLOOKUP($AC$1,$U$2:$V$13,2,0)))+(($H305*VLOOKUP($AD$1,$U$2:$V$13,2,0)))+(($I305*VLOOKUP($AE$1,$U$2:$V$13,2,0)))+(($J305*VLOOKUP($AF$1,$U$2:$V$13,2,0)))+(($K305*VLOOKUP($AG$1,$U$2:$V$13,2,0)))+(($L305*VLOOKUP($AH$1,$U$2:$V$13,2,0)))+(($M305*VLOOKUP($AI$1,$U$2:$V$13,2,0)))+(($N305*VLOOKUP($AJ$1,$U$2:$V$13,2,0))))</f>
        <v>0</v>
      </c>
      <c r="AK305" s="6"/>
      <c r="AL305" s="6"/>
    </row>
    <row r="306" spans="1:38" x14ac:dyDescent="0.2">
      <c r="A306" s="8" t="s">
        <v>32</v>
      </c>
      <c r="B306" s="18" t="s">
        <v>33</v>
      </c>
      <c r="C306" s="23">
        <v>0</v>
      </c>
      <c r="D306" s="23">
        <v>0</v>
      </c>
      <c r="E306" s="23">
        <v>6.41</v>
      </c>
      <c r="F306" s="23">
        <v>0</v>
      </c>
      <c r="G306" s="23">
        <v>0</v>
      </c>
      <c r="H306" s="23">
        <v>6.05</v>
      </c>
      <c r="I306" s="23">
        <v>0</v>
      </c>
      <c r="J306" s="23">
        <v>0</v>
      </c>
      <c r="K306" s="23">
        <v>0</v>
      </c>
      <c r="L306" s="23">
        <v>87.539999999999992</v>
      </c>
      <c r="M306" s="23">
        <v>0</v>
      </c>
      <c r="N306" s="23">
        <v>0</v>
      </c>
      <c r="O306" s="24">
        <v>86</v>
      </c>
      <c r="P306" s="12">
        <f t="shared" si="4"/>
        <v>17.148852362700943</v>
      </c>
      <c r="Q306" s="13">
        <f>((VLOOKUP($C$1,$T$17:$V$29,2,0)*C306/100)+(VLOOKUP($D$1,$T$17:$V$29,2,0)*D306/100)+(VLOOKUP($E$1,$T$17:$V$29,2,0)*E306/100)+(VLOOKUP($F$1,$T$17:$V$29,2,0)*F306/100)+(VLOOKUP($G$1,$T$17:$V$29,2,0)*G306/100)+(VLOOKUP($H$1,$T$17:$V$29,2,0)*H306/100)+(VLOOKUP($I$1,$T$17:$V$29,2,0)*I306/100)+(VLOOKUP($J$1,$T$17:$V$29,2,0)*J306/100)+(VLOOKUP($K$1,$T$17:$V$29,2,0)*K306/100)+(VLOOKUP($L$1,$T$17:$V$29,2,0)*L306/100)+(VLOOKUP($M$1,$T$17:$V$29,2,0)*M306/100)+(VLOOKUP($N$1,$T$17:$V$29,2,0)*N306/100))</f>
        <v>2.7589470999999999</v>
      </c>
      <c r="R306" s="14">
        <f>((VLOOKUP($C$1,$T$17:$V$29,3,0)*C306/100)+(VLOOKUP($D$1,$T$17:$V$29,3,0)*D306/100)+(VLOOKUP($E$1,$T$17:$V$29,3,0)*E306/100)+(VLOOKUP($F$1,$T$17:$V$29,3,0)*F306/100)+(VLOOKUP($G$1,$T$17:$V$29,3,0)*G306/100)+(VLOOKUP($H$1,$T$17:$V$29,3,0)*H306/100)+(VLOOKUP($I$1,$T$17:$V$29,3,0)*I306/100)+(VLOOKUP($J$1,$T$17:$V$29,3,0)*J306/100)+(VLOOKUP($K$1,$T$17:$V$29,3,0)*K306/100)+(VLOOKUP($L$1,$T$17:$V$29,3,0)*L306/100)+(VLOOKUP($M$1,$T$17:$V$29,3,0)*M306/100)+(VLOOKUP($N$1,$T$17:$V$29,3,0)*N306/100))</f>
        <v>2.3917061999999998</v>
      </c>
      <c r="S306" s="15"/>
      <c r="Y306" s="17">
        <f>100*(C306*VLOOKUP(Y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Z306" s="17">
        <f>100*(D306*VLOOKUP(Z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A306" s="17">
        <f>100*(E306*VLOOKUP(AA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7.0047688728865252</v>
      </c>
      <c r="AB306" s="17">
        <f>100*(F306*VLOOKUP(AB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C306" s="17">
        <f>100*(G306*VLOOKUP(AC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D306" s="17">
        <f>100*(H306*VLOOKUP(AD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10.998934660696813</v>
      </c>
      <c r="AE306" s="17">
        <f>100*(I306*VLOOKUP(AE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F306" s="17">
        <f>100*(J306*VLOOKUP(AF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G306" s="17">
        <f>100*(K306*VLOOKUP(AG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H306" s="17">
        <f>100*(L306*VLOOKUP(AH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81.996296466416666</v>
      </c>
      <c r="AI306" s="17">
        <f>100*(M306*VLOOKUP(AI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J306" s="17">
        <f>100*(N306*VLOOKUP(AJ$1,$U$2:$V$13,2,0))/(($C306*VLOOKUP($Y$1,$U$2:$V$13,2,0))+(($D306*VLOOKUP($Z$1,$U$2:$V$13,2,0)))+(($E306*VLOOKUP($AA$1,$U$2:$V$13,2,0)))+(($F306*VLOOKUP($AB$1,$U$2:$V$13,2,0)))+(($G306*VLOOKUP($AC$1,$U$2:$V$13,2,0)))+(($H306*VLOOKUP($AD$1,$U$2:$V$13,2,0)))+(($I306*VLOOKUP($AE$1,$U$2:$V$13,2,0)))+(($J306*VLOOKUP($AF$1,$U$2:$V$13,2,0)))+(($K306*VLOOKUP($AG$1,$U$2:$V$13,2,0)))+(($L306*VLOOKUP($AH$1,$U$2:$V$13,2,0)))+(($M306*VLOOKUP($AI$1,$U$2:$V$13,2,0)))+(($N306*VLOOKUP($AJ$1,$U$2:$V$13,2,0))))</f>
        <v>0</v>
      </c>
      <c r="AK306" s="6"/>
      <c r="AL306" s="6"/>
    </row>
    <row r="307" spans="1:38" x14ac:dyDescent="0.2">
      <c r="A307" s="8" t="s">
        <v>32</v>
      </c>
      <c r="B307" s="18" t="s">
        <v>33</v>
      </c>
      <c r="C307" s="21">
        <v>0</v>
      </c>
      <c r="D307" s="21">
        <v>0</v>
      </c>
      <c r="E307" s="21">
        <v>2.8000000000000003</v>
      </c>
      <c r="F307" s="21">
        <v>0</v>
      </c>
      <c r="G307" s="21">
        <v>0</v>
      </c>
      <c r="H307" s="21">
        <v>8.25</v>
      </c>
      <c r="I307" s="21">
        <v>0</v>
      </c>
      <c r="J307" s="21">
        <v>0</v>
      </c>
      <c r="K307" s="21">
        <v>0</v>
      </c>
      <c r="L307" s="21">
        <v>88.949999999999989</v>
      </c>
      <c r="M307" s="21">
        <v>0</v>
      </c>
      <c r="N307" s="21">
        <v>0</v>
      </c>
      <c r="O307" s="22">
        <v>94</v>
      </c>
      <c r="P307" s="12">
        <f t="shared" si="4"/>
        <v>10.707676295619351</v>
      </c>
      <c r="Q307" s="13">
        <f>((VLOOKUP($C$1,$T$17:$V$29,2,0)*C307/100)+(VLOOKUP($D$1,$T$17:$V$29,2,0)*D307/100)+(VLOOKUP($E$1,$T$17:$V$29,2,0)*E307/100)+(VLOOKUP($F$1,$T$17:$V$29,2,0)*F307/100)+(VLOOKUP($G$1,$T$17:$V$29,2,0)*G307/100)+(VLOOKUP($H$1,$T$17:$V$29,2,0)*H307/100)+(VLOOKUP($I$1,$T$17:$V$29,2,0)*I307/100)+(VLOOKUP($J$1,$T$17:$V$29,2,0)*J307/100)+(VLOOKUP($K$1,$T$17:$V$29,2,0)*K307/100)+(VLOOKUP($L$1,$T$17:$V$29,2,0)*L307/100)+(VLOOKUP($M$1,$T$17:$V$29,2,0)*M307/100)+(VLOOKUP($N$1,$T$17:$V$29,2,0)*N307/100))</f>
        <v>2.7559129999999996</v>
      </c>
      <c r="R307" s="14">
        <f>((VLOOKUP($C$1,$T$17:$V$29,3,0)*C307/100)+(VLOOKUP($D$1,$T$17:$V$29,3,0)*D307/100)+(VLOOKUP($E$1,$T$17:$V$29,3,0)*E307/100)+(VLOOKUP($F$1,$T$17:$V$29,3,0)*F307/100)+(VLOOKUP($G$1,$T$17:$V$29,3,0)*G307/100)+(VLOOKUP($H$1,$T$17:$V$29,3,0)*H307/100)+(VLOOKUP($I$1,$T$17:$V$29,3,0)*I307/100)+(VLOOKUP($J$1,$T$17:$V$29,3,0)*J307/100)+(VLOOKUP($K$1,$T$17:$V$29,3,0)*K307/100)+(VLOOKUP($L$1,$T$17:$V$29,3,0)*L307/100)+(VLOOKUP($M$1,$T$17:$V$29,3,0)*M307/100)+(VLOOKUP($N$1,$T$17:$V$29,3,0)*N307/100))</f>
        <v>2.4594059999999995</v>
      </c>
      <c r="S307" s="15"/>
      <c r="Y307" s="17">
        <f>100*(C307*VLOOKUP(Y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Z307" s="17">
        <f>100*(D307*VLOOKUP(Z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A307" s="17">
        <f>100*(E307*VLOOKUP(AA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3.0182931251833347</v>
      </c>
      <c r="AB307" s="17">
        <f>100*(F307*VLOOKUP(AB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C307" s="17">
        <f>100*(G307*VLOOKUP(AC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D307" s="17">
        <f>100*(H307*VLOOKUP(AD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14.79506231519853</v>
      </c>
      <c r="AE307" s="17">
        <f>100*(I307*VLOOKUP(AE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F307" s="17">
        <f>100*(J307*VLOOKUP(AF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G307" s="17">
        <f>100*(K307*VLOOKUP(AG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H307" s="17">
        <f>100*(L307*VLOOKUP(AH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82.186644559618131</v>
      </c>
      <c r="AI307" s="17">
        <f>100*(M307*VLOOKUP(AI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J307" s="17">
        <f>100*(N307*VLOOKUP(AJ$1,$U$2:$V$13,2,0))/(($C307*VLOOKUP($Y$1,$U$2:$V$13,2,0))+(($D307*VLOOKUP($Z$1,$U$2:$V$13,2,0)))+(($E307*VLOOKUP($AA$1,$U$2:$V$13,2,0)))+(($F307*VLOOKUP($AB$1,$U$2:$V$13,2,0)))+(($G307*VLOOKUP($AC$1,$U$2:$V$13,2,0)))+(($H307*VLOOKUP($AD$1,$U$2:$V$13,2,0)))+(($I307*VLOOKUP($AE$1,$U$2:$V$13,2,0)))+(($J307*VLOOKUP($AF$1,$U$2:$V$13,2,0)))+(($K307*VLOOKUP($AG$1,$U$2:$V$13,2,0)))+(($L307*VLOOKUP($AH$1,$U$2:$V$13,2,0)))+(($M307*VLOOKUP($AI$1,$U$2:$V$13,2,0)))+(($N307*VLOOKUP($AJ$1,$U$2:$V$13,2,0))))</f>
        <v>0</v>
      </c>
      <c r="AK307" s="6"/>
      <c r="AL307" s="6"/>
    </row>
    <row r="308" spans="1:38" x14ac:dyDescent="0.2">
      <c r="A308" s="8" t="s">
        <v>32</v>
      </c>
      <c r="B308" s="18" t="s">
        <v>33</v>
      </c>
      <c r="C308" s="23">
        <v>0</v>
      </c>
      <c r="D308" s="23">
        <v>0</v>
      </c>
      <c r="E308" s="23">
        <v>5.48</v>
      </c>
      <c r="F308" s="23">
        <v>0</v>
      </c>
      <c r="G308" s="23">
        <v>0</v>
      </c>
      <c r="H308" s="23">
        <v>6.04</v>
      </c>
      <c r="I308" s="23">
        <v>0</v>
      </c>
      <c r="J308" s="23">
        <v>0</v>
      </c>
      <c r="K308" s="23">
        <v>0</v>
      </c>
      <c r="L308" s="23">
        <v>88.48</v>
      </c>
      <c r="M308" s="23">
        <v>0</v>
      </c>
      <c r="N308" s="23">
        <v>0</v>
      </c>
      <c r="O308" s="24">
        <v>89</v>
      </c>
      <c r="P308" s="12">
        <f t="shared" si="4"/>
        <v>15.204823897515999</v>
      </c>
      <c r="Q308" s="13">
        <f>((VLOOKUP($C$1,$T$17:$V$29,2,0)*C308/100)+(VLOOKUP($D$1,$T$17:$V$29,2,0)*D308/100)+(VLOOKUP($E$1,$T$17:$V$29,2,0)*E308/100)+(VLOOKUP($F$1,$T$17:$V$29,2,0)*F308/100)+(VLOOKUP($G$1,$T$17:$V$29,2,0)*G308/100)+(VLOOKUP($H$1,$T$17:$V$29,2,0)*H308/100)+(VLOOKUP($I$1,$T$17:$V$29,2,0)*I308/100)+(VLOOKUP($J$1,$T$17:$V$29,2,0)*J308/100)+(VLOOKUP($K$1,$T$17:$V$29,2,0)*K308/100)+(VLOOKUP($L$1,$T$17:$V$29,2,0)*L308/100)+(VLOOKUP($M$1,$T$17:$V$29,2,0)*M308/100)+(VLOOKUP($N$1,$T$17:$V$29,2,0)*N308/100))</f>
        <v>2.7602764</v>
      </c>
      <c r="R308" s="14">
        <f>((VLOOKUP($C$1,$T$17:$V$29,3,0)*C308/100)+(VLOOKUP($D$1,$T$17:$V$29,3,0)*D308/100)+(VLOOKUP($E$1,$T$17:$V$29,3,0)*E308/100)+(VLOOKUP($F$1,$T$17:$V$29,3,0)*F308/100)+(VLOOKUP($G$1,$T$17:$V$29,3,0)*G308/100)+(VLOOKUP($H$1,$T$17:$V$29,3,0)*H308/100)+(VLOOKUP($I$1,$T$17:$V$29,3,0)*I308/100)+(VLOOKUP($J$1,$T$17:$V$29,3,0)*J308/100)+(VLOOKUP($K$1,$T$17:$V$29,3,0)*K308/100)+(VLOOKUP($L$1,$T$17:$V$29,3,0)*L308/100)+(VLOOKUP($M$1,$T$17:$V$29,3,0)*M308/100)+(VLOOKUP($N$1,$T$17:$V$29,3,0)*N308/100))</f>
        <v>2.4053864000000003</v>
      </c>
      <c r="S308" s="15"/>
      <c r="Y308" s="17">
        <f>100*(C308*VLOOKUP(Y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Z308" s="17">
        <f>100*(D308*VLOOKUP(Z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A308" s="17">
        <f>100*(E308*VLOOKUP(AA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5.9977128656695644</v>
      </c>
      <c r="AB308" s="17">
        <f>100*(F308*VLOOKUP(AB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C308" s="17">
        <f>100*(G308*VLOOKUP(AC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D308" s="17">
        <f>100*(H308*VLOOKUP(AD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10.997691111435573</v>
      </c>
      <c r="AE308" s="17">
        <f>100*(I308*VLOOKUP(AE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F308" s="17">
        <f>100*(J308*VLOOKUP(AF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G308" s="17">
        <f>100*(K308*VLOOKUP(AG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H308" s="17">
        <f>100*(L308*VLOOKUP(AH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83.004596022894859</v>
      </c>
      <c r="AI308" s="17">
        <f>100*(M308*VLOOKUP(AI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J308" s="17">
        <f>100*(N308*VLOOKUP(AJ$1,$U$2:$V$13,2,0))/(($C308*VLOOKUP($Y$1,$U$2:$V$13,2,0))+(($D308*VLOOKUP($Z$1,$U$2:$V$13,2,0)))+(($E308*VLOOKUP($AA$1,$U$2:$V$13,2,0)))+(($F308*VLOOKUP($AB$1,$U$2:$V$13,2,0)))+(($G308*VLOOKUP($AC$1,$U$2:$V$13,2,0)))+(($H308*VLOOKUP($AD$1,$U$2:$V$13,2,0)))+(($I308*VLOOKUP($AE$1,$U$2:$V$13,2,0)))+(($J308*VLOOKUP($AF$1,$U$2:$V$13,2,0)))+(($K308*VLOOKUP($AG$1,$U$2:$V$13,2,0)))+(($L308*VLOOKUP($AH$1,$U$2:$V$13,2,0)))+(($M308*VLOOKUP($AI$1,$U$2:$V$13,2,0)))+(($N308*VLOOKUP($AJ$1,$U$2:$V$13,2,0))))</f>
        <v>0</v>
      </c>
      <c r="AK308" s="6"/>
      <c r="AL308" s="6"/>
    </row>
    <row r="309" spans="1:38" x14ac:dyDescent="0.2">
      <c r="A309" s="8" t="s">
        <v>32</v>
      </c>
      <c r="B309" s="18" t="s">
        <v>33</v>
      </c>
      <c r="C309" s="21">
        <v>0</v>
      </c>
      <c r="D309" s="21">
        <v>0</v>
      </c>
      <c r="E309" s="21">
        <v>6.34</v>
      </c>
      <c r="F309" s="21">
        <v>0</v>
      </c>
      <c r="G309" s="21">
        <v>0</v>
      </c>
      <c r="H309" s="21">
        <v>4.9000000000000004</v>
      </c>
      <c r="I309" s="21">
        <v>0</v>
      </c>
      <c r="J309" s="21">
        <v>0</v>
      </c>
      <c r="K309" s="21">
        <v>0</v>
      </c>
      <c r="L309" s="21">
        <v>88.759999999999991</v>
      </c>
      <c r="M309" s="21">
        <v>0</v>
      </c>
      <c r="N309" s="21">
        <v>0</v>
      </c>
      <c r="O309" s="22">
        <v>89</v>
      </c>
      <c r="P309" s="12">
        <f t="shared" si="4"/>
        <v>16.480116015360327</v>
      </c>
      <c r="Q309" s="13">
        <f>((VLOOKUP($C$1,$T$17:$V$29,2,0)*C309/100)+(VLOOKUP($D$1,$T$17:$V$29,2,0)*D309/100)+(VLOOKUP($E$1,$T$17:$V$29,2,0)*E309/100)+(VLOOKUP($F$1,$T$17:$V$29,2,0)*F309/100)+(VLOOKUP($G$1,$T$17:$V$29,2,0)*G309/100)+(VLOOKUP($H$1,$T$17:$V$29,2,0)*H309/100)+(VLOOKUP($I$1,$T$17:$V$29,2,0)*I309/100)+(VLOOKUP($J$1,$T$17:$V$29,2,0)*J309/100)+(VLOOKUP($K$1,$T$17:$V$29,2,0)*K309/100)+(VLOOKUP($L$1,$T$17:$V$29,2,0)*L309/100)+(VLOOKUP($M$1,$T$17:$V$29,2,0)*M309/100)+(VLOOKUP($N$1,$T$17:$V$29,2,0)*N309/100))</f>
        <v>2.7632533999999995</v>
      </c>
      <c r="R309" s="14">
        <f>((VLOOKUP($C$1,$T$17:$V$29,3,0)*C309/100)+(VLOOKUP($D$1,$T$17:$V$29,3,0)*D309/100)+(VLOOKUP($E$1,$T$17:$V$29,3,0)*E309/100)+(VLOOKUP($F$1,$T$17:$V$29,3,0)*F309/100)+(VLOOKUP($G$1,$T$17:$V$29,3,0)*G309/100)+(VLOOKUP($H$1,$T$17:$V$29,3,0)*H309/100)+(VLOOKUP($I$1,$T$17:$V$29,3,0)*I309/100)+(VLOOKUP($J$1,$T$17:$V$29,3,0)*J309/100)+(VLOOKUP($K$1,$T$17:$V$29,3,0)*K309/100)+(VLOOKUP($L$1,$T$17:$V$29,3,0)*L309/100)+(VLOOKUP($M$1,$T$17:$V$29,3,0)*M309/100)+(VLOOKUP($N$1,$T$17:$V$29,3,0)*N309/100))</f>
        <v>2.3852427999999999</v>
      </c>
      <c r="S309" s="15"/>
      <c r="Y309" s="17">
        <f>100*(C309*VLOOKUP(Y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Z309" s="17">
        <f>100*(D309*VLOOKUP(Z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A309" s="17">
        <f>100*(E309*VLOOKUP(AA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6.9999858955317764</v>
      </c>
      <c r="AB309" s="17">
        <f>100*(F309*VLOOKUP(AB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C309" s="17">
        <f>100*(G309*VLOOKUP(AC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D309" s="17">
        <f>100*(H309*VLOOKUP(AD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9.0004340514666641</v>
      </c>
      <c r="AE309" s="17">
        <f>100*(I309*VLOOKUP(AE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F309" s="17">
        <f>100*(J309*VLOOKUP(AF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G309" s="17">
        <f>100*(K309*VLOOKUP(AG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H309" s="17">
        <f>100*(L309*VLOOKUP(AH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83.999580053001566</v>
      </c>
      <c r="AI309" s="17">
        <f>100*(M309*VLOOKUP(AI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J309" s="17">
        <f>100*(N309*VLOOKUP(AJ$1,$U$2:$V$13,2,0))/(($C309*VLOOKUP($Y$1,$U$2:$V$13,2,0))+(($D309*VLOOKUP($Z$1,$U$2:$V$13,2,0)))+(($E309*VLOOKUP($AA$1,$U$2:$V$13,2,0)))+(($F309*VLOOKUP($AB$1,$U$2:$V$13,2,0)))+(($G309*VLOOKUP($AC$1,$U$2:$V$13,2,0)))+(($H309*VLOOKUP($AD$1,$U$2:$V$13,2,0)))+(($I309*VLOOKUP($AE$1,$U$2:$V$13,2,0)))+(($J309*VLOOKUP($AF$1,$U$2:$V$13,2,0)))+(($K309*VLOOKUP($AG$1,$U$2:$V$13,2,0)))+(($L309*VLOOKUP($AH$1,$U$2:$V$13,2,0)))+(($M309*VLOOKUP($AI$1,$U$2:$V$13,2,0)))+(($N309*VLOOKUP($AJ$1,$U$2:$V$13,2,0))))</f>
        <v>0</v>
      </c>
      <c r="AK309" s="6"/>
      <c r="AL309" s="6"/>
    </row>
    <row r="310" spans="1:38" x14ac:dyDescent="0.2">
      <c r="A310" s="8" t="s">
        <v>32</v>
      </c>
      <c r="B310" s="18" t="s">
        <v>33</v>
      </c>
      <c r="C310" s="23">
        <v>0</v>
      </c>
      <c r="D310" s="23">
        <v>0</v>
      </c>
      <c r="E310" s="23">
        <v>2.34</v>
      </c>
      <c r="F310" s="23">
        <v>0</v>
      </c>
      <c r="G310" s="23">
        <v>0</v>
      </c>
      <c r="H310" s="23">
        <v>13.58</v>
      </c>
      <c r="I310" s="23">
        <v>0</v>
      </c>
      <c r="J310" s="23">
        <v>0</v>
      </c>
      <c r="K310" s="23">
        <v>0</v>
      </c>
      <c r="L310" s="23">
        <v>77.91</v>
      </c>
      <c r="M310" s="23">
        <v>0</v>
      </c>
      <c r="N310" s="23">
        <v>6.17</v>
      </c>
      <c r="O310" s="24">
        <v>79</v>
      </c>
      <c r="P310" s="12">
        <f t="shared" si="4"/>
        <v>14.830480711741385</v>
      </c>
      <c r="Q310" s="13">
        <f>((VLOOKUP($C$1,$T$17:$V$29,2,0)*C310/100)+(VLOOKUP($D$1,$T$17:$V$29,2,0)*D310/100)+(VLOOKUP($E$1,$T$17:$V$29,2,0)*E310/100)+(VLOOKUP($F$1,$T$17:$V$29,2,0)*F310/100)+(VLOOKUP($G$1,$T$17:$V$29,2,0)*G310/100)+(VLOOKUP($H$1,$T$17:$V$29,2,0)*H310/100)+(VLOOKUP($I$1,$T$17:$V$29,2,0)*I310/100)+(VLOOKUP($J$1,$T$17:$V$29,2,0)*J310/100)+(VLOOKUP($K$1,$T$17:$V$29,2,0)*K310/100)+(VLOOKUP($L$1,$T$17:$V$29,2,0)*L310/100)+(VLOOKUP($M$1,$T$17:$V$29,2,0)*M310/100)+(VLOOKUP($N$1,$T$17:$V$29,2,0)*N310/100))</f>
        <v>2.7553077999999998</v>
      </c>
      <c r="R310" s="14">
        <f>((VLOOKUP($C$1,$T$17:$V$29,3,0)*C310/100)+(VLOOKUP($D$1,$T$17:$V$29,3,0)*D310/100)+(VLOOKUP($E$1,$T$17:$V$29,3,0)*E310/100)+(VLOOKUP($F$1,$T$17:$V$29,3,0)*F310/100)+(VLOOKUP($G$1,$T$17:$V$29,3,0)*G310/100)+(VLOOKUP($H$1,$T$17:$V$29,3,0)*H310/100)+(VLOOKUP($I$1,$T$17:$V$29,3,0)*I310/100)+(VLOOKUP($J$1,$T$17:$V$29,3,0)*J310/100)+(VLOOKUP($K$1,$T$17:$V$29,3,0)*K310/100)+(VLOOKUP($L$1,$T$17:$V$29,3,0)*L310/100)+(VLOOKUP($M$1,$T$17:$V$29,3,0)*M310/100)+(VLOOKUP($N$1,$T$17:$V$29,3,0)*N310/100))</f>
        <v>2.5310042999999998</v>
      </c>
      <c r="S310" s="15"/>
      <c r="Y310" s="17">
        <f>100*(C310*VLOOKUP(Y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Z310" s="17">
        <f>100*(D310*VLOOKUP(Z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A310" s="17">
        <f>100*(E310*VLOOKUP(AA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2.2988310499885181</v>
      </c>
      <c r="AB310" s="17">
        <f>100*(F310*VLOOKUP(AB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C310" s="17">
        <f>100*(G310*VLOOKUP(AC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D310" s="17">
        <f>100*(H310*VLOOKUP(AD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22.194759016757828</v>
      </c>
      <c r="AE310" s="17">
        <f>100*(I310*VLOOKUP(AE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F310" s="17">
        <f>100*(J310*VLOOKUP(AF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G310" s="17">
        <f>100*(K310*VLOOKUP(AG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H310" s="17">
        <f>100*(L310*VLOOKUP(AH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65.604905708307015</v>
      </c>
      <c r="AI310" s="17">
        <f>100*(M310*VLOOKUP(AI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0</v>
      </c>
      <c r="AJ310" s="17">
        <f>100*(N310*VLOOKUP(AJ$1,$U$2:$V$13,2,0))/(($C310*VLOOKUP($Y$1,$U$2:$V$13,2,0))+(($D310*VLOOKUP($Z$1,$U$2:$V$13,2,0)))+(($E310*VLOOKUP($AA$1,$U$2:$V$13,2,0)))+(($F310*VLOOKUP($AB$1,$U$2:$V$13,2,0)))+(($G310*VLOOKUP($AC$1,$U$2:$V$13,2,0)))+(($H310*VLOOKUP($AD$1,$U$2:$V$13,2,0)))+(($I310*VLOOKUP($AE$1,$U$2:$V$13,2,0)))+(($J310*VLOOKUP($AF$1,$U$2:$V$13,2,0)))+(($K310*VLOOKUP($AG$1,$U$2:$V$13,2,0)))+(($L310*VLOOKUP($AH$1,$U$2:$V$13,2,0)))+(($M310*VLOOKUP($AI$1,$U$2:$V$13,2,0)))+(($N310*VLOOKUP($AJ$1,$U$2:$V$13,2,0))))</f>
        <v>9.9015042249466525</v>
      </c>
      <c r="AK310" s="6"/>
      <c r="AL310" s="6"/>
    </row>
    <row r="311" spans="1:38" x14ac:dyDescent="0.2">
      <c r="A311" s="8" t="s">
        <v>32</v>
      </c>
      <c r="B311" s="18" t="s">
        <v>33</v>
      </c>
      <c r="C311" s="21">
        <v>0</v>
      </c>
      <c r="D311" s="21">
        <v>0</v>
      </c>
      <c r="E311" s="21">
        <v>2.7</v>
      </c>
      <c r="F311" s="21">
        <v>0</v>
      </c>
      <c r="G311" s="21">
        <v>0</v>
      </c>
      <c r="H311" s="21">
        <v>11.37</v>
      </c>
      <c r="I311" s="21">
        <v>0</v>
      </c>
      <c r="J311" s="21">
        <v>0</v>
      </c>
      <c r="K311" s="21">
        <v>0</v>
      </c>
      <c r="L311" s="21">
        <v>79.739999999999995</v>
      </c>
      <c r="M311" s="21">
        <v>0</v>
      </c>
      <c r="N311" s="21">
        <v>6.1899999999999995</v>
      </c>
      <c r="O311" s="22">
        <v>69</v>
      </c>
      <c r="P311" s="12">
        <f t="shared" si="4"/>
        <v>14.576710341724313</v>
      </c>
      <c r="Q311" s="13">
        <f>((VLOOKUP($C$1,$T$17:$V$29,2,0)*C311/100)+(VLOOKUP($D$1,$T$17:$V$29,2,0)*D311/100)+(VLOOKUP($E$1,$T$17:$V$29,2,0)*E311/100)+(VLOOKUP($F$1,$T$17:$V$29,2,0)*F311/100)+(VLOOKUP($G$1,$T$17:$V$29,2,0)*G311/100)+(VLOOKUP($H$1,$T$17:$V$29,2,0)*H311/100)+(VLOOKUP($I$1,$T$17:$V$29,2,0)*I311/100)+(VLOOKUP($J$1,$T$17:$V$29,2,0)*J311/100)+(VLOOKUP($K$1,$T$17:$V$29,2,0)*K311/100)+(VLOOKUP($L$1,$T$17:$V$29,2,0)*L311/100)+(VLOOKUP($M$1,$T$17:$V$29,2,0)*M311/100)+(VLOOKUP($N$1,$T$17:$V$29,2,0)*N311/100))</f>
        <v>2.7629551999999999</v>
      </c>
      <c r="R311" s="14">
        <f>((VLOOKUP($C$1,$T$17:$V$29,3,0)*C311/100)+(VLOOKUP($D$1,$T$17:$V$29,3,0)*D311/100)+(VLOOKUP($E$1,$T$17:$V$29,3,0)*E311/100)+(VLOOKUP($F$1,$T$17:$V$29,3,0)*F311/100)+(VLOOKUP($G$1,$T$17:$V$29,3,0)*G311/100)+(VLOOKUP($H$1,$T$17:$V$29,3,0)*H311/100)+(VLOOKUP($I$1,$T$17:$V$29,3,0)*I311/100)+(VLOOKUP($J$1,$T$17:$V$29,3,0)*J311/100)+(VLOOKUP($K$1,$T$17:$V$29,3,0)*K311/100)+(VLOOKUP($L$1,$T$17:$V$29,3,0)*L311/100)+(VLOOKUP($M$1,$T$17:$V$29,3,0)*M311/100)+(VLOOKUP($N$1,$T$17:$V$29,3,0)*N311/100))</f>
        <v>2.5113717000000002</v>
      </c>
      <c r="S311" s="15"/>
      <c r="Y311" s="17">
        <f>100*(C311*VLOOKUP(Y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Z311" s="17">
        <f>100*(D311*VLOOKUP(Z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A311" s="17">
        <f>100*(E311*VLOOKUP(AA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2.6979642146144873</v>
      </c>
      <c r="AB311" s="17">
        <f>100*(F311*VLOOKUP(AB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C311" s="17">
        <f>100*(G311*VLOOKUP(AC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D311" s="17">
        <f>100*(H311*VLOOKUP(AD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18.901329473325372</v>
      </c>
      <c r="AE311" s="17">
        <f>100*(I311*VLOOKUP(AE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F311" s="17">
        <f>100*(J311*VLOOKUP(AF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G311" s="17">
        <f>100*(K311*VLOOKUP(AG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H311" s="17">
        <f>100*(L311*VLOOKUP(AH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68.29683314650859</v>
      </c>
      <c r="AI311" s="17">
        <f>100*(M311*VLOOKUP(AI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0</v>
      </c>
      <c r="AJ311" s="17">
        <f>100*(N311*VLOOKUP(AJ$1,$U$2:$V$13,2,0))/(($C311*VLOOKUP($Y$1,$U$2:$V$13,2,0))+(($D311*VLOOKUP($Z$1,$U$2:$V$13,2,0)))+(($E311*VLOOKUP($AA$1,$U$2:$V$13,2,0)))+(($F311*VLOOKUP($AB$1,$U$2:$V$13,2,0)))+(($G311*VLOOKUP($AC$1,$U$2:$V$13,2,0)))+(($H311*VLOOKUP($AD$1,$U$2:$V$13,2,0)))+(($I311*VLOOKUP($AE$1,$U$2:$V$13,2,0)))+(($J311*VLOOKUP($AF$1,$U$2:$V$13,2,0)))+(($K311*VLOOKUP($AG$1,$U$2:$V$13,2,0)))+(($L311*VLOOKUP($AH$1,$U$2:$V$13,2,0)))+(($M311*VLOOKUP($AI$1,$U$2:$V$13,2,0)))+(($N311*VLOOKUP($AJ$1,$U$2:$V$13,2,0))))</f>
        <v>10.103873165551548</v>
      </c>
      <c r="AK311" s="6"/>
      <c r="AL311" s="6"/>
    </row>
    <row r="312" spans="1:38" x14ac:dyDescent="0.2">
      <c r="A312" s="8" t="s">
        <v>32</v>
      </c>
      <c r="B312" s="18" t="s">
        <v>33</v>
      </c>
      <c r="C312" s="23">
        <v>0</v>
      </c>
      <c r="D312" s="23">
        <v>0</v>
      </c>
      <c r="E312" s="23">
        <v>2.04</v>
      </c>
      <c r="F312" s="23">
        <v>0</v>
      </c>
      <c r="G312" s="23">
        <v>2.86</v>
      </c>
      <c r="H312" s="23">
        <v>15.37</v>
      </c>
      <c r="I312" s="23">
        <v>0</v>
      </c>
      <c r="J312" s="23">
        <v>1.35</v>
      </c>
      <c r="K312" s="23">
        <v>0</v>
      </c>
      <c r="L312" s="23">
        <v>78.38</v>
      </c>
      <c r="M312" s="23">
        <v>0</v>
      </c>
      <c r="N312" s="23">
        <v>0</v>
      </c>
      <c r="O312" s="24">
        <v>74</v>
      </c>
      <c r="P312" s="12">
        <f t="shared" si="4"/>
        <v>17.693847287513709</v>
      </c>
      <c r="Q312" s="13">
        <f>((VLOOKUP($C$1,$T$17:$V$29,2,0)*C312/100)+(VLOOKUP($D$1,$T$17:$V$29,2,0)*D312/100)+(VLOOKUP($E$1,$T$17:$V$29,2,0)*E312/100)+(VLOOKUP($F$1,$T$17:$V$29,2,0)*F312/100)+(VLOOKUP($G$1,$T$17:$V$29,2,0)*G312/100)+(VLOOKUP($H$1,$T$17:$V$29,2,0)*H312/100)+(VLOOKUP($I$1,$T$17:$V$29,2,0)*I312/100)+(VLOOKUP($J$1,$T$17:$V$29,2,0)*J312/100)+(VLOOKUP($K$1,$T$17:$V$29,2,0)*K312/100)+(VLOOKUP($L$1,$T$17:$V$29,2,0)*L312/100)+(VLOOKUP($M$1,$T$17:$V$29,2,0)*M312/100)+(VLOOKUP($N$1,$T$17:$V$29,2,0)*N312/100))</f>
        <v>2.7318734999999998</v>
      </c>
      <c r="R312" s="14">
        <f>((VLOOKUP($C$1,$T$17:$V$29,3,0)*C312/100)+(VLOOKUP($D$1,$T$17:$V$29,3,0)*D312/100)+(VLOOKUP($E$1,$T$17:$V$29,3,0)*E312/100)+(VLOOKUP($F$1,$T$17:$V$29,3,0)*F312/100)+(VLOOKUP($G$1,$T$17:$V$29,3,0)*G312/100)+(VLOOKUP($H$1,$T$17:$V$29,3,0)*H312/100)+(VLOOKUP($I$1,$T$17:$V$29,3,0)*I312/100)+(VLOOKUP($J$1,$T$17:$V$29,3,0)*J312/100)+(VLOOKUP($K$1,$T$17:$V$29,3,0)*K312/100)+(VLOOKUP($L$1,$T$17:$V$29,3,0)*L312/100)+(VLOOKUP($M$1,$T$17:$V$29,3,0)*M312/100)+(VLOOKUP($N$1,$T$17:$V$29,3,0)*N312/100))</f>
        <v>2.4984771000000001</v>
      </c>
      <c r="S312" s="15"/>
      <c r="Y312" s="17">
        <f>100*(C312*VLOOKUP(Y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Z312" s="17">
        <f>100*(D312*VLOOKUP(Z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A312" s="17">
        <f>100*(E312*VLOOKUP(AA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1.9887758436483849</v>
      </c>
      <c r="AB312" s="17">
        <f>100*(F312*VLOOKUP(AB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C312" s="17">
        <f>100*(G312*VLOOKUP(AC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4.7900177284933489</v>
      </c>
      <c r="AD312" s="17">
        <f>100*(H312*VLOOKUP(AD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24.928089961062145</v>
      </c>
      <c r="AE312" s="17">
        <f>100*(I312*VLOOKUP(AE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F312" s="17">
        <f>100*(J312*VLOOKUP(AF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2.7974083120948867</v>
      </c>
      <c r="AG312" s="17">
        <f>100*(K312*VLOOKUP(AG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H312" s="17">
        <f>100*(L312*VLOOKUP(AH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65.495708154701234</v>
      </c>
      <c r="AI312" s="17">
        <f>100*(M312*VLOOKUP(AI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J312" s="17">
        <f>100*(N312*VLOOKUP(AJ$1,$U$2:$V$13,2,0))/(($C312*VLOOKUP($Y$1,$U$2:$V$13,2,0))+(($D312*VLOOKUP($Z$1,$U$2:$V$13,2,0)))+(($E312*VLOOKUP($AA$1,$U$2:$V$13,2,0)))+(($F312*VLOOKUP($AB$1,$U$2:$V$13,2,0)))+(($G312*VLOOKUP($AC$1,$U$2:$V$13,2,0)))+(($H312*VLOOKUP($AD$1,$U$2:$V$13,2,0)))+(($I312*VLOOKUP($AE$1,$U$2:$V$13,2,0)))+(($J312*VLOOKUP($AF$1,$U$2:$V$13,2,0)))+(($K312*VLOOKUP($AG$1,$U$2:$V$13,2,0)))+(($L312*VLOOKUP($AH$1,$U$2:$V$13,2,0)))+(($M312*VLOOKUP($AI$1,$U$2:$V$13,2,0)))+(($N312*VLOOKUP($AJ$1,$U$2:$V$13,2,0))))</f>
        <v>0</v>
      </c>
      <c r="AK312" s="6"/>
      <c r="AL312" s="6"/>
    </row>
    <row r="313" spans="1:38" x14ac:dyDescent="0.2">
      <c r="A313" s="8" t="s">
        <v>32</v>
      </c>
      <c r="B313" s="18" t="s">
        <v>33</v>
      </c>
      <c r="C313" s="21">
        <v>7.95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0.61</v>
      </c>
      <c r="K313" s="21">
        <v>0</v>
      </c>
      <c r="L313" s="21">
        <v>91.44</v>
      </c>
      <c r="M313" s="21">
        <v>0</v>
      </c>
      <c r="N313" s="21">
        <v>0</v>
      </c>
      <c r="O313" s="22">
        <v>83</v>
      </c>
      <c r="P313" s="12">
        <f t="shared" si="4"/>
        <v>16.088061561290356</v>
      </c>
      <c r="Q313" s="13">
        <f>((VLOOKUP($C$1,$T$17:$V$29,2,0)*C313/100)+(VLOOKUP($D$1,$T$17:$V$29,2,0)*D313/100)+(VLOOKUP($E$1,$T$17:$V$29,2,0)*E313/100)+(VLOOKUP($F$1,$T$17:$V$29,2,0)*F313/100)+(VLOOKUP($G$1,$T$17:$V$29,2,0)*G313/100)+(VLOOKUP($H$1,$T$17:$V$29,2,0)*H313/100)+(VLOOKUP($I$1,$T$17:$V$29,2,0)*I313/100)+(VLOOKUP($J$1,$T$17:$V$29,2,0)*J313/100)+(VLOOKUP($K$1,$T$17:$V$29,2,0)*K313/100)+(VLOOKUP($L$1,$T$17:$V$29,2,0)*L313/100)+(VLOOKUP($M$1,$T$17:$V$29,2,0)*M313/100)+(VLOOKUP($N$1,$T$17:$V$29,2,0)*N313/100))</f>
        <v>2.7860328000000001</v>
      </c>
      <c r="R313" s="14">
        <f>((VLOOKUP($C$1,$T$17:$V$29,3,0)*C313/100)+(VLOOKUP($D$1,$T$17:$V$29,3,0)*D313/100)+(VLOOKUP($E$1,$T$17:$V$29,3,0)*E313/100)+(VLOOKUP($F$1,$T$17:$V$29,3,0)*F313/100)+(VLOOKUP($G$1,$T$17:$V$29,3,0)*G313/100)+(VLOOKUP($H$1,$T$17:$V$29,3,0)*H313/100)+(VLOOKUP($I$1,$T$17:$V$29,3,0)*I313/100)+(VLOOKUP($J$1,$T$17:$V$29,3,0)*J313/100)+(VLOOKUP($K$1,$T$17:$V$29,3,0)*K313/100)+(VLOOKUP($L$1,$T$17:$V$29,3,0)*L313/100)+(VLOOKUP($M$1,$T$17:$V$29,3,0)*M313/100)+(VLOOKUP($N$1,$T$17:$V$29,3,0)*N313/100))</f>
        <v>2.3678477999999998</v>
      </c>
      <c r="S313" s="15"/>
      <c r="Y313" s="17">
        <f>100*(C313*VLOOKUP(Y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8.5007369764078877</v>
      </c>
      <c r="Z313" s="17">
        <f>100*(D313*VLOOKUP(Z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A313" s="17">
        <f>100*(E313*VLOOKUP(AA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B313" s="17">
        <f>100*(F313*VLOOKUP(AB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C313" s="17">
        <f>100*(G313*VLOOKUP(AC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D313" s="17">
        <f>100*(H313*VLOOKUP(AD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E313" s="17">
        <f>100*(I313*VLOOKUP(AE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F313" s="17">
        <f>100*(J313*VLOOKUP(AF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1.4890184156661446</v>
      </c>
      <c r="AG313" s="17">
        <f>100*(K313*VLOOKUP(AG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H313" s="17">
        <f>100*(L313*VLOOKUP(AH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90.010244607925969</v>
      </c>
      <c r="AI313" s="17">
        <f>100*(M313*VLOOKUP(AI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J313" s="17">
        <f>100*(N313*VLOOKUP(AJ$1,$U$2:$V$13,2,0))/(($C313*VLOOKUP($Y$1,$U$2:$V$13,2,0))+(($D313*VLOOKUP($Z$1,$U$2:$V$13,2,0)))+(($E313*VLOOKUP($AA$1,$U$2:$V$13,2,0)))+(($F313*VLOOKUP($AB$1,$U$2:$V$13,2,0)))+(($G313*VLOOKUP($AC$1,$U$2:$V$13,2,0)))+(($H313*VLOOKUP($AD$1,$U$2:$V$13,2,0)))+(($I313*VLOOKUP($AE$1,$U$2:$V$13,2,0)))+(($J313*VLOOKUP($AF$1,$U$2:$V$13,2,0)))+(($K313*VLOOKUP($AG$1,$U$2:$V$13,2,0)))+(($L313*VLOOKUP($AH$1,$U$2:$V$13,2,0)))+(($M313*VLOOKUP($AI$1,$U$2:$V$13,2,0)))+(($N313*VLOOKUP($AJ$1,$U$2:$V$13,2,0))))</f>
        <v>0</v>
      </c>
      <c r="AK313" s="6"/>
      <c r="AL313" s="6"/>
    </row>
    <row r="314" spans="1:38" x14ac:dyDescent="0.2">
      <c r="A314" s="8" t="s">
        <v>32</v>
      </c>
      <c r="B314" s="18" t="s">
        <v>33</v>
      </c>
      <c r="C314" s="23">
        <v>2.15</v>
      </c>
      <c r="D314" s="23">
        <v>0</v>
      </c>
      <c r="E314" s="23">
        <v>7.0000000000000009</v>
      </c>
      <c r="F314" s="23">
        <v>0</v>
      </c>
      <c r="G314" s="23">
        <v>0</v>
      </c>
      <c r="H314" s="23">
        <v>16.220000000000002</v>
      </c>
      <c r="I314" s="23">
        <v>0</v>
      </c>
      <c r="J314" s="23">
        <v>0</v>
      </c>
      <c r="K314" s="23">
        <v>0</v>
      </c>
      <c r="L314" s="23">
        <v>74.63</v>
      </c>
      <c r="M314" s="23">
        <v>0</v>
      </c>
      <c r="N314" s="23">
        <v>0</v>
      </c>
      <c r="O314" s="24">
        <v>99</v>
      </c>
      <c r="P314" s="12">
        <f t="shared" si="4"/>
        <v>26.110037411205433</v>
      </c>
      <c r="Q314" s="13">
        <f>((VLOOKUP($C$1,$T$17:$V$29,2,0)*C314/100)+(VLOOKUP($D$1,$T$17:$V$29,2,0)*D314/100)+(VLOOKUP($E$1,$T$17:$V$29,2,0)*E314/100)+(VLOOKUP($F$1,$T$17:$V$29,2,0)*F314/100)+(VLOOKUP($G$1,$T$17:$V$29,2,0)*G314/100)+(VLOOKUP($H$1,$T$17:$V$29,2,0)*H314/100)+(VLOOKUP($I$1,$T$17:$V$29,2,0)*I314/100)+(VLOOKUP($J$1,$T$17:$V$29,2,0)*J314/100)+(VLOOKUP($K$1,$T$17:$V$29,2,0)*K314/100)+(VLOOKUP($L$1,$T$17:$V$29,2,0)*L314/100)+(VLOOKUP($M$1,$T$17:$V$29,2,0)*M314/100)+(VLOOKUP($N$1,$T$17:$V$29,2,0)*N314/100))</f>
        <v>2.7206682999999998</v>
      </c>
      <c r="R314" s="14">
        <f>((VLOOKUP($C$1,$T$17:$V$29,3,0)*C314/100)+(VLOOKUP($D$1,$T$17:$V$29,3,0)*D314/100)+(VLOOKUP($E$1,$T$17:$V$29,3,0)*E314/100)+(VLOOKUP($F$1,$T$17:$V$29,3,0)*F314/100)+(VLOOKUP($G$1,$T$17:$V$29,3,0)*G314/100)+(VLOOKUP($H$1,$T$17:$V$29,3,0)*H314/100)+(VLOOKUP($I$1,$T$17:$V$29,3,0)*I314/100)+(VLOOKUP($J$1,$T$17:$V$29,3,0)*J314/100)+(VLOOKUP($K$1,$T$17:$V$29,3,0)*K314/100)+(VLOOKUP($L$1,$T$17:$V$29,3,0)*L314/100)+(VLOOKUP($M$1,$T$17:$V$29,3,0)*M314/100)+(VLOOKUP($N$1,$T$17:$V$29,3,0)*N314/100))</f>
        <v>2.4284609000000001</v>
      </c>
      <c r="S314" s="15"/>
      <c r="Y314" s="17">
        <f>100*(C314*VLOOKUP(Y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2.0027281010797946</v>
      </c>
      <c r="Z314" s="17">
        <f>100*(D314*VLOOKUP(Z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A314" s="17">
        <f>100*(E314*VLOOKUP(AA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7.0031903673592781</v>
      </c>
      <c r="AB314" s="17">
        <f>100*(F314*VLOOKUP(AB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C314" s="17">
        <f>100*(G314*VLOOKUP(AC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D314" s="17">
        <f>100*(H314*VLOOKUP(AD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26.996546352167282</v>
      </c>
      <c r="AE314" s="17">
        <f>100*(I314*VLOOKUP(AE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F314" s="17">
        <f>100*(J314*VLOOKUP(AF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G314" s="17">
        <f>100*(K314*VLOOKUP(AG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H314" s="17">
        <f>100*(L314*VLOOKUP(AH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63.997535179393644</v>
      </c>
      <c r="AI314" s="17">
        <f>100*(M314*VLOOKUP(AI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J314" s="17">
        <f>100*(N314*VLOOKUP(AJ$1,$U$2:$V$13,2,0))/(($C314*VLOOKUP($Y$1,$U$2:$V$13,2,0))+(($D314*VLOOKUP($Z$1,$U$2:$V$13,2,0)))+(($E314*VLOOKUP($AA$1,$U$2:$V$13,2,0)))+(($F314*VLOOKUP($AB$1,$U$2:$V$13,2,0)))+(($G314*VLOOKUP($AC$1,$U$2:$V$13,2,0)))+(($H314*VLOOKUP($AD$1,$U$2:$V$13,2,0)))+(($I314*VLOOKUP($AE$1,$U$2:$V$13,2,0)))+(($J314*VLOOKUP($AF$1,$U$2:$V$13,2,0)))+(($K314*VLOOKUP($AG$1,$U$2:$V$13,2,0)))+(($L314*VLOOKUP($AH$1,$U$2:$V$13,2,0)))+(($M314*VLOOKUP($AI$1,$U$2:$V$13,2,0)))+(($N314*VLOOKUP($AJ$1,$U$2:$V$13,2,0))))</f>
        <v>0</v>
      </c>
      <c r="AK314" s="6"/>
      <c r="AL314" s="6"/>
    </row>
    <row r="315" spans="1:38" x14ac:dyDescent="0.2">
      <c r="A315" s="8" t="s">
        <v>32</v>
      </c>
      <c r="B315" s="18" t="s">
        <v>33</v>
      </c>
      <c r="C315" s="21">
        <v>4.41</v>
      </c>
      <c r="D315" s="21">
        <v>0</v>
      </c>
      <c r="E315" s="21">
        <v>3.08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71.8</v>
      </c>
      <c r="M315" s="21">
        <v>0</v>
      </c>
      <c r="N315" s="21">
        <v>20.72</v>
      </c>
      <c r="O315" s="22">
        <v>130</v>
      </c>
      <c r="P315" s="12">
        <f t="shared" si="4"/>
        <v>23.389616786630121</v>
      </c>
      <c r="Q315" s="13">
        <f>((VLOOKUP($C$1,$T$17:$V$29,2,0)*C315/100)+(VLOOKUP($D$1,$T$17:$V$29,2,0)*D315/100)+(VLOOKUP($E$1,$T$17:$V$29,2,0)*E315/100)+(VLOOKUP($F$1,$T$17:$V$29,2,0)*F315/100)+(VLOOKUP($G$1,$T$17:$V$29,2,0)*G315/100)+(VLOOKUP($H$1,$T$17:$V$29,2,0)*H315/100)+(VLOOKUP($I$1,$T$17:$V$29,2,0)*I315/100)+(VLOOKUP($J$1,$T$17:$V$29,2,0)*J315/100)+(VLOOKUP($K$1,$T$17:$V$29,2,0)*K315/100)+(VLOOKUP($L$1,$T$17:$V$29,2,0)*L315/100)+(VLOOKUP($M$1,$T$17:$V$29,2,0)*M315/100)+(VLOOKUP($N$1,$T$17:$V$29,2,0)*N315/100))</f>
        <v>2.8468439000000001</v>
      </c>
      <c r="R315" s="14">
        <f>((VLOOKUP($C$1,$T$17:$V$29,3,0)*C315/100)+(VLOOKUP($D$1,$T$17:$V$29,3,0)*D315/100)+(VLOOKUP($E$1,$T$17:$V$29,3,0)*E315/100)+(VLOOKUP($F$1,$T$17:$V$29,3,0)*F315/100)+(VLOOKUP($G$1,$T$17:$V$29,3,0)*G315/100)+(VLOOKUP($H$1,$T$17:$V$29,3,0)*H315/100)+(VLOOKUP($I$1,$T$17:$V$29,3,0)*I315/100)+(VLOOKUP($J$1,$T$17:$V$29,3,0)*J315/100)+(VLOOKUP($K$1,$T$17:$V$29,3,0)*K315/100)+(VLOOKUP($L$1,$T$17:$V$29,3,0)*L315/100)+(VLOOKUP($M$1,$T$17:$V$29,3,0)*M315/100)+(VLOOKUP($N$1,$T$17:$V$29,3,0)*N315/100))</f>
        <v>2.4598958</v>
      </c>
      <c r="S315" s="15"/>
      <c r="Y315" s="17">
        <f>100*(C315*VLOOKUP(Y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4.0029622383806558</v>
      </c>
      <c r="Z315" s="17">
        <f>100*(D315*VLOOKUP(Z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A315" s="17">
        <f>100*(E315*VLOOKUP(AA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3.0026725965807435</v>
      </c>
      <c r="AB315" s="17">
        <f>100*(F315*VLOOKUP(AB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C315" s="17">
        <f>100*(G315*VLOOKUP(AC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D315" s="17">
        <f>100*(H315*VLOOKUP(AD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E315" s="17">
        <f>100*(I315*VLOOKUP(AE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F315" s="17">
        <f>100*(J315*VLOOKUP(AF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G315" s="17">
        <f>100*(K315*VLOOKUP(AG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H315" s="17">
        <f>100*(L315*VLOOKUP(AH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59.99756465984867</v>
      </c>
      <c r="AI315" s="17">
        <f>100*(M315*VLOOKUP(AI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0</v>
      </c>
      <c r="AJ315" s="17">
        <f>100*(N315*VLOOKUP(AJ$1,$U$2:$V$13,2,0))/(($C315*VLOOKUP($Y$1,$U$2:$V$13,2,0))+(($D315*VLOOKUP($Z$1,$U$2:$V$13,2,0)))+(($E315*VLOOKUP($AA$1,$U$2:$V$13,2,0)))+(($F315*VLOOKUP($AB$1,$U$2:$V$13,2,0)))+(($G315*VLOOKUP($AC$1,$U$2:$V$13,2,0)))+(($H315*VLOOKUP($AD$1,$U$2:$V$13,2,0)))+(($I315*VLOOKUP($AE$1,$U$2:$V$13,2,0)))+(($J315*VLOOKUP($AF$1,$U$2:$V$13,2,0)))+(($K315*VLOOKUP($AG$1,$U$2:$V$13,2,0)))+(($L315*VLOOKUP($AH$1,$U$2:$V$13,2,0)))+(($M315*VLOOKUP($AI$1,$U$2:$V$13,2,0)))+(($N315*VLOOKUP($AJ$1,$U$2:$V$13,2,0))))</f>
        <v>32.996800505189938</v>
      </c>
      <c r="AK315" s="6"/>
      <c r="AL315" s="6"/>
    </row>
    <row r="316" spans="1:38" x14ac:dyDescent="0.2">
      <c r="A316" s="8" t="s">
        <v>32</v>
      </c>
      <c r="B316" s="18" t="s">
        <v>33</v>
      </c>
      <c r="C316" s="23">
        <v>8.64</v>
      </c>
      <c r="D316" s="23">
        <v>0</v>
      </c>
      <c r="E316" s="23">
        <v>7.04</v>
      </c>
      <c r="F316" s="23">
        <v>0</v>
      </c>
      <c r="G316" s="23">
        <v>0</v>
      </c>
      <c r="H316" s="23">
        <v>16.309999999999999</v>
      </c>
      <c r="I316" s="23">
        <v>0</v>
      </c>
      <c r="J316" s="23">
        <v>0</v>
      </c>
      <c r="K316" s="23">
        <v>0</v>
      </c>
      <c r="L316" s="23">
        <v>68.010000000000005</v>
      </c>
      <c r="M316" s="23">
        <v>0</v>
      </c>
      <c r="N316" s="23">
        <v>0</v>
      </c>
      <c r="O316" s="24">
        <v>72</v>
      </c>
      <c r="P316" s="12">
        <f t="shared" si="4"/>
        <v>37.152859972350122</v>
      </c>
      <c r="Q316" s="13">
        <f>((VLOOKUP($C$1,$T$17:$V$29,2,0)*C316/100)+(VLOOKUP($D$1,$T$17:$V$29,2,0)*D316/100)+(VLOOKUP($E$1,$T$17:$V$29,2,0)*E316/100)+(VLOOKUP($F$1,$T$17:$V$29,2,0)*F316/100)+(VLOOKUP($G$1,$T$17:$V$29,2,0)*G316/100)+(VLOOKUP($H$1,$T$17:$V$29,2,0)*H316/100)+(VLOOKUP($I$1,$T$17:$V$29,2,0)*I316/100)+(VLOOKUP($J$1,$T$17:$V$29,2,0)*J316/100)+(VLOOKUP($K$1,$T$17:$V$29,2,0)*K316/100)+(VLOOKUP($L$1,$T$17:$V$29,2,0)*L316/100)+(VLOOKUP($M$1,$T$17:$V$29,2,0)*M316/100)+(VLOOKUP($N$1,$T$17:$V$29,2,0)*N316/100))</f>
        <v>2.7195694000000001</v>
      </c>
      <c r="R316" s="14">
        <f>((VLOOKUP($C$1,$T$17:$V$29,3,0)*C316/100)+(VLOOKUP($D$1,$T$17:$V$29,3,0)*D316/100)+(VLOOKUP($E$1,$T$17:$V$29,3,0)*E316/100)+(VLOOKUP($F$1,$T$17:$V$29,3,0)*F316/100)+(VLOOKUP($G$1,$T$17:$V$29,3,0)*G316/100)+(VLOOKUP($H$1,$T$17:$V$29,3,0)*H316/100)+(VLOOKUP($I$1,$T$17:$V$29,3,0)*I316/100)+(VLOOKUP($J$1,$T$17:$V$29,3,0)*J316/100)+(VLOOKUP($K$1,$T$17:$V$29,3,0)*K316/100)+(VLOOKUP($L$1,$T$17:$V$29,3,0)*L316/100)+(VLOOKUP($M$1,$T$17:$V$29,3,0)*M316/100)+(VLOOKUP($N$1,$T$17:$V$29,3,0)*N316/100))</f>
        <v>2.3655684000000003</v>
      </c>
      <c r="S316" s="15"/>
      <c r="Y316" s="17">
        <f>100*(C316*VLOOKUP(Y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8.0034807415334281</v>
      </c>
      <c r="Z316" s="17">
        <f>100*(D316*VLOOKUP(Z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A316" s="17">
        <f>100*(E316*VLOOKUP(AA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7.0040974692074274</v>
      </c>
      <c r="AB316" s="17">
        <f>100*(F316*VLOOKUP(AB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C316" s="17">
        <f>100*(G316*VLOOKUP(AC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D316" s="17">
        <f>100*(H316*VLOOKUP(AD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26.995597855631154</v>
      </c>
      <c r="AE316" s="17">
        <f>100*(I316*VLOOKUP(AE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F316" s="17">
        <f>100*(J316*VLOOKUP(AF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G316" s="17">
        <f>100*(K316*VLOOKUP(AG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H316" s="17">
        <f>100*(L316*VLOOKUP(AH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57.996823933627979</v>
      </c>
      <c r="AI316" s="17">
        <f>100*(M316*VLOOKUP(AI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J316" s="17">
        <f>100*(N316*VLOOKUP(AJ$1,$U$2:$V$13,2,0))/(($C316*VLOOKUP($Y$1,$U$2:$V$13,2,0))+(($D316*VLOOKUP($Z$1,$U$2:$V$13,2,0)))+(($E316*VLOOKUP($AA$1,$U$2:$V$13,2,0)))+(($F316*VLOOKUP($AB$1,$U$2:$V$13,2,0)))+(($G316*VLOOKUP($AC$1,$U$2:$V$13,2,0)))+(($H316*VLOOKUP($AD$1,$U$2:$V$13,2,0)))+(($I316*VLOOKUP($AE$1,$U$2:$V$13,2,0)))+(($J316*VLOOKUP($AF$1,$U$2:$V$13,2,0)))+(($K316*VLOOKUP($AG$1,$U$2:$V$13,2,0)))+(($L316*VLOOKUP($AH$1,$U$2:$V$13,2,0)))+(($M316*VLOOKUP($AI$1,$U$2:$V$13,2,0)))+(($N316*VLOOKUP($AJ$1,$U$2:$V$13,2,0))))</f>
        <v>0</v>
      </c>
      <c r="AK316" s="6"/>
      <c r="AL316" s="6"/>
    </row>
    <row r="317" spans="1:38" x14ac:dyDescent="0.2">
      <c r="A317" s="8" t="s">
        <v>32</v>
      </c>
      <c r="B317" s="18" t="s">
        <v>33</v>
      </c>
      <c r="C317" s="21">
        <v>0</v>
      </c>
      <c r="D317" s="21">
        <v>3.81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96.19</v>
      </c>
      <c r="M317" s="21">
        <v>0</v>
      </c>
      <c r="N317" s="21">
        <v>0</v>
      </c>
      <c r="O317" s="22">
        <v>120</v>
      </c>
      <c r="P317" s="12">
        <f t="shared" si="4"/>
        <v>7.5434075250403705</v>
      </c>
      <c r="Q317" s="13">
        <f>((VLOOKUP($C$1,$T$17:$V$29,2,0)*C317/100)+(VLOOKUP($D$1,$T$17:$V$29,2,0)*D317/100)+(VLOOKUP($E$1,$T$17:$V$29,2,0)*E317/100)+(VLOOKUP($F$1,$T$17:$V$29,2,0)*F317/100)+(VLOOKUP($G$1,$T$17:$V$29,2,0)*G317/100)+(VLOOKUP($H$1,$T$17:$V$29,2,0)*H317/100)+(VLOOKUP($I$1,$T$17:$V$29,2,0)*I317/100)+(VLOOKUP($J$1,$T$17:$V$29,2,0)*J317/100)+(VLOOKUP($K$1,$T$17:$V$29,2,0)*K317/100)+(VLOOKUP($L$1,$T$17:$V$29,2,0)*L317/100)+(VLOOKUP($M$1,$T$17:$V$29,2,0)*M317/100)+(VLOOKUP($N$1,$T$17:$V$29,2,0)*N317/100))</f>
        <v>2.7642443999999995</v>
      </c>
      <c r="R317" s="14">
        <f>((VLOOKUP($C$1,$T$17:$V$29,3,0)*C317/100)+(VLOOKUP($D$1,$T$17:$V$29,3,0)*D317/100)+(VLOOKUP($E$1,$T$17:$V$29,3,0)*E317/100)+(VLOOKUP($F$1,$T$17:$V$29,3,0)*F317/100)+(VLOOKUP($G$1,$T$17:$V$29,3,0)*G317/100)+(VLOOKUP($H$1,$T$17:$V$29,3,0)*H317/100)+(VLOOKUP($I$1,$T$17:$V$29,3,0)*I317/100)+(VLOOKUP($J$1,$T$17:$V$29,3,0)*J317/100)+(VLOOKUP($K$1,$T$17:$V$29,3,0)*K317/100)+(VLOOKUP($L$1,$T$17:$V$29,3,0)*L317/100)+(VLOOKUP($M$1,$T$17:$V$29,3,0)*M317/100)+(VLOOKUP($N$1,$T$17:$V$29,3,0)*N317/100))</f>
        <v>2.3753719999999996</v>
      </c>
      <c r="S317" s="15"/>
      <c r="Y317" s="17">
        <f>100*(C317*VLOOKUP(Y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Z317" s="17">
        <f>100*(D317*VLOOKUP(Z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4.9956341225432919</v>
      </c>
      <c r="AA317" s="17">
        <f>100*(E317*VLOOKUP(AA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B317" s="17">
        <f>100*(F317*VLOOKUP(AB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C317" s="17">
        <f>100*(G317*VLOOKUP(AC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D317" s="17">
        <f>100*(H317*VLOOKUP(AD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E317" s="17">
        <f>100*(I317*VLOOKUP(AE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F317" s="17">
        <f>100*(J317*VLOOKUP(AF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G317" s="17">
        <f>100*(K317*VLOOKUP(AG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H317" s="17">
        <f>100*(L317*VLOOKUP(AH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95.004365877456692</v>
      </c>
      <c r="AI317" s="17">
        <f>100*(M317*VLOOKUP(AI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J317" s="17">
        <f>100*(N317*VLOOKUP(AJ$1,$U$2:$V$13,2,0))/(($C317*VLOOKUP($Y$1,$U$2:$V$13,2,0))+(($D317*VLOOKUP($Z$1,$U$2:$V$13,2,0)))+(($E317*VLOOKUP($AA$1,$U$2:$V$13,2,0)))+(($F317*VLOOKUP($AB$1,$U$2:$V$13,2,0)))+(($G317*VLOOKUP($AC$1,$U$2:$V$13,2,0)))+(($H317*VLOOKUP($AD$1,$U$2:$V$13,2,0)))+(($I317*VLOOKUP($AE$1,$U$2:$V$13,2,0)))+(($J317*VLOOKUP($AF$1,$U$2:$V$13,2,0)))+(($K317*VLOOKUP($AG$1,$U$2:$V$13,2,0)))+(($L317*VLOOKUP($AH$1,$U$2:$V$13,2,0)))+(($M317*VLOOKUP($AI$1,$U$2:$V$13,2,0)))+(($N317*VLOOKUP($AJ$1,$U$2:$V$13,2,0))))</f>
        <v>0</v>
      </c>
      <c r="AK317" s="6"/>
      <c r="AL317" s="6"/>
    </row>
    <row r="318" spans="1:38" x14ac:dyDescent="0.2">
      <c r="A318" s="8" t="s">
        <v>32</v>
      </c>
      <c r="B318" s="18" t="s">
        <v>33</v>
      </c>
      <c r="C318" s="23">
        <v>0</v>
      </c>
      <c r="D318" s="23">
        <v>0</v>
      </c>
      <c r="E318" s="23">
        <v>0</v>
      </c>
      <c r="F318" s="23">
        <v>0</v>
      </c>
      <c r="G318" s="23">
        <v>2.68</v>
      </c>
      <c r="H318" s="23">
        <v>20.09</v>
      </c>
      <c r="I318" s="23">
        <v>0</v>
      </c>
      <c r="J318" s="23">
        <v>0</v>
      </c>
      <c r="K318" s="23">
        <v>4.62</v>
      </c>
      <c r="L318" s="23">
        <v>72.599999999999994</v>
      </c>
      <c r="M318" s="23">
        <v>0</v>
      </c>
      <c r="N318" s="23">
        <v>0</v>
      </c>
      <c r="O318" s="24">
        <v>53</v>
      </c>
      <c r="P318" s="12">
        <f t="shared" si="4"/>
        <v>16.815840593770858</v>
      </c>
      <c r="Q318" s="13">
        <f>((VLOOKUP($C$1,$T$17:$V$29,2,0)*C318/100)+(VLOOKUP($D$1,$T$17:$V$29,2,0)*D318/100)+(VLOOKUP($E$1,$T$17:$V$29,2,0)*E318/100)+(VLOOKUP($F$1,$T$17:$V$29,2,0)*F318/100)+(VLOOKUP($G$1,$T$17:$V$29,2,0)*G318/100)+(VLOOKUP($H$1,$T$17:$V$29,2,0)*H318/100)+(VLOOKUP($I$1,$T$17:$V$29,2,0)*I318/100)+(VLOOKUP($J$1,$T$17:$V$29,2,0)*J318/100)+(VLOOKUP($K$1,$T$17:$V$29,2,0)*K318/100)+(VLOOKUP($L$1,$T$17:$V$29,2,0)*L318/100)+(VLOOKUP($M$1,$T$17:$V$29,2,0)*M318/100)+(VLOOKUP($N$1,$T$17:$V$29,2,0)*N318/100))</f>
        <v>2.7398628</v>
      </c>
      <c r="R318" s="14">
        <f>((VLOOKUP($C$1,$T$17:$V$29,3,0)*C318/100)+(VLOOKUP($D$1,$T$17:$V$29,3,0)*D318/100)+(VLOOKUP($E$1,$T$17:$V$29,3,0)*E318/100)+(VLOOKUP($F$1,$T$17:$V$29,3,0)*F318/100)+(VLOOKUP($G$1,$T$17:$V$29,3,0)*G318/100)+(VLOOKUP($H$1,$T$17:$V$29,3,0)*H318/100)+(VLOOKUP($I$1,$T$17:$V$29,3,0)*I318/100)+(VLOOKUP($J$1,$T$17:$V$29,3,0)*J318/100)+(VLOOKUP($K$1,$T$17:$V$29,3,0)*K318/100)+(VLOOKUP($L$1,$T$17:$V$29,3,0)*L318/100)+(VLOOKUP($M$1,$T$17:$V$29,3,0)*M318/100)+(VLOOKUP($N$1,$T$17:$V$29,3,0)*N318/100))</f>
        <v>2.5685981</v>
      </c>
      <c r="S318" s="15"/>
      <c r="Y318" s="17">
        <f>100*(C318*VLOOKUP(Y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Z318" s="17">
        <f>100*(D318*VLOOKUP(Z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A318" s="17">
        <f>100*(E318*VLOOKUP(AA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B318" s="17">
        <f>100*(F318*VLOOKUP(AB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C318" s="17">
        <f>100*(G318*VLOOKUP(AC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3.99580731091728</v>
      </c>
      <c r="AD318" s="17">
        <f>100*(H318*VLOOKUP(AD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29.006393078479334</v>
      </c>
      <c r="AE318" s="17">
        <f>100*(I318*VLOOKUP(AE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F318" s="17">
        <f>100*(J318*VLOOKUP(AF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G318" s="17">
        <f>100*(K318*VLOOKUP(AG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12.991694267821591</v>
      </c>
      <c r="AH318" s="17">
        <f>100*(L318*VLOOKUP(AH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54.006105342781794</v>
      </c>
      <c r="AI318" s="17">
        <f>100*(M318*VLOOKUP(AI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J318" s="17">
        <f>100*(N318*VLOOKUP(AJ$1,$U$2:$V$13,2,0))/(($C318*VLOOKUP($Y$1,$U$2:$V$13,2,0))+(($D318*VLOOKUP($Z$1,$U$2:$V$13,2,0)))+(($E318*VLOOKUP($AA$1,$U$2:$V$13,2,0)))+(($F318*VLOOKUP($AB$1,$U$2:$V$13,2,0)))+(($G318*VLOOKUP($AC$1,$U$2:$V$13,2,0)))+(($H318*VLOOKUP($AD$1,$U$2:$V$13,2,0)))+(($I318*VLOOKUP($AE$1,$U$2:$V$13,2,0)))+(($J318*VLOOKUP($AF$1,$U$2:$V$13,2,0)))+(($K318*VLOOKUP($AG$1,$U$2:$V$13,2,0)))+(($L318*VLOOKUP($AH$1,$U$2:$V$13,2,0)))+(($M318*VLOOKUP($AI$1,$U$2:$V$13,2,0)))+(($N318*VLOOKUP($AJ$1,$U$2:$V$13,2,0))))</f>
        <v>0</v>
      </c>
      <c r="AK318" s="6"/>
      <c r="AL318" s="6"/>
    </row>
    <row r="319" spans="1:38" x14ac:dyDescent="0.2">
      <c r="A319" s="8" t="s">
        <v>32</v>
      </c>
      <c r="B319" s="18" t="s">
        <v>33</v>
      </c>
      <c r="C319" s="21">
        <v>0</v>
      </c>
      <c r="D319" s="21">
        <v>0</v>
      </c>
      <c r="E319" s="21">
        <v>0</v>
      </c>
      <c r="F319" s="21">
        <v>0</v>
      </c>
      <c r="G319" s="21">
        <v>0</v>
      </c>
      <c r="H319" s="21">
        <v>21.09</v>
      </c>
      <c r="I319" s="21">
        <v>0</v>
      </c>
      <c r="J319" s="21">
        <v>1.37</v>
      </c>
      <c r="K319" s="21">
        <v>0</v>
      </c>
      <c r="L319" s="21">
        <v>73.05</v>
      </c>
      <c r="M319" s="21">
        <v>0</v>
      </c>
      <c r="N319" s="21">
        <v>4.49</v>
      </c>
      <c r="O319" s="22">
        <v>54.2</v>
      </c>
      <c r="P319" s="12">
        <f t="shared" si="4"/>
        <v>13.641658427108805</v>
      </c>
      <c r="Q319" s="13">
        <f>((VLOOKUP($C$1,$T$17:$V$29,2,0)*C319/100)+(VLOOKUP($D$1,$T$17:$V$29,2,0)*D319/100)+(VLOOKUP($E$1,$T$17:$V$29,2,0)*E319/100)+(VLOOKUP($F$1,$T$17:$V$29,2,0)*F319/100)+(VLOOKUP($G$1,$T$17:$V$29,2,0)*G319/100)+(VLOOKUP($H$1,$T$17:$V$29,2,0)*H319/100)+(VLOOKUP($I$1,$T$17:$V$29,2,0)*I319/100)+(VLOOKUP($J$1,$T$17:$V$29,2,0)*J319/100)+(VLOOKUP($K$1,$T$17:$V$29,2,0)*K319/100)+(VLOOKUP($L$1,$T$17:$V$29,2,0)*L319/100)+(VLOOKUP($M$1,$T$17:$V$29,2,0)*M319/100)+(VLOOKUP($N$1,$T$17:$V$29,2,0)*N319/100))</f>
        <v>2.7191550999999996</v>
      </c>
      <c r="R319" s="14">
        <f>((VLOOKUP($C$1,$T$17:$V$29,3,0)*C319/100)+(VLOOKUP($D$1,$T$17:$V$29,3,0)*D319/100)+(VLOOKUP($E$1,$T$17:$V$29,3,0)*E319/100)+(VLOOKUP($F$1,$T$17:$V$29,3,0)*F319/100)+(VLOOKUP($G$1,$T$17:$V$29,3,0)*G319/100)+(VLOOKUP($H$1,$T$17:$V$29,3,0)*H319/100)+(VLOOKUP($I$1,$T$17:$V$29,3,0)*I319/100)+(VLOOKUP($J$1,$T$17:$V$29,3,0)*J319/100)+(VLOOKUP($K$1,$T$17:$V$29,3,0)*K319/100)+(VLOOKUP($L$1,$T$17:$V$29,3,0)*L319/100)+(VLOOKUP($M$1,$T$17:$V$29,3,0)*M319/100)+(VLOOKUP($N$1,$T$17:$V$29,3,0)*N319/100))</f>
        <v>2.6016192</v>
      </c>
      <c r="S319" s="15"/>
      <c r="Y319" s="17">
        <f>100*(C319*VLOOKUP(Y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Z319" s="17">
        <f>100*(D319*VLOOKUP(Z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A319" s="17">
        <f>100*(E319*VLOOKUP(AA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B319" s="17">
        <f>100*(F319*VLOOKUP(AB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C319" s="17">
        <f>100*(G319*VLOOKUP(AC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D319" s="17">
        <f>100*(H319*VLOOKUP(AD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32.503224444378404</v>
      </c>
      <c r="AE319" s="17">
        <f>100*(I319*VLOOKUP(AE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F319" s="17">
        <f>100*(J319*VLOOKUP(AF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2.697598993571416</v>
      </c>
      <c r="AG319" s="17">
        <f>100*(K319*VLOOKUP(AG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H319" s="17">
        <f>100*(L319*VLOOKUP(AH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58.004613134977568</v>
      </c>
      <c r="AI319" s="17">
        <f>100*(M319*VLOOKUP(AI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0</v>
      </c>
      <c r="AJ319" s="17">
        <f>100*(N319*VLOOKUP(AJ$1,$U$2:$V$13,2,0))/(($C319*VLOOKUP($Y$1,$U$2:$V$13,2,0))+(($D319*VLOOKUP($Z$1,$U$2:$V$13,2,0)))+(($E319*VLOOKUP($AA$1,$U$2:$V$13,2,0)))+(($F319*VLOOKUP($AB$1,$U$2:$V$13,2,0)))+(($G319*VLOOKUP($AC$1,$U$2:$V$13,2,0)))+(($H319*VLOOKUP($AD$1,$U$2:$V$13,2,0)))+(($I319*VLOOKUP($AE$1,$U$2:$V$13,2,0)))+(($J319*VLOOKUP($AF$1,$U$2:$V$13,2,0)))+(($K319*VLOOKUP($AG$1,$U$2:$V$13,2,0)))+(($L319*VLOOKUP($AH$1,$U$2:$V$13,2,0)))+(($M319*VLOOKUP($AI$1,$U$2:$V$13,2,0)))+(($N319*VLOOKUP($AJ$1,$U$2:$V$13,2,0))))</f>
        <v>6.7945634270725996</v>
      </c>
      <c r="AK319" s="6"/>
      <c r="AL319" s="6"/>
    </row>
    <row r="320" spans="1:38" x14ac:dyDescent="0.2">
      <c r="A320" s="8" t="s">
        <v>32</v>
      </c>
      <c r="B320" s="18" t="s">
        <v>33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21.72</v>
      </c>
      <c r="I320" s="23">
        <v>0</v>
      </c>
      <c r="J320" s="23">
        <v>0</v>
      </c>
      <c r="K320" s="23">
        <v>0</v>
      </c>
      <c r="L320" s="23">
        <v>78.28</v>
      </c>
      <c r="M320" s="23">
        <v>0</v>
      </c>
      <c r="N320" s="23">
        <v>0</v>
      </c>
      <c r="O320" s="24">
        <v>73.900000000000006</v>
      </c>
      <c r="P320" s="12">
        <f t="shared" si="4"/>
        <v>11.551069530372864</v>
      </c>
      <c r="Q320" s="13">
        <f>((VLOOKUP($C$1,$T$17:$V$29,2,0)*C320/100)+(VLOOKUP($D$1,$T$17:$V$29,2,0)*D320/100)+(VLOOKUP($E$1,$T$17:$V$29,2,0)*E320/100)+(VLOOKUP($F$1,$T$17:$V$29,2,0)*F320/100)+(VLOOKUP($G$1,$T$17:$V$29,2,0)*G320/100)+(VLOOKUP($H$1,$T$17:$V$29,2,0)*H320/100)+(VLOOKUP($I$1,$T$17:$V$29,2,0)*I320/100)+(VLOOKUP($J$1,$T$17:$V$29,2,0)*J320/100)+(VLOOKUP($K$1,$T$17:$V$29,2,0)*K320/100)+(VLOOKUP($L$1,$T$17:$V$29,2,0)*L320/100)+(VLOOKUP($M$1,$T$17:$V$29,2,0)*M320/100)+(VLOOKUP($N$1,$T$17:$V$29,2,0)*N320/100))</f>
        <v>2.7105047999999998</v>
      </c>
      <c r="R320" s="14">
        <f>((VLOOKUP($C$1,$T$17:$V$29,3,0)*C320/100)+(VLOOKUP($D$1,$T$17:$V$29,3,0)*D320/100)+(VLOOKUP($E$1,$T$17:$V$29,3,0)*E320/100)+(VLOOKUP($F$1,$T$17:$V$29,3,0)*F320/100)+(VLOOKUP($G$1,$T$17:$V$29,3,0)*G320/100)+(VLOOKUP($H$1,$T$17:$V$29,3,0)*H320/100)+(VLOOKUP($I$1,$T$17:$V$29,3,0)*I320/100)+(VLOOKUP($J$1,$T$17:$V$29,3,0)*J320/100)+(VLOOKUP($K$1,$T$17:$V$29,3,0)*K320/100)+(VLOOKUP($L$1,$T$17:$V$29,3,0)*L320/100)+(VLOOKUP($M$1,$T$17:$V$29,3,0)*M320/100)+(VLOOKUP($N$1,$T$17:$V$29,3,0)*N320/100))</f>
        <v>2.5886144</v>
      </c>
      <c r="S320" s="15"/>
      <c r="Y320" s="17">
        <f>100*(C320*VLOOKUP(Y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Z320" s="17">
        <f>100*(D320*VLOOKUP(Z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A320" s="17">
        <f>100*(E320*VLOOKUP(AA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B320" s="17">
        <f>100*(F320*VLOOKUP(AB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C320" s="17">
        <f>100*(G320*VLOOKUP(AC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D320" s="17">
        <f>100*(H320*VLOOKUP(AD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35.003241001129886</v>
      </c>
      <c r="AE320" s="17">
        <f>100*(I320*VLOOKUP(AE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F320" s="17">
        <f>100*(J320*VLOOKUP(AF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G320" s="17">
        <f>100*(K320*VLOOKUP(AG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H320" s="17">
        <f>100*(L320*VLOOKUP(AH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64.996758998870121</v>
      </c>
      <c r="AI320" s="17">
        <f>100*(M320*VLOOKUP(AI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J320" s="17">
        <f>100*(N320*VLOOKUP(AJ$1,$U$2:$V$13,2,0))/(($C320*VLOOKUP($Y$1,$U$2:$V$13,2,0))+(($D320*VLOOKUP($Z$1,$U$2:$V$13,2,0)))+(($E320*VLOOKUP($AA$1,$U$2:$V$13,2,0)))+(($F320*VLOOKUP($AB$1,$U$2:$V$13,2,0)))+(($G320*VLOOKUP($AC$1,$U$2:$V$13,2,0)))+(($H320*VLOOKUP($AD$1,$U$2:$V$13,2,0)))+(($I320*VLOOKUP($AE$1,$U$2:$V$13,2,0)))+(($J320*VLOOKUP($AF$1,$U$2:$V$13,2,0)))+(($K320*VLOOKUP($AG$1,$U$2:$V$13,2,0)))+(($L320*VLOOKUP($AH$1,$U$2:$V$13,2,0)))+(($M320*VLOOKUP($AI$1,$U$2:$V$13,2,0)))+(($N320*VLOOKUP($AJ$1,$U$2:$V$13,2,0))))</f>
        <v>0</v>
      </c>
      <c r="AK320" s="6"/>
      <c r="AL320" s="6"/>
    </row>
    <row r="321" spans="1:38" x14ac:dyDescent="0.2">
      <c r="A321" s="8" t="s">
        <v>32</v>
      </c>
      <c r="B321" s="18" t="s">
        <v>33</v>
      </c>
      <c r="C321" s="21">
        <v>2.21</v>
      </c>
      <c r="D321" s="21">
        <v>0</v>
      </c>
      <c r="E321" s="21">
        <v>5.1400000000000006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71.91</v>
      </c>
      <c r="M321" s="21">
        <v>0</v>
      </c>
      <c r="N321" s="21">
        <v>20.75</v>
      </c>
      <c r="O321" s="22">
        <v>145</v>
      </c>
      <c r="P321" s="12">
        <f t="shared" si="4"/>
        <v>23.570436196386741</v>
      </c>
      <c r="Q321" s="13">
        <f>((VLOOKUP($C$1,$T$17:$V$29,2,0)*C321/100)+(VLOOKUP($D$1,$T$17:$V$29,2,0)*D321/100)+(VLOOKUP($E$1,$T$17:$V$29,2,0)*E321/100)+(VLOOKUP($F$1,$T$17:$V$29,2,0)*F321/100)+(VLOOKUP($G$1,$T$17:$V$29,2,0)*G321/100)+(VLOOKUP($H$1,$T$17:$V$29,2,0)*H321/100)+(VLOOKUP($I$1,$T$17:$V$29,2,0)*I321/100)+(VLOOKUP($J$1,$T$17:$V$29,2,0)*J321/100)+(VLOOKUP($K$1,$T$17:$V$29,2,0)*K321/100)+(VLOOKUP($L$1,$T$17:$V$29,2,0)*L321/100)+(VLOOKUP($M$1,$T$17:$V$29,2,0)*M321/100)+(VLOOKUP($N$1,$T$17:$V$29,2,0)*N321/100))</f>
        <v>2.8443112999999998</v>
      </c>
      <c r="R321" s="14">
        <f>((VLOOKUP($C$1,$T$17:$V$29,3,0)*C321/100)+(VLOOKUP($D$1,$T$17:$V$29,3,0)*D321/100)+(VLOOKUP($E$1,$T$17:$V$29,3,0)*E321/100)+(VLOOKUP($F$1,$T$17:$V$29,3,0)*F321/100)+(VLOOKUP($G$1,$T$17:$V$29,3,0)*G321/100)+(VLOOKUP($H$1,$T$17:$V$29,3,0)*H321/100)+(VLOOKUP($I$1,$T$17:$V$29,3,0)*I321/100)+(VLOOKUP($J$1,$T$17:$V$29,3,0)*J321/100)+(VLOOKUP($K$1,$T$17:$V$29,3,0)*K321/100)+(VLOOKUP($L$1,$T$17:$V$29,3,0)*L321/100)+(VLOOKUP($M$1,$T$17:$V$29,3,0)*M321/100)+(VLOOKUP($N$1,$T$17:$V$29,3,0)*N321/100))</f>
        <v>2.4509131000000002</v>
      </c>
      <c r="S321" s="15"/>
      <c r="Y321" s="17">
        <f>100*(C321*VLOOKUP(Y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2.0029944630530245</v>
      </c>
      <c r="Z321" s="17">
        <f>100*(D321*VLOOKUP(Z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A321" s="17">
        <f>100*(E321*VLOOKUP(AA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5.0033968898796966</v>
      </c>
      <c r="AB321" s="17">
        <f>100*(F321*VLOOKUP(AB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C321" s="17">
        <f>100*(G321*VLOOKUP(AC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D321" s="17">
        <f>100*(H321*VLOOKUP(AD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E321" s="17">
        <f>100*(I321*VLOOKUP(AE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F321" s="17">
        <f>100*(J321*VLOOKUP(AF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G321" s="17">
        <f>100*(K321*VLOOKUP(AG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H321" s="17">
        <f>100*(L321*VLOOKUP(AH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59.998865463514505</v>
      </c>
      <c r="AI321" s="17">
        <f>100*(M321*VLOOKUP(AI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0</v>
      </c>
      <c r="AJ321" s="17">
        <f>100*(N321*VLOOKUP(AJ$1,$U$2:$V$13,2,0))/(($C321*VLOOKUP($Y$1,$U$2:$V$13,2,0))+(($D321*VLOOKUP($Z$1,$U$2:$V$13,2,0)))+(($E321*VLOOKUP($AA$1,$U$2:$V$13,2,0)))+(($F321*VLOOKUP($AB$1,$U$2:$V$13,2,0)))+(($G321*VLOOKUP($AC$1,$U$2:$V$13,2,0)))+(($H321*VLOOKUP($AD$1,$U$2:$V$13,2,0)))+(($I321*VLOOKUP($AE$1,$U$2:$V$13,2,0)))+(($J321*VLOOKUP($AF$1,$U$2:$V$13,2,0)))+(($K321*VLOOKUP($AG$1,$U$2:$V$13,2,0)))+(($L321*VLOOKUP($AH$1,$U$2:$V$13,2,0)))+(($M321*VLOOKUP($AI$1,$U$2:$V$13,2,0)))+(($N321*VLOOKUP($AJ$1,$U$2:$V$13,2,0))))</f>
        <v>32.994743183552785</v>
      </c>
      <c r="AK321" s="6"/>
      <c r="AL321" s="6"/>
    </row>
    <row r="322" spans="1:38" x14ac:dyDescent="0.2">
      <c r="A322" s="8" t="s">
        <v>32</v>
      </c>
      <c r="B322" s="18" t="s">
        <v>33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20.27</v>
      </c>
      <c r="I322" s="23">
        <v>0</v>
      </c>
      <c r="J322" s="23">
        <v>0</v>
      </c>
      <c r="K322" s="23">
        <v>3.53</v>
      </c>
      <c r="L322" s="23">
        <v>72.740000000000009</v>
      </c>
      <c r="M322" s="23">
        <v>0</v>
      </c>
      <c r="N322" s="23">
        <v>3.46</v>
      </c>
      <c r="O322" s="24">
        <v>57.1</v>
      </c>
      <c r="P322" s="12">
        <f t="shared" ref="P322:P385" si="5">(1.84*$Y322)+(1.51*$Z322+(1.93*$AA322)+(2.26*$AB322)+$AC322+(0.33*$AD322)+(3.01*$AE322)+(0.3*$AF322)+(0.25*$AG322)+(1.25*$AI322)+(0.31*$AJ322))</f>
        <v>13.909336179420489</v>
      </c>
      <c r="Q322" s="13">
        <f>((VLOOKUP($C$1,$T$17:$V$29,2,0)*C322/100)+(VLOOKUP($D$1,$T$17:$V$29,2,0)*D322/100)+(VLOOKUP($E$1,$T$17:$V$29,2,0)*E322/100)+(VLOOKUP($F$1,$T$17:$V$29,2,0)*F322/100)+(VLOOKUP($G$1,$T$17:$V$29,2,0)*G322/100)+(VLOOKUP($H$1,$T$17:$V$29,2,0)*H322/100)+(VLOOKUP($I$1,$T$17:$V$29,2,0)*I322/100)+(VLOOKUP($J$1,$T$17:$V$29,2,0)*J322/100)+(VLOOKUP($K$1,$T$17:$V$29,2,0)*K322/100)+(VLOOKUP($L$1,$T$17:$V$29,2,0)*L322/100)+(VLOOKUP($M$1,$T$17:$V$29,2,0)*M322/100)+(VLOOKUP($N$1,$T$17:$V$29,2,0)*N322/100))</f>
        <v>2.7385496000000007</v>
      </c>
      <c r="R322" s="14">
        <f>((VLOOKUP($C$1,$T$17:$V$29,3,0)*C322/100)+(VLOOKUP($D$1,$T$17:$V$29,3,0)*D322/100)+(VLOOKUP($E$1,$T$17:$V$29,3,0)*E322/100)+(VLOOKUP($F$1,$T$17:$V$29,3,0)*F322/100)+(VLOOKUP($G$1,$T$17:$V$29,3,0)*G322/100)+(VLOOKUP($H$1,$T$17:$V$29,3,0)*H322/100)+(VLOOKUP($I$1,$T$17:$V$29,3,0)*I322/100)+(VLOOKUP($J$1,$T$17:$V$29,3,0)*J322/100)+(VLOOKUP($K$1,$T$17:$V$29,3,0)*K322/100)+(VLOOKUP($L$1,$T$17:$V$29,3,0)*L322/100)+(VLOOKUP($M$1,$T$17:$V$29,3,0)*M322/100)+(VLOOKUP($N$1,$T$17:$V$29,3,0)*N322/100))</f>
        <v>2.5989758000000003</v>
      </c>
      <c r="S322" s="15"/>
      <c r="Y322" s="17">
        <f>100*(C322*VLOOKUP(Y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Z322" s="17">
        <f>100*(D322*VLOOKUP(Z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A322" s="17">
        <f>100*(E322*VLOOKUP(AA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B322" s="17">
        <f>100*(F322*VLOOKUP(AB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C322" s="17">
        <f>100*(G322*VLOOKUP(AC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D322" s="17">
        <f>100*(H322*VLOOKUP(AD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29.800221212297366</v>
      </c>
      <c r="AE322" s="17">
        <f>100*(I322*VLOOKUP(AE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F322" s="17">
        <f>100*(J322*VLOOKUP(AF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G322" s="17">
        <f>100*(K322*VLOOKUP(AG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10.107656389759402</v>
      </c>
      <c r="AH322" s="17">
        <f>100*(L322*VLOOKUP(AH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55.097447940128689</v>
      </c>
      <c r="AI322" s="17">
        <f>100*(M322*VLOOKUP(AI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0</v>
      </c>
      <c r="AJ322" s="17">
        <f>100*(N322*VLOOKUP(AJ$1,$U$2:$V$13,2,0))/(($C322*VLOOKUP($Y$1,$U$2:$V$13,2,0))+(($D322*VLOOKUP($Z$1,$U$2:$V$13,2,0)))+(($E322*VLOOKUP($AA$1,$U$2:$V$13,2,0)))+(($F322*VLOOKUP($AB$1,$U$2:$V$13,2,0)))+(($G322*VLOOKUP($AC$1,$U$2:$V$13,2,0)))+(($H322*VLOOKUP($AD$1,$U$2:$V$13,2,0)))+(($I322*VLOOKUP($AE$1,$U$2:$V$13,2,0)))+(($J322*VLOOKUP($AF$1,$U$2:$V$13,2,0)))+(($K322*VLOOKUP($AG$1,$U$2:$V$13,2,0)))+(($L322*VLOOKUP($AH$1,$U$2:$V$13,2,0)))+(($M322*VLOOKUP($AI$1,$U$2:$V$13,2,0)))+(($N322*VLOOKUP($AJ$1,$U$2:$V$13,2,0))))</f>
        <v>4.9946744578145355</v>
      </c>
      <c r="AK322" s="6"/>
      <c r="AL322" s="6"/>
    </row>
    <row r="323" spans="1:38" x14ac:dyDescent="0.2">
      <c r="A323" s="8" t="s">
        <v>32</v>
      </c>
      <c r="B323" s="18" t="s">
        <v>33</v>
      </c>
      <c r="C323" s="21">
        <v>0</v>
      </c>
      <c r="D323" s="21">
        <v>0</v>
      </c>
      <c r="E323" s="21">
        <v>0</v>
      </c>
      <c r="F323" s="21">
        <v>0</v>
      </c>
      <c r="G323" s="21">
        <v>0</v>
      </c>
      <c r="H323" s="21">
        <v>15</v>
      </c>
      <c r="I323" s="21">
        <v>0</v>
      </c>
      <c r="J323" s="21">
        <v>3.74</v>
      </c>
      <c r="K323" s="21">
        <v>0</v>
      </c>
      <c r="L323" s="21">
        <v>78.83</v>
      </c>
      <c r="M323" s="21">
        <v>0</v>
      </c>
      <c r="N323" s="21">
        <v>2.4299999999999997</v>
      </c>
      <c r="O323" s="22">
        <v>59.2</v>
      </c>
      <c r="P323" s="12">
        <f t="shared" si="5"/>
        <v>11.34639633489247</v>
      </c>
      <c r="Q323" s="13">
        <f>((VLOOKUP($C$1,$T$17:$V$29,2,0)*C323/100)+(VLOOKUP($D$1,$T$17:$V$29,2,0)*D323/100)+(VLOOKUP($E$1,$T$17:$V$29,2,0)*E323/100)+(VLOOKUP($F$1,$T$17:$V$29,2,0)*F323/100)+(VLOOKUP($G$1,$T$17:$V$29,2,0)*G323/100)+(VLOOKUP($H$1,$T$17:$V$29,2,0)*H323/100)+(VLOOKUP($I$1,$T$17:$V$29,2,0)*I323/100)+(VLOOKUP($J$1,$T$17:$V$29,2,0)*J323/100)+(VLOOKUP($K$1,$T$17:$V$29,2,0)*K323/100)+(VLOOKUP($L$1,$T$17:$V$29,2,0)*L323/100)+(VLOOKUP($M$1,$T$17:$V$29,2,0)*M323/100)+(VLOOKUP($N$1,$T$17:$V$29,2,0)*N323/100))</f>
        <v>2.7233309999999999</v>
      </c>
      <c r="R323" s="14">
        <f>((VLOOKUP($C$1,$T$17:$V$29,3,0)*C323/100)+(VLOOKUP($D$1,$T$17:$V$29,3,0)*D323/100)+(VLOOKUP($E$1,$T$17:$V$29,3,0)*E323/100)+(VLOOKUP($F$1,$T$17:$V$29,3,0)*F323/100)+(VLOOKUP($G$1,$T$17:$V$29,3,0)*G323/100)+(VLOOKUP($H$1,$T$17:$V$29,3,0)*H323/100)+(VLOOKUP($I$1,$T$17:$V$29,3,0)*I323/100)+(VLOOKUP($J$1,$T$17:$V$29,3,0)*J323/100)+(VLOOKUP($K$1,$T$17:$V$29,3,0)*K323/100)+(VLOOKUP($L$1,$T$17:$V$29,3,0)*L323/100)+(VLOOKUP($M$1,$T$17:$V$29,3,0)*M323/100)+(VLOOKUP($N$1,$T$17:$V$29,3,0)*N323/100))</f>
        <v>2.5436562999999999</v>
      </c>
      <c r="S323" s="15"/>
      <c r="Y323" s="17">
        <f>100*(C323*VLOOKUP(Y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Z323" s="17">
        <f>100*(D323*VLOOKUP(Z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A323" s="17">
        <f>100*(E323*VLOOKUP(AA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B323" s="17">
        <f>100*(F323*VLOOKUP(AB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C323" s="17">
        <f>100*(G323*VLOOKUP(AC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D323" s="17">
        <f>100*(H323*VLOOKUP(AD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23.89329033205162</v>
      </c>
      <c r="AE323" s="17">
        <f>100*(I323*VLOOKUP(AE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F323" s="17">
        <f>100*(J323*VLOOKUP(AF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7.6113774664214953</v>
      </c>
      <c r="AG323" s="17">
        <f>100*(K323*VLOOKUP(AG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H323" s="17">
        <f>100*(L323*VLOOKUP(AH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64.694695797046293</v>
      </c>
      <c r="AI323" s="17">
        <f>100*(M323*VLOOKUP(AI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0</v>
      </c>
      <c r="AJ323" s="17">
        <f>100*(N323*VLOOKUP(AJ$1,$U$2:$V$13,2,0))/(($C323*VLOOKUP($Y$1,$U$2:$V$13,2,0))+(($D323*VLOOKUP($Z$1,$U$2:$V$13,2,0)))+(($E323*VLOOKUP($AA$1,$U$2:$V$13,2,0)))+(($F323*VLOOKUP($AB$1,$U$2:$V$13,2,0)))+(($G323*VLOOKUP($AC$1,$U$2:$V$13,2,0)))+(($H323*VLOOKUP($AD$1,$U$2:$V$13,2,0)))+(($I323*VLOOKUP($AE$1,$U$2:$V$13,2,0)))+(($J323*VLOOKUP($AF$1,$U$2:$V$13,2,0)))+(($K323*VLOOKUP($AG$1,$U$2:$V$13,2,0)))+(($L323*VLOOKUP($AH$1,$U$2:$V$13,2,0)))+(($M323*VLOOKUP($AI$1,$U$2:$V$13,2,0)))+(($N323*VLOOKUP($AJ$1,$U$2:$V$13,2,0))))</f>
        <v>3.8006364044805983</v>
      </c>
      <c r="AK323" s="6"/>
      <c r="AL323" s="6"/>
    </row>
    <row r="324" spans="1:38" x14ac:dyDescent="0.2">
      <c r="A324" s="8" t="s">
        <v>32</v>
      </c>
      <c r="B324" s="18" t="s">
        <v>33</v>
      </c>
      <c r="C324" s="23">
        <v>0</v>
      </c>
      <c r="D324" s="23">
        <v>0</v>
      </c>
      <c r="E324" s="23">
        <v>0</v>
      </c>
      <c r="F324" s="23">
        <v>0</v>
      </c>
      <c r="G324" s="23">
        <v>0</v>
      </c>
      <c r="H324" s="23">
        <v>9</v>
      </c>
      <c r="I324" s="23">
        <v>0</v>
      </c>
      <c r="J324" s="23">
        <v>0</v>
      </c>
      <c r="K324" s="23">
        <v>12</v>
      </c>
      <c r="L324" s="23">
        <v>70</v>
      </c>
      <c r="M324" s="23">
        <v>3</v>
      </c>
      <c r="N324" s="23">
        <v>6</v>
      </c>
      <c r="O324" s="24">
        <v>71.2</v>
      </c>
      <c r="P324" s="12">
        <f t="shared" si="5"/>
        <v>16.710336370051689</v>
      </c>
      <c r="Q324" s="13">
        <f>((VLOOKUP($C$1,$T$17:$V$29,2,0)*C324/100)+(VLOOKUP($D$1,$T$17:$V$29,2,0)*D324/100)+(VLOOKUP($E$1,$T$17:$V$29,2,0)*E324/100)+(VLOOKUP($F$1,$T$17:$V$29,2,0)*F324/100)+(VLOOKUP($G$1,$T$17:$V$29,2,0)*G324/100)+(VLOOKUP($H$1,$T$17:$V$29,2,0)*H324/100)+(VLOOKUP($I$1,$T$17:$V$29,2,0)*I324/100)+(VLOOKUP($J$1,$T$17:$V$29,2,0)*J324/100)+(VLOOKUP($K$1,$T$17:$V$29,2,0)*K324/100)+(VLOOKUP($L$1,$T$17:$V$29,2,0)*L324/100)+(VLOOKUP($M$1,$T$17:$V$29,2,0)*M324/100)+(VLOOKUP($N$1,$T$17:$V$29,2,0)*N324/100))</f>
        <v>2.8177500000000002</v>
      </c>
      <c r="R324" s="14">
        <f>((VLOOKUP($C$1,$T$17:$V$29,3,0)*C324/100)+(VLOOKUP($D$1,$T$17:$V$29,3,0)*D324/100)+(VLOOKUP($E$1,$T$17:$V$29,3,0)*E324/100)+(VLOOKUP($F$1,$T$17:$V$29,3,0)*F324/100)+(VLOOKUP($G$1,$T$17:$V$29,3,0)*G324/100)+(VLOOKUP($H$1,$T$17:$V$29,3,0)*H324/100)+(VLOOKUP($I$1,$T$17:$V$29,3,0)*I324/100)+(VLOOKUP($J$1,$T$17:$V$29,3,0)*J324/100)+(VLOOKUP($K$1,$T$17:$V$29,3,0)*K324/100)+(VLOOKUP($L$1,$T$17:$V$29,3,0)*L324/100)+(VLOOKUP($M$1,$T$17:$V$29,3,0)*M324/100)+(VLOOKUP($N$1,$T$17:$V$29,3,0)*N324/100))</f>
        <v>2.52773</v>
      </c>
      <c r="S324" s="15"/>
      <c r="Y324" s="17">
        <f>100*(C324*VLOOKUP(Y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Z324" s="17">
        <f>100*(D324*VLOOKUP(Z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A324" s="17">
        <f>100*(E324*VLOOKUP(AA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B324" s="17">
        <f>100*(F324*VLOOKUP(AB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C324" s="17">
        <f>100*(G324*VLOOKUP(AC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D324" s="17">
        <f>100*(H324*VLOOKUP(AD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11.846247591694816</v>
      </c>
      <c r="AE324" s="17">
        <f>100*(I324*VLOOKUP(AE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F324" s="17">
        <f>100*(J324*VLOOKUP(AF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0</v>
      </c>
      <c r="AG324" s="17">
        <f>100*(K324*VLOOKUP(AG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30.763062439053009</v>
      </c>
      <c r="AH324" s="17">
        <f>100*(L324*VLOOKUP(AH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47.471044021814045</v>
      </c>
      <c r="AI324" s="17">
        <f>100*(M324*VLOOKUP(AI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2.1651263950248127</v>
      </c>
      <c r="AJ324" s="17">
        <f>100*(N324*VLOOKUP(AJ$1,$U$2:$V$13,2,0))/(($C324*VLOOKUP($Y$1,$U$2:$V$13,2,0))+(($D324*VLOOKUP($Z$1,$U$2:$V$13,2,0)))+(($E324*VLOOKUP($AA$1,$U$2:$V$13,2,0)))+(($F324*VLOOKUP($AB$1,$U$2:$V$13,2,0)))+(($G324*VLOOKUP($AC$1,$U$2:$V$13,2,0)))+(($H324*VLOOKUP($AD$1,$U$2:$V$13,2,0)))+(($I324*VLOOKUP($AE$1,$U$2:$V$13,2,0)))+(($J324*VLOOKUP($AF$1,$U$2:$V$13,2,0)))+(($K324*VLOOKUP($AG$1,$U$2:$V$13,2,0)))+(($L324*VLOOKUP($AH$1,$U$2:$V$13,2,0)))+(($M324*VLOOKUP($AI$1,$U$2:$V$13,2,0)))+(($N324*VLOOKUP($AJ$1,$U$2:$V$13,2,0))))</f>
        <v>7.7545195524133224</v>
      </c>
      <c r="AK324" s="6"/>
      <c r="AL324" s="6"/>
    </row>
    <row r="325" spans="1:38" x14ac:dyDescent="0.2">
      <c r="A325" s="8" t="s">
        <v>32</v>
      </c>
      <c r="B325" s="18" t="s">
        <v>33</v>
      </c>
      <c r="C325" s="21">
        <v>0</v>
      </c>
      <c r="D325" s="21">
        <v>0</v>
      </c>
      <c r="E325" s="21">
        <v>0</v>
      </c>
      <c r="F325" s="21">
        <v>0</v>
      </c>
      <c r="G325" s="21">
        <v>0</v>
      </c>
      <c r="H325" s="21">
        <v>15.28</v>
      </c>
      <c r="I325" s="21">
        <v>0</v>
      </c>
      <c r="J325" s="21">
        <v>3.94</v>
      </c>
      <c r="K325" s="21">
        <v>0</v>
      </c>
      <c r="L325" s="21">
        <v>78.180000000000007</v>
      </c>
      <c r="M325" s="21">
        <v>0</v>
      </c>
      <c r="N325" s="21">
        <v>2.59</v>
      </c>
      <c r="O325" s="22">
        <v>47.8</v>
      </c>
      <c r="P325" s="12">
        <f t="shared" si="5"/>
        <v>11.62700864754215</v>
      </c>
      <c r="Q325" s="13">
        <f>((VLOOKUP($C$1,$T$17:$V$29,2,0)*C325/100)+(VLOOKUP($D$1,$T$17:$V$29,2,0)*D325/100)+(VLOOKUP($E$1,$T$17:$V$29,2,0)*E325/100)+(VLOOKUP($F$1,$T$17:$V$29,2,0)*F325/100)+(VLOOKUP($G$1,$T$17:$V$29,2,0)*G325/100)+(VLOOKUP($H$1,$T$17:$V$29,2,0)*H325/100)+(VLOOKUP($I$1,$T$17:$V$29,2,0)*I325/100)+(VLOOKUP($J$1,$T$17:$V$29,2,0)*J325/100)+(VLOOKUP($K$1,$T$17:$V$29,2,0)*K325/100)+(VLOOKUP($L$1,$T$17:$V$29,2,0)*L325/100)+(VLOOKUP($M$1,$T$17:$V$29,2,0)*M325/100)+(VLOOKUP($N$1,$T$17:$V$29,2,0)*N325/100))</f>
        <v>2.7214868000000001</v>
      </c>
      <c r="R325" s="14">
        <f>((VLOOKUP($C$1,$T$17:$V$29,3,0)*C325/100)+(VLOOKUP($D$1,$T$17:$V$29,3,0)*D325/100)+(VLOOKUP($E$1,$T$17:$V$29,3,0)*E325/100)+(VLOOKUP($F$1,$T$17:$V$29,3,0)*F325/100)+(VLOOKUP($G$1,$T$17:$V$29,3,0)*G325/100)+(VLOOKUP($H$1,$T$17:$V$29,3,0)*H325/100)+(VLOOKUP($I$1,$T$17:$V$29,3,0)*I325/100)+(VLOOKUP($J$1,$T$17:$V$29,3,0)*J325/100)+(VLOOKUP($K$1,$T$17:$V$29,3,0)*K325/100)+(VLOOKUP($L$1,$T$17:$V$29,3,0)*L325/100)+(VLOOKUP($M$1,$T$17:$V$29,3,0)*M325/100)+(VLOOKUP($N$1,$T$17:$V$29,3,0)*N325/100))</f>
        <v>2.5453223999999999</v>
      </c>
      <c r="S325" s="15"/>
      <c r="Y325" s="17">
        <f>100*(C325*VLOOKUP(Y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Z325" s="17">
        <f>100*(D325*VLOOKUP(Z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A325" s="17">
        <f>100*(E325*VLOOKUP(AA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B325" s="17">
        <f>100*(F325*VLOOKUP(AB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C325" s="17">
        <f>100*(G325*VLOOKUP(AC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D325" s="17">
        <f>100*(H325*VLOOKUP(AD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24.201390369341134</v>
      </c>
      <c r="AE325" s="17">
        <f>100*(I325*VLOOKUP(AE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F325" s="17">
        <f>100*(J325*VLOOKUP(AF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7.9729702061301539</v>
      </c>
      <c r="AG325" s="17">
        <f>100*(K325*VLOOKUP(AG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H325" s="17">
        <f>100*(L325*VLOOKUP(AH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63.797707928333445</v>
      </c>
      <c r="AI325" s="17">
        <f>100*(M325*VLOOKUP(AI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0</v>
      </c>
      <c r="AJ325" s="17">
        <f>100*(N325*VLOOKUP(AJ$1,$U$2:$V$13,2,0))/(($C325*VLOOKUP($Y$1,$U$2:$V$13,2,0))+(($D325*VLOOKUP($Z$1,$U$2:$V$13,2,0)))+(($E325*VLOOKUP($AA$1,$U$2:$V$13,2,0)))+(($F325*VLOOKUP($AB$1,$U$2:$V$13,2,0)))+(($G325*VLOOKUP($AC$1,$U$2:$V$13,2,0)))+(($H325*VLOOKUP($AD$1,$U$2:$V$13,2,0)))+(($I325*VLOOKUP($AE$1,$U$2:$V$13,2,0)))+(($J325*VLOOKUP($AF$1,$U$2:$V$13,2,0)))+(($K325*VLOOKUP($AG$1,$U$2:$V$13,2,0)))+(($L325*VLOOKUP($AH$1,$U$2:$V$13,2,0)))+(($M325*VLOOKUP($AI$1,$U$2:$V$13,2,0)))+(($N325*VLOOKUP($AJ$1,$U$2:$V$13,2,0))))</f>
        <v>4.0279314961952544</v>
      </c>
      <c r="AK325" s="6"/>
      <c r="AL325" s="6"/>
    </row>
    <row r="326" spans="1:38" x14ac:dyDescent="0.2">
      <c r="A326" s="8" t="s">
        <v>32</v>
      </c>
      <c r="B326" s="18" t="s">
        <v>33</v>
      </c>
      <c r="C326" s="23">
        <v>0</v>
      </c>
      <c r="D326" s="23">
        <v>0</v>
      </c>
      <c r="E326" s="23">
        <v>0</v>
      </c>
      <c r="F326" s="23">
        <v>0</v>
      </c>
      <c r="G326" s="23">
        <v>0</v>
      </c>
      <c r="H326" s="23">
        <v>22.53</v>
      </c>
      <c r="I326" s="23">
        <v>0</v>
      </c>
      <c r="J326" s="23">
        <v>2.52</v>
      </c>
      <c r="K326" s="23">
        <v>0</v>
      </c>
      <c r="L326" s="23">
        <v>74.95</v>
      </c>
      <c r="M326" s="23">
        <v>0</v>
      </c>
      <c r="N326" s="23">
        <v>0</v>
      </c>
      <c r="O326" s="24">
        <v>68.2</v>
      </c>
      <c r="P326" s="12">
        <f t="shared" si="5"/>
        <v>13.051729746377221</v>
      </c>
      <c r="Q326" s="13">
        <f>((VLOOKUP($C$1,$T$17:$V$29,2,0)*C326/100)+(VLOOKUP($D$1,$T$17:$V$29,2,0)*D326/100)+(VLOOKUP($E$1,$T$17:$V$29,2,0)*E326/100)+(VLOOKUP($F$1,$T$17:$V$29,2,0)*F326/100)+(VLOOKUP($G$1,$T$17:$V$29,2,0)*G326/100)+(VLOOKUP($H$1,$T$17:$V$29,2,0)*H326/100)+(VLOOKUP($I$1,$T$17:$V$29,2,0)*I326/100)+(VLOOKUP($J$1,$T$17:$V$29,2,0)*J326/100)+(VLOOKUP($K$1,$T$17:$V$29,2,0)*K326/100)+(VLOOKUP($L$1,$T$17:$V$29,2,0)*L326/100)+(VLOOKUP($M$1,$T$17:$V$29,2,0)*M326/100)+(VLOOKUP($N$1,$T$17:$V$29,2,0)*N326/100))</f>
        <v>2.6947638000000005</v>
      </c>
      <c r="R326" s="14">
        <f>((VLOOKUP($C$1,$T$17:$V$29,3,0)*C326/100)+(VLOOKUP($D$1,$T$17:$V$29,3,0)*D326/100)+(VLOOKUP($E$1,$T$17:$V$29,3,0)*E326/100)+(VLOOKUP($F$1,$T$17:$V$29,3,0)*F326/100)+(VLOOKUP($G$1,$T$17:$V$29,3,0)*G326/100)+(VLOOKUP($H$1,$T$17:$V$29,3,0)*H326/100)+(VLOOKUP($I$1,$T$17:$V$29,3,0)*I326/100)+(VLOOKUP($J$1,$T$17:$V$29,3,0)*J326/100)+(VLOOKUP($K$1,$T$17:$V$29,3,0)*K326/100)+(VLOOKUP($L$1,$T$17:$V$29,3,0)*L326/100)+(VLOOKUP($M$1,$T$17:$V$29,3,0)*M326/100)+(VLOOKUP($N$1,$T$17:$V$29,3,0)*N326/100))</f>
        <v>2.5851512000000003</v>
      </c>
      <c r="S326" s="15"/>
      <c r="Y326" s="17">
        <f>100*(C326*VLOOKUP(Y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Z326" s="17">
        <f>100*(D326*VLOOKUP(Z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A326" s="17">
        <f>100*(E326*VLOOKUP(AA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B326" s="17">
        <f>100*(F326*VLOOKUP(AB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C326" s="17">
        <f>100*(G326*VLOOKUP(AC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D326" s="17">
        <f>100*(H326*VLOOKUP(AD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35.003301703726407</v>
      </c>
      <c r="AE326" s="17">
        <f>100*(I326*VLOOKUP(AE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F326" s="17">
        <f>100*(J326*VLOOKUP(AF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5.002133947158355</v>
      </c>
      <c r="AG326" s="17">
        <f>100*(K326*VLOOKUP(AG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H326" s="17">
        <f>100*(L326*VLOOKUP(AH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59.994564349115223</v>
      </c>
      <c r="AI326" s="17">
        <f>100*(M326*VLOOKUP(AI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J326" s="17">
        <f>100*(N326*VLOOKUP(AJ$1,$U$2:$V$13,2,0))/(($C326*VLOOKUP($Y$1,$U$2:$V$13,2,0))+(($D326*VLOOKUP($Z$1,$U$2:$V$13,2,0)))+(($E326*VLOOKUP($AA$1,$U$2:$V$13,2,0)))+(($F326*VLOOKUP($AB$1,$U$2:$V$13,2,0)))+(($G326*VLOOKUP($AC$1,$U$2:$V$13,2,0)))+(($H326*VLOOKUP($AD$1,$U$2:$V$13,2,0)))+(($I326*VLOOKUP($AE$1,$U$2:$V$13,2,0)))+(($J326*VLOOKUP($AF$1,$U$2:$V$13,2,0)))+(($K326*VLOOKUP($AG$1,$U$2:$V$13,2,0)))+(($L326*VLOOKUP($AH$1,$U$2:$V$13,2,0)))+(($M326*VLOOKUP($AI$1,$U$2:$V$13,2,0)))+(($N326*VLOOKUP($AJ$1,$U$2:$V$13,2,0))))</f>
        <v>0</v>
      </c>
      <c r="AK326" s="6"/>
      <c r="AL326" s="6"/>
    </row>
    <row r="327" spans="1:38" x14ac:dyDescent="0.2">
      <c r="A327" s="8" t="s">
        <v>32</v>
      </c>
      <c r="B327" s="18" t="s">
        <v>33</v>
      </c>
      <c r="C327" s="21">
        <v>0</v>
      </c>
      <c r="D327" s="21">
        <v>0</v>
      </c>
      <c r="E327" s="21">
        <v>0</v>
      </c>
      <c r="F327" s="21">
        <v>0</v>
      </c>
      <c r="G327" s="21">
        <v>5.1400000000000006</v>
      </c>
      <c r="H327" s="21">
        <v>17.239999999999998</v>
      </c>
      <c r="I327" s="21">
        <v>0</v>
      </c>
      <c r="J327" s="21">
        <v>0</v>
      </c>
      <c r="K327" s="21">
        <v>0</v>
      </c>
      <c r="L327" s="21">
        <v>69.510000000000005</v>
      </c>
      <c r="M327" s="21">
        <v>0</v>
      </c>
      <c r="N327" s="21">
        <v>8.1100000000000012</v>
      </c>
      <c r="O327" s="22">
        <v>66.599999999999994</v>
      </c>
      <c r="P327" s="12">
        <f t="shared" si="5"/>
        <v>20.302830705665386</v>
      </c>
      <c r="Q327" s="13">
        <f>((VLOOKUP($C$1,$T$17:$V$29,2,0)*C327/100)+(VLOOKUP($D$1,$T$17:$V$29,2,0)*D327/100)+(VLOOKUP($E$1,$T$17:$V$29,2,0)*E327/100)+(VLOOKUP($F$1,$T$17:$V$29,2,0)*F327/100)+(VLOOKUP($G$1,$T$17:$V$29,2,0)*G327/100)+(VLOOKUP($H$1,$T$17:$V$29,2,0)*H327/100)+(VLOOKUP($I$1,$T$17:$V$29,2,0)*I327/100)+(VLOOKUP($J$1,$T$17:$V$29,2,0)*J327/100)+(VLOOKUP($K$1,$T$17:$V$29,2,0)*K327/100)+(VLOOKUP($L$1,$T$17:$V$29,2,0)*L327/100)+(VLOOKUP($M$1,$T$17:$V$29,2,0)*M327/100)+(VLOOKUP($N$1,$T$17:$V$29,2,0)*N327/100))</f>
        <v>2.7649394000000003</v>
      </c>
      <c r="R327" s="14">
        <f>((VLOOKUP($C$1,$T$17:$V$29,3,0)*C327/100)+(VLOOKUP($D$1,$T$17:$V$29,3,0)*D327/100)+(VLOOKUP($E$1,$T$17:$V$29,3,0)*E327/100)+(VLOOKUP($F$1,$T$17:$V$29,3,0)*F327/100)+(VLOOKUP($G$1,$T$17:$V$29,3,0)*G327/100)+(VLOOKUP($H$1,$T$17:$V$29,3,0)*H327/100)+(VLOOKUP($I$1,$T$17:$V$29,3,0)*I327/100)+(VLOOKUP($J$1,$T$17:$V$29,3,0)*J327/100)+(VLOOKUP($K$1,$T$17:$V$29,3,0)*K327/100)+(VLOOKUP($L$1,$T$17:$V$29,3,0)*L327/100)+(VLOOKUP($M$1,$T$17:$V$29,3,0)*M327/100)+(VLOOKUP($N$1,$T$17:$V$29,3,0)*N327/100))</f>
        <v>2.5739201</v>
      </c>
      <c r="S327" s="15"/>
      <c r="Y327" s="17">
        <f>100*(C327*VLOOKUP(Y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Z327" s="17">
        <f>100*(D327*VLOOKUP(Z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A327" s="17">
        <f>100*(E327*VLOOKUP(AA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B327" s="17">
        <f>100*(F327*VLOOKUP(AB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C327" s="17">
        <f>100*(G327*VLOOKUP(AC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8.002923971649393</v>
      </c>
      <c r="AD327" s="17">
        <f>100*(H327*VLOOKUP(AD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25.993626942084848</v>
      </c>
      <c r="AE327" s="17">
        <f>100*(I327*VLOOKUP(AE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F327" s="17">
        <f>100*(J327*VLOOKUP(AF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G327" s="17">
        <f>100*(K327*VLOOKUP(AG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H327" s="17">
        <f>100*(L327*VLOOKUP(AH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53.996965721336743</v>
      </c>
      <c r="AI327" s="17">
        <f>100*(M327*VLOOKUP(AI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0</v>
      </c>
      <c r="AJ327" s="17">
        <f>100*(N327*VLOOKUP(AJ$1,$U$2:$V$13,2,0))/(($C327*VLOOKUP($Y$1,$U$2:$V$13,2,0))+(($D327*VLOOKUP($Z$1,$U$2:$V$13,2,0)))+(($E327*VLOOKUP($AA$1,$U$2:$V$13,2,0)))+(($F327*VLOOKUP($AB$1,$U$2:$V$13,2,0)))+(($G327*VLOOKUP($AC$1,$U$2:$V$13,2,0)))+(($H327*VLOOKUP($AD$1,$U$2:$V$13,2,0)))+(($I327*VLOOKUP($AE$1,$U$2:$V$13,2,0)))+(($J327*VLOOKUP($AF$1,$U$2:$V$13,2,0)))+(($K327*VLOOKUP($AG$1,$U$2:$V$13,2,0)))+(($L327*VLOOKUP($AH$1,$U$2:$V$13,2,0)))+(($M327*VLOOKUP($AI$1,$U$2:$V$13,2,0)))+(($N327*VLOOKUP($AJ$1,$U$2:$V$13,2,0))))</f>
        <v>12.006483364929009</v>
      </c>
      <c r="AK327" s="6"/>
      <c r="AL327" s="6"/>
    </row>
    <row r="328" spans="1:38" x14ac:dyDescent="0.2">
      <c r="A328" s="8" t="s">
        <v>32</v>
      </c>
      <c r="B328" s="18" t="s">
        <v>33</v>
      </c>
      <c r="C328" s="23">
        <v>0</v>
      </c>
      <c r="D328" s="23">
        <v>0</v>
      </c>
      <c r="E328" s="23">
        <v>0</v>
      </c>
      <c r="F328" s="23">
        <v>0</v>
      </c>
      <c r="G328" s="23">
        <v>0</v>
      </c>
      <c r="H328" s="23">
        <v>15.22</v>
      </c>
      <c r="I328" s="23">
        <v>0</v>
      </c>
      <c r="J328" s="23">
        <v>0</v>
      </c>
      <c r="K328" s="23">
        <v>3.9800000000000004</v>
      </c>
      <c r="L328" s="23">
        <v>78.23</v>
      </c>
      <c r="M328" s="23">
        <v>0</v>
      </c>
      <c r="N328" s="23">
        <v>2.5700000000000003</v>
      </c>
      <c r="O328" s="24">
        <v>61.6</v>
      </c>
      <c r="P328" s="12">
        <f t="shared" si="5"/>
        <v>11.767016894987915</v>
      </c>
      <c r="Q328" s="13">
        <f>((VLOOKUP($C$1,$T$17:$V$29,2,0)*C328/100)+(VLOOKUP($D$1,$T$17:$V$29,2,0)*D328/100)+(VLOOKUP($E$1,$T$17:$V$29,2,0)*E328/100)+(VLOOKUP($F$1,$T$17:$V$29,2,0)*F328/100)+(VLOOKUP($G$1,$T$17:$V$29,2,0)*G328/100)+(VLOOKUP($H$1,$T$17:$V$29,2,0)*H328/100)+(VLOOKUP($I$1,$T$17:$V$29,2,0)*I328/100)+(VLOOKUP($J$1,$T$17:$V$29,2,0)*J328/100)+(VLOOKUP($K$1,$T$17:$V$29,2,0)*K328/100)+(VLOOKUP($L$1,$T$17:$V$29,2,0)*L328/100)+(VLOOKUP($M$1,$T$17:$V$29,2,0)*M328/100)+(VLOOKUP($N$1,$T$17:$V$29,2,0)*N328/100))</f>
        <v>2.7559912</v>
      </c>
      <c r="R328" s="14">
        <f>((VLOOKUP($C$1,$T$17:$V$29,3,0)*C328/100)+(VLOOKUP($D$1,$T$17:$V$29,3,0)*D328/100)+(VLOOKUP($E$1,$T$17:$V$29,3,0)*E328/100)+(VLOOKUP($F$1,$T$17:$V$29,3,0)*F328/100)+(VLOOKUP($G$1,$T$17:$V$29,3,0)*G328/100)+(VLOOKUP($H$1,$T$17:$V$29,3,0)*H328/100)+(VLOOKUP($I$1,$T$17:$V$29,3,0)*I328/100)+(VLOOKUP($J$1,$T$17:$V$29,3,0)*J328/100)+(VLOOKUP($K$1,$T$17:$V$29,3,0)*K328/100)+(VLOOKUP($L$1,$T$17:$V$29,3,0)*L328/100)+(VLOOKUP($M$1,$T$17:$V$29,3,0)*M328/100)+(VLOOKUP($N$1,$T$17:$V$29,3,0)*N328/100))</f>
        <v>2.5620935000000005</v>
      </c>
      <c r="S328" s="15"/>
      <c r="Y328" s="17">
        <f>100*(C328*VLOOKUP(Y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Z328" s="17">
        <f>100*(D328*VLOOKUP(Z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A328" s="17">
        <f>100*(E328*VLOOKUP(AA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B328" s="17">
        <f>100*(F328*VLOOKUP(AB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C328" s="17">
        <f>100*(G328*VLOOKUP(AC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D328" s="17">
        <f>100*(H328*VLOOKUP(AD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23.130439338617613</v>
      </c>
      <c r="AE328" s="17">
        <f>100*(I328*VLOOKUP(AE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F328" s="17">
        <f>100*(J328*VLOOKUP(AF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G328" s="17">
        <f>100*(K328*VLOOKUP(AG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11.780462101753194</v>
      </c>
      <c r="AH328" s="17">
        <f>100*(L328*VLOOKUP(AH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61.254077953804021</v>
      </c>
      <c r="AI328" s="17">
        <f>100*(M328*VLOOKUP(AI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0</v>
      </c>
      <c r="AJ328" s="17">
        <f>100*(N328*VLOOKUP(AJ$1,$U$2:$V$13,2,0))/(($C328*VLOOKUP($Y$1,$U$2:$V$13,2,0))+(($D328*VLOOKUP($Z$1,$U$2:$V$13,2,0)))+(($E328*VLOOKUP($AA$1,$U$2:$V$13,2,0)))+(($F328*VLOOKUP($AB$1,$U$2:$V$13,2,0)))+(($G328*VLOOKUP($AC$1,$U$2:$V$13,2,0)))+(($H328*VLOOKUP($AD$1,$U$2:$V$13,2,0)))+(($I328*VLOOKUP($AE$1,$U$2:$V$13,2,0)))+(($J328*VLOOKUP($AF$1,$U$2:$V$13,2,0)))+(($K328*VLOOKUP($AG$1,$U$2:$V$13,2,0)))+(($L328*VLOOKUP($AH$1,$U$2:$V$13,2,0)))+(($M328*VLOOKUP($AI$1,$U$2:$V$13,2,0)))+(($N328*VLOOKUP($AJ$1,$U$2:$V$13,2,0))))</f>
        <v>3.8350206058251728</v>
      </c>
      <c r="AK328" s="6"/>
      <c r="AL328" s="6"/>
    </row>
    <row r="329" spans="1:38" x14ac:dyDescent="0.2">
      <c r="A329" s="8" t="s">
        <v>32</v>
      </c>
      <c r="B329" s="18" t="s">
        <v>33</v>
      </c>
      <c r="C329" s="21">
        <v>0</v>
      </c>
      <c r="D329" s="21">
        <v>0</v>
      </c>
      <c r="E329" s="21">
        <v>0</v>
      </c>
      <c r="F329" s="21">
        <v>0</v>
      </c>
      <c r="G329" s="21">
        <v>0</v>
      </c>
      <c r="H329" s="21">
        <v>19.86</v>
      </c>
      <c r="I329" s="21">
        <v>0</v>
      </c>
      <c r="J329" s="21">
        <v>0</v>
      </c>
      <c r="K329" s="21">
        <v>2.78</v>
      </c>
      <c r="L329" s="21">
        <v>74.13</v>
      </c>
      <c r="M329" s="21">
        <v>0</v>
      </c>
      <c r="N329" s="21">
        <v>3.2300000000000004</v>
      </c>
      <c r="O329" s="22">
        <v>53.7</v>
      </c>
      <c r="P329" s="12">
        <f t="shared" si="5"/>
        <v>13.341372992533644</v>
      </c>
      <c r="Q329" s="13">
        <f>((VLOOKUP($C$1,$T$17:$V$29,2,0)*C329/100)+(VLOOKUP($D$1,$T$17:$V$29,2,0)*D329/100)+(VLOOKUP($E$1,$T$17:$V$29,2,0)*E329/100)+(VLOOKUP($F$1,$T$17:$V$29,2,0)*F329/100)+(VLOOKUP($G$1,$T$17:$V$29,2,0)*G329/100)+(VLOOKUP($H$1,$T$17:$V$29,2,0)*H329/100)+(VLOOKUP($I$1,$T$17:$V$29,2,0)*I329/100)+(VLOOKUP($J$1,$T$17:$V$29,2,0)*J329/100)+(VLOOKUP($K$1,$T$17:$V$29,2,0)*K329/100)+(VLOOKUP($L$1,$T$17:$V$29,2,0)*L329/100)+(VLOOKUP($M$1,$T$17:$V$29,2,0)*M329/100)+(VLOOKUP($N$1,$T$17:$V$29,2,0)*N329/100))</f>
        <v>2.7367143999999994</v>
      </c>
      <c r="R329" s="14">
        <f>((VLOOKUP($C$1,$T$17:$V$29,3,0)*C329/100)+(VLOOKUP($D$1,$T$17:$V$29,3,0)*D329/100)+(VLOOKUP($E$1,$T$17:$V$29,3,0)*E329/100)+(VLOOKUP($F$1,$T$17:$V$29,3,0)*F329/100)+(VLOOKUP($G$1,$T$17:$V$29,3,0)*G329/100)+(VLOOKUP($H$1,$T$17:$V$29,3,0)*H329/100)+(VLOOKUP($I$1,$T$17:$V$29,3,0)*I329/100)+(VLOOKUP($J$1,$T$17:$V$29,3,0)*J329/100)+(VLOOKUP($K$1,$T$17:$V$29,3,0)*K329/100)+(VLOOKUP($L$1,$T$17:$V$29,3,0)*L329/100)+(VLOOKUP($M$1,$T$17:$V$29,3,0)*M329/100)+(VLOOKUP($N$1,$T$17:$V$29,3,0)*N329/100))</f>
        <v>2.5945524999999998</v>
      </c>
      <c r="S329" s="15"/>
      <c r="Y329" s="17">
        <f>100*(C329*VLOOKUP(Y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Z329" s="17">
        <f>100*(D329*VLOOKUP(Z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A329" s="17">
        <f>100*(E329*VLOOKUP(AA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B329" s="17">
        <f>100*(F329*VLOOKUP(AB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C329" s="17">
        <f>100*(G329*VLOOKUP(AC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D329" s="17">
        <f>100*(H329*VLOOKUP(AD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29.80227220975156</v>
      </c>
      <c r="AE329" s="17">
        <f>100*(I329*VLOOKUP(AE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F329" s="17">
        <f>100*(J329*VLOOKUP(AF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G329" s="17">
        <f>100*(K329*VLOOKUP(AG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8.1250296399339259</v>
      </c>
      <c r="AH329" s="17">
        <f>100*(L329*VLOOKUP(AH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57.313453784726939</v>
      </c>
      <c r="AI329" s="17">
        <f>100*(M329*VLOOKUP(AI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0</v>
      </c>
      <c r="AJ329" s="17">
        <f>100*(N329*VLOOKUP(AJ$1,$U$2:$V$13,2,0))/(($C329*VLOOKUP($Y$1,$U$2:$V$13,2,0))+(($D329*VLOOKUP($Z$1,$U$2:$V$13,2,0)))+(($E329*VLOOKUP($AA$1,$U$2:$V$13,2,0)))+(($F329*VLOOKUP($AB$1,$U$2:$V$13,2,0)))+(($G329*VLOOKUP($AC$1,$U$2:$V$13,2,0)))+(($H329*VLOOKUP($AD$1,$U$2:$V$13,2,0)))+(($I329*VLOOKUP($AE$1,$U$2:$V$13,2,0)))+(($J329*VLOOKUP($AF$1,$U$2:$V$13,2,0)))+(($K329*VLOOKUP($AG$1,$U$2:$V$13,2,0)))+(($L329*VLOOKUP($AH$1,$U$2:$V$13,2,0)))+(($M329*VLOOKUP($AI$1,$U$2:$V$13,2,0)))+(($N329*VLOOKUP($AJ$1,$U$2:$V$13,2,0))))</f>
        <v>4.7592443655875698</v>
      </c>
      <c r="AK329" s="6"/>
      <c r="AL329" s="6"/>
    </row>
    <row r="330" spans="1:38" x14ac:dyDescent="0.2">
      <c r="A330" s="8" t="s">
        <v>32</v>
      </c>
      <c r="B330" s="18" t="s">
        <v>33</v>
      </c>
      <c r="C330" s="23">
        <v>0</v>
      </c>
      <c r="D330" s="23">
        <v>0</v>
      </c>
      <c r="E330" s="23">
        <v>0</v>
      </c>
      <c r="F330" s="23">
        <v>0</v>
      </c>
      <c r="G330" s="23">
        <v>0</v>
      </c>
      <c r="H330" s="23">
        <v>22.95</v>
      </c>
      <c r="I330" s="23">
        <v>0</v>
      </c>
      <c r="J330" s="23">
        <v>3.85</v>
      </c>
      <c r="K330" s="23">
        <v>0</v>
      </c>
      <c r="L330" s="23">
        <v>73.2</v>
      </c>
      <c r="M330" s="23">
        <v>0</v>
      </c>
      <c r="N330" s="23">
        <v>0</v>
      </c>
      <c r="O330" s="24">
        <v>86.4</v>
      </c>
      <c r="P330" s="12">
        <f t="shared" si="5"/>
        <v>13.798045334291498</v>
      </c>
      <c r="Q330" s="13">
        <f>((VLOOKUP($C$1,$T$17:$V$29,2,0)*C330/100)+(VLOOKUP($D$1,$T$17:$V$29,2,0)*D330/100)+(VLOOKUP($E$1,$T$17:$V$29,2,0)*E330/100)+(VLOOKUP($F$1,$T$17:$V$29,2,0)*F330/100)+(VLOOKUP($G$1,$T$17:$V$29,2,0)*G330/100)+(VLOOKUP($H$1,$T$17:$V$29,2,0)*H330/100)+(VLOOKUP($I$1,$T$17:$V$29,2,0)*I330/100)+(VLOOKUP($J$1,$T$17:$V$29,2,0)*J330/100)+(VLOOKUP($K$1,$T$17:$V$29,2,0)*K330/100)+(VLOOKUP($L$1,$T$17:$V$29,2,0)*L330/100)+(VLOOKUP($M$1,$T$17:$V$29,2,0)*M330/100)+(VLOOKUP($N$1,$T$17:$V$29,2,0)*N330/100))</f>
        <v>2.6864834999999996</v>
      </c>
      <c r="R330" s="14">
        <f>((VLOOKUP($C$1,$T$17:$V$29,3,0)*C330/100)+(VLOOKUP($D$1,$T$17:$V$29,3,0)*D330/100)+(VLOOKUP($E$1,$T$17:$V$29,3,0)*E330/100)+(VLOOKUP($F$1,$T$17:$V$29,3,0)*F330/100)+(VLOOKUP($G$1,$T$17:$V$29,3,0)*G330/100)+(VLOOKUP($H$1,$T$17:$V$29,3,0)*H330/100)+(VLOOKUP($I$1,$T$17:$V$29,3,0)*I330/100)+(VLOOKUP($J$1,$T$17:$V$29,3,0)*J330/100)+(VLOOKUP($K$1,$T$17:$V$29,3,0)*K330/100)+(VLOOKUP($L$1,$T$17:$V$29,3,0)*L330/100)+(VLOOKUP($M$1,$T$17:$V$29,3,0)*M330/100)+(VLOOKUP($N$1,$T$17:$V$29,3,0)*N330/100))</f>
        <v>2.5832745000000004</v>
      </c>
      <c r="S330" s="15"/>
      <c r="Y330" s="17">
        <f>100*(C330*VLOOKUP(Y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Z330" s="17">
        <f>100*(D330*VLOOKUP(Z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A330" s="17">
        <f>100*(E330*VLOOKUP(AA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B330" s="17">
        <f>100*(F330*VLOOKUP(AB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C330" s="17">
        <f>100*(G330*VLOOKUP(AC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D330" s="17">
        <f>100*(H330*VLOOKUP(AD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34.993836668490005</v>
      </c>
      <c r="AE330" s="17">
        <f>100*(I330*VLOOKUP(AE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F330" s="17">
        <f>100*(J330*VLOOKUP(AF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7.5002641122993188</v>
      </c>
      <c r="AG330" s="17">
        <f>100*(K330*VLOOKUP(AG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H330" s="17">
        <f>100*(L330*VLOOKUP(AH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57.505899219210683</v>
      </c>
      <c r="AI330" s="17">
        <f>100*(M330*VLOOKUP(AI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J330" s="17">
        <f>100*(N330*VLOOKUP(AJ$1,$U$2:$V$13,2,0))/(($C330*VLOOKUP($Y$1,$U$2:$V$13,2,0))+(($D330*VLOOKUP($Z$1,$U$2:$V$13,2,0)))+(($E330*VLOOKUP($AA$1,$U$2:$V$13,2,0)))+(($F330*VLOOKUP($AB$1,$U$2:$V$13,2,0)))+(($G330*VLOOKUP($AC$1,$U$2:$V$13,2,0)))+(($H330*VLOOKUP($AD$1,$U$2:$V$13,2,0)))+(($I330*VLOOKUP($AE$1,$U$2:$V$13,2,0)))+(($J330*VLOOKUP($AF$1,$U$2:$V$13,2,0)))+(($K330*VLOOKUP($AG$1,$U$2:$V$13,2,0)))+(($L330*VLOOKUP($AH$1,$U$2:$V$13,2,0)))+(($M330*VLOOKUP($AI$1,$U$2:$V$13,2,0)))+(($N330*VLOOKUP($AJ$1,$U$2:$V$13,2,0))))</f>
        <v>0</v>
      </c>
      <c r="AK330" s="6"/>
      <c r="AL330" s="6"/>
    </row>
    <row r="331" spans="1:38" x14ac:dyDescent="0.2">
      <c r="A331" s="8" t="s">
        <v>32</v>
      </c>
      <c r="B331" s="18" t="s">
        <v>33</v>
      </c>
      <c r="C331" s="21">
        <v>0</v>
      </c>
      <c r="D331" s="21">
        <v>0</v>
      </c>
      <c r="E331" s="21">
        <v>0</v>
      </c>
      <c r="F331" s="21">
        <v>0</v>
      </c>
      <c r="G331" s="21">
        <v>0</v>
      </c>
      <c r="H331" s="21">
        <v>22.11</v>
      </c>
      <c r="I331" s="21">
        <v>0</v>
      </c>
      <c r="J331" s="21">
        <v>1.24</v>
      </c>
      <c r="K331" s="21">
        <v>0</v>
      </c>
      <c r="L331" s="21">
        <v>76.649999999999991</v>
      </c>
      <c r="M331" s="21">
        <v>0</v>
      </c>
      <c r="N331" s="21">
        <v>0</v>
      </c>
      <c r="O331" s="22">
        <v>65.8</v>
      </c>
      <c r="P331" s="12">
        <f t="shared" si="5"/>
        <v>12.299556873930419</v>
      </c>
      <c r="Q331" s="13">
        <f>((VLOOKUP($C$1,$T$17:$V$29,2,0)*C331/100)+(VLOOKUP($D$1,$T$17:$V$29,2,0)*D331/100)+(VLOOKUP($E$1,$T$17:$V$29,2,0)*E331/100)+(VLOOKUP($F$1,$T$17:$V$29,2,0)*F331/100)+(VLOOKUP($G$1,$T$17:$V$29,2,0)*G331/100)+(VLOOKUP($H$1,$T$17:$V$29,2,0)*H331/100)+(VLOOKUP($I$1,$T$17:$V$29,2,0)*I331/100)+(VLOOKUP($J$1,$T$17:$V$29,2,0)*J331/100)+(VLOOKUP($K$1,$T$17:$V$29,2,0)*K331/100)+(VLOOKUP($L$1,$T$17:$V$29,2,0)*L331/100)+(VLOOKUP($M$1,$T$17:$V$29,2,0)*M331/100)+(VLOOKUP($N$1,$T$17:$V$29,2,0)*N331/100))</f>
        <v>2.7027905999999997</v>
      </c>
      <c r="R331" s="14">
        <f>((VLOOKUP($C$1,$T$17:$V$29,3,0)*C331/100)+(VLOOKUP($D$1,$T$17:$V$29,3,0)*D331/100)+(VLOOKUP($E$1,$T$17:$V$29,3,0)*E331/100)+(VLOOKUP($F$1,$T$17:$V$29,3,0)*F331/100)+(VLOOKUP($G$1,$T$17:$V$29,3,0)*G331/100)+(VLOOKUP($H$1,$T$17:$V$29,3,0)*H331/100)+(VLOOKUP($I$1,$T$17:$V$29,3,0)*I331/100)+(VLOOKUP($J$1,$T$17:$V$29,3,0)*J331/100)+(VLOOKUP($K$1,$T$17:$V$29,3,0)*K331/100)+(VLOOKUP($L$1,$T$17:$V$29,3,0)*L331/100)+(VLOOKUP($M$1,$T$17:$V$29,3,0)*M331/100)+(VLOOKUP($N$1,$T$17:$V$29,3,0)*N331/100))</f>
        <v>2.5868544</v>
      </c>
      <c r="S331" s="15"/>
      <c r="Y331" s="17">
        <f>100*(C331*VLOOKUP(Y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Z331" s="17">
        <f>100*(D331*VLOOKUP(Z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A331" s="17">
        <f>100*(E331*VLOOKUP(AA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B331" s="17">
        <f>100*(F331*VLOOKUP(AB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C331" s="17">
        <f>100*(G331*VLOOKUP(AC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D331" s="17">
        <f>100*(H331*VLOOKUP(AD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34.992007906124485</v>
      </c>
      <c r="AE331" s="17">
        <f>100*(I331*VLOOKUP(AE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F331" s="17">
        <f>100*(J331*VLOOKUP(AF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2.5073142163644584</v>
      </c>
      <c r="AG331" s="17">
        <f>100*(K331*VLOOKUP(AG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H331" s="17">
        <f>100*(L331*VLOOKUP(AH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62.500677877511052</v>
      </c>
      <c r="AI331" s="17">
        <f>100*(M331*VLOOKUP(AI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J331" s="17">
        <f>100*(N331*VLOOKUP(AJ$1,$U$2:$V$13,2,0))/(($C331*VLOOKUP($Y$1,$U$2:$V$13,2,0))+(($D331*VLOOKUP($Z$1,$U$2:$V$13,2,0)))+(($E331*VLOOKUP($AA$1,$U$2:$V$13,2,0)))+(($F331*VLOOKUP($AB$1,$U$2:$V$13,2,0)))+(($G331*VLOOKUP($AC$1,$U$2:$V$13,2,0)))+(($H331*VLOOKUP($AD$1,$U$2:$V$13,2,0)))+(($I331*VLOOKUP($AE$1,$U$2:$V$13,2,0)))+(($J331*VLOOKUP($AF$1,$U$2:$V$13,2,0)))+(($K331*VLOOKUP($AG$1,$U$2:$V$13,2,0)))+(($L331*VLOOKUP($AH$1,$U$2:$V$13,2,0)))+(($M331*VLOOKUP($AI$1,$U$2:$V$13,2,0)))+(($N331*VLOOKUP($AJ$1,$U$2:$V$13,2,0))))</f>
        <v>0</v>
      </c>
      <c r="AK331" s="6"/>
      <c r="AL331" s="6"/>
    </row>
    <row r="332" spans="1:38" x14ac:dyDescent="0.2">
      <c r="A332" s="8" t="s">
        <v>32</v>
      </c>
      <c r="B332" s="18" t="s">
        <v>33</v>
      </c>
      <c r="C332" s="23">
        <v>0</v>
      </c>
      <c r="D332" s="23">
        <v>0</v>
      </c>
      <c r="E332" s="23">
        <v>0</v>
      </c>
      <c r="F332" s="23">
        <v>0</v>
      </c>
      <c r="G332" s="23">
        <v>0</v>
      </c>
      <c r="H332" s="23">
        <v>15.040000000000001</v>
      </c>
      <c r="I332" s="23">
        <v>0</v>
      </c>
      <c r="J332" s="23">
        <v>3.95</v>
      </c>
      <c r="K332" s="23">
        <v>0</v>
      </c>
      <c r="L332" s="23">
        <v>78.61</v>
      </c>
      <c r="M332" s="23">
        <v>0</v>
      </c>
      <c r="N332" s="23">
        <v>2.4</v>
      </c>
      <c r="O332" s="24">
        <v>53.2</v>
      </c>
      <c r="P332" s="12">
        <f t="shared" si="5"/>
        <v>11.450902975437456</v>
      </c>
      <c r="Q332" s="13">
        <f>((VLOOKUP($C$1,$T$17:$V$29,2,0)*C332/100)+(VLOOKUP($D$1,$T$17:$V$29,2,0)*D332/100)+(VLOOKUP($E$1,$T$17:$V$29,2,0)*E332/100)+(VLOOKUP($F$1,$T$17:$V$29,2,0)*F332/100)+(VLOOKUP($G$1,$T$17:$V$29,2,0)*G332/100)+(VLOOKUP($H$1,$T$17:$V$29,2,0)*H332/100)+(VLOOKUP($I$1,$T$17:$V$29,2,0)*I332/100)+(VLOOKUP($J$1,$T$17:$V$29,2,0)*J332/100)+(VLOOKUP($K$1,$T$17:$V$29,2,0)*K332/100)+(VLOOKUP($L$1,$T$17:$V$29,2,0)*L332/100)+(VLOOKUP($M$1,$T$17:$V$29,2,0)*M332/100)+(VLOOKUP($N$1,$T$17:$V$29,2,0)*N332/100))</f>
        <v>2.7220311000000001</v>
      </c>
      <c r="R332" s="14">
        <f>((VLOOKUP($C$1,$T$17:$V$29,3,0)*C332/100)+(VLOOKUP($D$1,$T$17:$V$29,3,0)*D332/100)+(VLOOKUP($E$1,$T$17:$V$29,3,0)*E332/100)+(VLOOKUP($F$1,$T$17:$V$29,3,0)*F332/100)+(VLOOKUP($G$1,$T$17:$V$29,3,0)*G332/100)+(VLOOKUP($H$1,$T$17:$V$29,3,0)*H332/100)+(VLOOKUP($I$1,$T$17:$V$29,3,0)*I332/100)+(VLOOKUP($J$1,$T$17:$V$29,3,0)*J332/100)+(VLOOKUP($K$1,$T$17:$V$29,3,0)*K332/100)+(VLOOKUP($L$1,$T$17:$V$29,3,0)*L332/100)+(VLOOKUP($M$1,$T$17:$V$29,3,0)*M332/100)+(VLOOKUP($N$1,$T$17:$V$29,3,0)*N332/100))</f>
        <v>2.5430423000000002</v>
      </c>
      <c r="S332" s="15"/>
      <c r="Y332" s="17">
        <f>100*(C332*VLOOKUP(Y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Z332" s="17">
        <f>100*(D332*VLOOKUP(Z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A332" s="17">
        <f>100*(E332*VLOOKUP(AA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B332" s="17">
        <f>100*(F332*VLOOKUP(AB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C332" s="17">
        <f>100*(G332*VLOOKUP(AC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D332" s="17">
        <f>100*(H332*VLOOKUP(AD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23.89401640464218</v>
      </c>
      <c r="AE332" s="17">
        <f>100*(I332*VLOOKUP(AE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F332" s="17">
        <f>100*(J332*VLOOKUP(AF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8.0176182434872363</v>
      </c>
      <c r="AG332" s="17">
        <f>100*(K332*VLOOKUP(AG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H332" s="17">
        <f>100*(L332*VLOOKUP(AH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64.34451990393714</v>
      </c>
      <c r="AI332" s="17">
        <f>100*(M332*VLOOKUP(AI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0</v>
      </c>
      <c r="AJ332" s="17">
        <f>100*(N332*VLOOKUP(AJ$1,$U$2:$V$13,2,0))/(($C332*VLOOKUP($Y$1,$U$2:$V$13,2,0))+(($D332*VLOOKUP($Z$1,$U$2:$V$13,2,0)))+(($E332*VLOOKUP($AA$1,$U$2:$V$13,2,0)))+(($F332*VLOOKUP($AB$1,$U$2:$V$13,2,0)))+(($G332*VLOOKUP($AC$1,$U$2:$V$13,2,0)))+(($H332*VLOOKUP($AD$1,$U$2:$V$13,2,0)))+(($I332*VLOOKUP($AE$1,$U$2:$V$13,2,0)))+(($J332*VLOOKUP($AF$1,$U$2:$V$13,2,0)))+(($K332*VLOOKUP($AG$1,$U$2:$V$13,2,0)))+(($L332*VLOOKUP($AH$1,$U$2:$V$13,2,0)))+(($M332*VLOOKUP($AI$1,$U$2:$V$13,2,0)))+(($N332*VLOOKUP($AJ$1,$U$2:$V$13,2,0))))</f>
        <v>3.7438454479334378</v>
      </c>
      <c r="AK332" s="6"/>
      <c r="AL332" s="6"/>
    </row>
    <row r="333" spans="1:38" x14ac:dyDescent="0.2">
      <c r="A333" s="8" t="s">
        <v>32</v>
      </c>
      <c r="B333" s="18" t="s">
        <v>33</v>
      </c>
      <c r="C333" s="21">
        <v>0</v>
      </c>
      <c r="D333" s="21">
        <v>3.81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96.19</v>
      </c>
      <c r="M333" s="21">
        <v>0</v>
      </c>
      <c r="N333" s="21">
        <v>0</v>
      </c>
      <c r="O333" s="22">
        <v>115</v>
      </c>
      <c r="P333" s="12">
        <f t="shared" si="5"/>
        <v>7.5434075250403705</v>
      </c>
      <c r="Q333" s="13">
        <f>((VLOOKUP($C$1,$T$17:$V$29,2,0)*C333/100)+(VLOOKUP($D$1,$T$17:$V$29,2,0)*D333/100)+(VLOOKUP($E$1,$T$17:$V$29,2,0)*E333/100)+(VLOOKUP($F$1,$T$17:$V$29,2,0)*F333/100)+(VLOOKUP($G$1,$T$17:$V$29,2,0)*G333/100)+(VLOOKUP($H$1,$T$17:$V$29,2,0)*H333/100)+(VLOOKUP($I$1,$T$17:$V$29,2,0)*I333/100)+(VLOOKUP($J$1,$T$17:$V$29,2,0)*J333/100)+(VLOOKUP($K$1,$T$17:$V$29,2,0)*K333/100)+(VLOOKUP($L$1,$T$17:$V$29,2,0)*L333/100)+(VLOOKUP($M$1,$T$17:$V$29,2,0)*M333/100)+(VLOOKUP($N$1,$T$17:$V$29,2,0)*N333/100))</f>
        <v>2.7642443999999995</v>
      </c>
      <c r="R333" s="14">
        <f>((VLOOKUP($C$1,$T$17:$V$29,3,0)*C333/100)+(VLOOKUP($D$1,$T$17:$V$29,3,0)*D333/100)+(VLOOKUP($E$1,$T$17:$V$29,3,0)*E333/100)+(VLOOKUP($F$1,$T$17:$V$29,3,0)*F333/100)+(VLOOKUP($G$1,$T$17:$V$29,3,0)*G333/100)+(VLOOKUP($H$1,$T$17:$V$29,3,0)*H333/100)+(VLOOKUP($I$1,$T$17:$V$29,3,0)*I333/100)+(VLOOKUP($J$1,$T$17:$V$29,3,0)*J333/100)+(VLOOKUP($K$1,$T$17:$V$29,3,0)*K333/100)+(VLOOKUP($L$1,$T$17:$V$29,3,0)*L333/100)+(VLOOKUP($M$1,$T$17:$V$29,3,0)*M333/100)+(VLOOKUP($N$1,$T$17:$V$29,3,0)*N333/100))</f>
        <v>2.3753719999999996</v>
      </c>
      <c r="S333" s="15"/>
      <c r="Y333" s="17">
        <f>100*(C333*VLOOKUP(Y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Z333" s="17">
        <f>100*(D333*VLOOKUP(Z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4.9956341225432919</v>
      </c>
      <c r="AA333" s="17">
        <f>100*(E333*VLOOKUP(AA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B333" s="17">
        <f>100*(F333*VLOOKUP(AB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C333" s="17">
        <f>100*(G333*VLOOKUP(AC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D333" s="17">
        <f>100*(H333*VLOOKUP(AD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E333" s="17">
        <f>100*(I333*VLOOKUP(AE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F333" s="17">
        <f>100*(J333*VLOOKUP(AF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G333" s="17">
        <f>100*(K333*VLOOKUP(AG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H333" s="17">
        <f>100*(L333*VLOOKUP(AH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95.004365877456692</v>
      </c>
      <c r="AI333" s="17">
        <f>100*(M333*VLOOKUP(AI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J333" s="17">
        <f>100*(N333*VLOOKUP(AJ$1,$U$2:$V$13,2,0))/(($C333*VLOOKUP($Y$1,$U$2:$V$13,2,0))+(($D333*VLOOKUP($Z$1,$U$2:$V$13,2,0)))+(($E333*VLOOKUP($AA$1,$U$2:$V$13,2,0)))+(($F333*VLOOKUP($AB$1,$U$2:$V$13,2,0)))+(($G333*VLOOKUP($AC$1,$U$2:$V$13,2,0)))+(($H333*VLOOKUP($AD$1,$U$2:$V$13,2,0)))+(($I333*VLOOKUP($AE$1,$U$2:$V$13,2,0)))+(($J333*VLOOKUP($AF$1,$U$2:$V$13,2,0)))+(($K333*VLOOKUP($AG$1,$U$2:$V$13,2,0)))+(($L333*VLOOKUP($AH$1,$U$2:$V$13,2,0)))+(($M333*VLOOKUP($AI$1,$U$2:$V$13,2,0)))+(($N333*VLOOKUP($AJ$1,$U$2:$V$13,2,0))))</f>
        <v>0</v>
      </c>
      <c r="AK333" s="6"/>
      <c r="AL333" s="6"/>
    </row>
    <row r="334" spans="1:38" x14ac:dyDescent="0.2">
      <c r="A334" s="8" t="s">
        <v>32</v>
      </c>
      <c r="B334" s="18" t="s">
        <v>33</v>
      </c>
      <c r="C334" s="23">
        <v>0</v>
      </c>
      <c r="D334" s="23">
        <v>2.4</v>
      </c>
      <c r="E334" s="23">
        <v>0</v>
      </c>
      <c r="F334" s="23">
        <v>0</v>
      </c>
      <c r="G334" s="23">
        <v>5.29</v>
      </c>
      <c r="H334" s="23">
        <v>0</v>
      </c>
      <c r="I334" s="23">
        <v>0</v>
      </c>
      <c r="J334" s="23">
        <v>0</v>
      </c>
      <c r="K334" s="23">
        <v>0</v>
      </c>
      <c r="L334" s="23">
        <v>92.31</v>
      </c>
      <c r="M334" s="23">
        <v>0</v>
      </c>
      <c r="N334" s="23">
        <v>0</v>
      </c>
      <c r="O334" s="24">
        <v>71.099999999999994</v>
      </c>
      <c r="P334" s="12">
        <f t="shared" si="5"/>
        <v>14.527785362327727</v>
      </c>
      <c r="Q334" s="13">
        <f>((VLOOKUP($C$1,$T$17:$V$29,2,0)*C334/100)+(VLOOKUP($D$1,$T$17:$V$29,2,0)*D334/100)+(VLOOKUP($E$1,$T$17:$V$29,2,0)*E334/100)+(VLOOKUP($F$1,$T$17:$V$29,2,0)*F334/100)+(VLOOKUP($G$1,$T$17:$V$29,2,0)*G334/100)+(VLOOKUP($H$1,$T$17:$V$29,2,0)*H334/100)+(VLOOKUP($I$1,$T$17:$V$29,2,0)*I334/100)+(VLOOKUP($J$1,$T$17:$V$29,2,0)*J334/100)+(VLOOKUP($K$1,$T$17:$V$29,2,0)*K334/100)+(VLOOKUP($L$1,$T$17:$V$29,2,0)*L334/100)+(VLOOKUP($M$1,$T$17:$V$29,2,0)*M334/100)+(VLOOKUP($N$1,$T$17:$V$29,2,0)*N334/100))</f>
        <v>2.7882176999999997</v>
      </c>
      <c r="R334" s="14">
        <f>((VLOOKUP($C$1,$T$17:$V$29,3,0)*C334/100)+(VLOOKUP($D$1,$T$17:$V$29,3,0)*D334/100)+(VLOOKUP($E$1,$T$17:$V$29,3,0)*E334/100)+(VLOOKUP($F$1,$T$17:$V$29,3,0)*F334/100)+(VLOOKUP($G$1,$T$17:$V$29,3,0)*G334/100)+(VLOOKUP($H$1,$T$17:$V$29,3,0)*H334/100)+(VLOOKUP($I$1,$T$17:$V$29,3,0)*I334/100)+(VLOOKUP($J$1,$T$17:$V$29,3,0)*J334/100)+(VLOOKUP($K$1,$T$17:$V$29,3,0)*K334/100)+(VLOOKUP($L$1,$T$17:$V$29,3,0)*L334/100)+(VLOOKUP($M$1,$T$17:$V$29,3,0)*M334/100)+(VLOOKUP($N$1,$T$17:$V$29,3,0)*N334/100))</f>
        <v>2.3761706</v>
      </c>
      <c r="S334" s="15"/>
      <c r="Y334" s="17">
        <f>100*(C334*VLOOKUP(Y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Z334" s="17">
        <f>100*(D334*VLOOKUP(Z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3.0029796761739425</v>
      </c>
      <c r="AA334" s="17">
        <f>100*(E334*VLOOKUP(AA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B334" s="17">
        <f>100*(F334*VLOOKUP(AB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C334" s="17">
        <f>100*(G334*VLOOKUP(AC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9.9932860513050734</v>
      </c>
      <c r="AD334" s="17">
        <f>100*(H334*VLOOKUP(AD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E334" s="17">
        <f>100*(I334*VLOOKUP(AE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F334" s="17">
        <f>100*(J334*VLOOKUP(AF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G334" s="17">
        <f>100*(K334*VLOOKUP(AG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H334" s="17">
        <f>100*(L334*VLOOKUP(AH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87.003734272520973</v>
      </c>
      <c r="AI334" s="17">
        <f>100*(M334*VLOOKUP(AI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J334" s="17">
        <f>100*(N334*VLOOKUP(AJ$1,$U$2:$V$13,2,0))/(($C334*VLOOKUP($Y$1,$U$2:$V$13,2,0))+(($D334*VLOOKUP($Z$1,$U$2:$V$13,2,0)))+(($E334*VLOOKUP($AA$1,$U$2:$V$13,2,0)))+(($F334*VLOOKUP($AB$1,$U$2:$V$13,2,0)))+(($G334*VLOOKUP($AC$1,$U$2:$V$13,2,0)))+(($H334*VLOOKUP($AD$1,$U$2:$V$13,2,0)))+(($I334*VLOOKUP($AE$1,$U$2:$V$13,2,0)))+(($J334*VLOOKUP($AF$1,$U$2:$V$13,2,0)))+(($K334*VLOOKUP($AG$1,$U$2:$V$13,2,0)))+(($L334*VLOOKUP($AH$1,$U$2:$V$13,2,0)))+(($M334*VLOOKUP($AI$1,$U$2:$V$13,2,0)))+(($N334*VLOOKUP($AJ$1,$U$2:$V$13,2,0))))</f>
        <v>0</v>
      </c>
      <c r="AK334" s="6"/>
      <c r="AL334" s="6"/>
    </row>
    <row r="335" spans="1:38" x14ac:dyDescent="0.2">
      <c r="A335" s="8" t="s">
        <v>32</v>
      </c>
      <c r="B335" s="18" t="s">
        <v>33</v>
      </c>
      <c r="C335" s="21">
        <v>0</v>
      </c>
      <c r="D335" s="21">
        <v>0.8</v>
      </c>
      <c r="E335" s="21">
        <v>0</v>
      </c>
      <c r="F335" s="21">
        <v>0</v>
      </c>
      <c r="G335" s="21">
        <v>5.27</v>
      </c>
      <c r="H335" s="21">
        <v>0</v>
      </c>
      <c r="I335" s="21">
        <v>0</v>
      </c>
      <c r="J335" s="21">
        <v>0</v>
      </c>
      <c r="K335" s="21">
        <v>0</v>
      </c>
      <c r="L335" s="21">
        <v>93.94</v>
      </c>
      <c r="M335" s="21">
        <v>0</v>
      </c>
      <c r="N335" s="21">
        <v>0</v>
      </c>
      <c r="O335" s="22">
        <v>73.5</v>
      </c>
      <c r="P335" s="12">
        <f t="shared" si="5"/>
        <v>11.525028589668809</v>
      </c>
      <c r="Q335" s="13">
        <f>((VLOOKUP($C$1,$T$17:$V$29,2,0)*C335/100)+(VLOOKUP($D$1,$T$17:$V$29,2,0)*D335/100)+(VLOOKUP($E$1,$T$17:$V$29,2,0)*E335/100)+(VLOOKUP($F$1,$T$17:$V$29,2,0)*F335/100)+(VLOOKUP($G$1,$T$17:$V$29,2,0)*G335/100)+(VLOOKUP($H$1,$T$17:$V$29,2,0)*H335/100)+(VLOOKUP($I$1,$T$17:$V$29,2,0)*I335/100)+(VLOOKUP($J$1,$T$17:$V$29,2,0)*J335/100)+(VLOOKUP($K$1,$T$17:$V$29,2,0)*K335/100)+(VLOOKUP($L$1,$T$17:$V$29,2,0)*L335/100)+(VLOOKUP($M$1,$T$17:$V$29,2,0)*M335/100)+(VLOOKUP($N$1,$T$17:$V$29,2,0)*N335/100))</f>
        <v>2.7992580999999999</v>
      </c>
      <c r="R335" s="14">
        <f>((VLOOKUP($C$1,$T$17:$V$29,3,0)*C335/100)+(VLOOKUP($D$1,$T$17:$V$29,3,0)*D335/100)+(VLOOKUP($E$1,$T$17:$V$29,3,0)*E335/100)+(VLOOKUP($F$1,$T$17:$V$29,3,0)*F335/100)+(VLOOKUP($G$1,$T$17:$V$29,3,0)*G335/100)+(VLOOKUP($H$1,$T$17:$V$29,3,0)*H335/100)+(VLOOKUP($I$1,$T$17:$V$29,3,0)*I335/100)+(VLOOKUP($J$1,$T$17:$V$29,3,0)*J335/100)+(VLOOKUP($K$1,$T$17:$V$29,3,0)*K335/100)+(VLOOKUP($L$1,$T$17:$V$29,3,0)*L335/100)+(VLOOKUP($M$1,$T$17:$V$29,3,0)*M335/100)+(VLOOKUP($N$1,$T$17:$V$29,3,0)*N335/100))</f>
        <v>2.4065924999999999</v>
      </c>
      <c r="S335" s="15"/>
      <c r="Y335" s="17">
        <f>100*(C335*VLOOKUP(Y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Z335" s="17">
        <f>100*(D335*VLOOKUP(Z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1.0060583844513682</v>
      </c>
      <c r="AA335" s="17">
        <f>100*(E335*VLOOKUP(AA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B335" s="17">
        <f>100*(F335*VLOOKUP(AB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C335" s="17">
        <f>100*(G335*VLOOKUP(AC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10.005880429147243</v>
      </c>
      <c r="AD335" s="17">
        <f>100*(H335*VLOOKUP(AD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E335" s="17">
        <f>100*(I335*VLOOKUP(AE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F335" s="17">
        <f>100*(J335*VLOOKUP(AF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G335" s="17">
        <f>100*(K335*VLOOKUP(AG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H335" s="17">
        <f>100*(L335*VLOOKUP(AH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88.988061186401396</v>
      </c>
      <c r="AI335" s="17">
        <f>100*(M335*VLOOKUP(AI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J335" s="17">
        <f>100*(N335*VLOOKUP(AJ$1,$U$2:$V$13,2,0))/(($C335*VLOOKUP($Y$1,$U$2:$V$13,2,0))+(($D335*VLOOKUP($Z$1,$U$2:$V$13,2,0)))+(($E335*VLOOKUP($AA$1,$U$2:$V$13,2,0)))+(($F335*VLOOKUP($AB$1,$U$2:$V$13,2,0)))+(($G335*VLOOKUP($AC$1,$U$2:$V$13,2,0)))+(($H335*VLOOKUP($AD$1,$U$2:$V$13,2,0)))+(($I335*VLOOKUP($AE$1,$U$2:$V$13,2,0)))+(($J335*VLOOKUP($AF$1,$U$2:$V$13,2,0)))+(($K335*VLOOKUP($AG$1,$U$2:$V$13,2,0)))+(($L335*VLOOKUP($AH$1,$U$2:$V$13,2,0)))+(($M335*VLOOKUP($AI$1,$U$2:$V$13,2,0)))+(($N335*VLOOKUP($AJ$1,$U$2:$V$13,2,0))))</f>
        <v>0</v>
      </c>
      <c r="AK335" s="6"/>
      <c r="AL335" s="6"/>
    </row>
    <row r="336" spans="1:38" x14ac:dyDescent="0.2">
      <c r="A336" s="8" t="s">
        <v>32</v>
      </c>
      <c r="B336" s="18" t="s">
        <v>33</v>
      </c>
      <c r="C336" s="23">
        <v>0</v>
      </c>
      <c r="D336" s="23">
        <v>0</v>
      </c>
      <c r="E336" s="23">
        <v>0</v>
      </c>
      <c r="F336" s="23">
        <v>0</v>
      </c>
      <c r="G336" s="23">
        <v>5.25</v>
      </c>
      <c r="H336" s="23">
        <v>0</v>
      </c>
      <c r="I336" s="23">
        <v>0</v>
      </c>
      <c r="J336" s="23">
        <v>0</v>
      </c>
      <c r="K336" s="23">
        <v>0</v>
      </c>
      <c r="L336" s="23">
        <v>94.75</v>
      </c>
      <c r="M336" s="23">
        <v>0</v>
      </c>
      <c r="N336" s="23">
        <v>0</v>
      </c>
      <c r="O336" s="24">
        <v>77.599999999999994</v>
      </c>
      <c r="P336" s="12">
        <f t="shared" si="5"/>
        <v>9.9955681422806411</v>
      </c>
      <c r="Q336" s="13">
        <f>((VLOOKUP($C$1,$T$17:$V$29,2,0)*C336/100)+(VLOOKUP($D$1,$T$17:$V$29,2,0)*D336/100)+(VLOOKUP($E$1,$T$17:$V$29,2,0)*E336/100)+(VLOOKUP($F$1,$T$17:$V$29,2,0)*F336/100)+(VLOOKUP($G$1,$T$17:$V$29,2,0)*G336/100)+(VLOOKUP($H$1,$T$17:$V$29,2,0)*H336/100)+(VLOOKUP($I$1,$T$17:$V$29,2,0)*I336/100)+(VLOOKUP($J$1,$T$17:$V$29,2,0)*J336/100)+(VLOOKUP($K$1,$T$17:$V$29,2,0)*K336/100)+(VLOOKUP($L$1,$T$17:$V$29,2,0)*L336/100)+(VLOOKUP($M$1,$T$17:$V$29,2,0)*M336/100)+(VLOOKUP($N$1,$T$17:$V$29,2,0)*N336/100))</f>
        <v>2.8043325000000006</v>
      </c>
      <c r="R336" s="14">
        <f>((VLOOKUP($C$1,$T$17:$V$29,3,0)*C336/100)+(VLOOKUP($D$1,$T$17:$V$29,3,0)*D336/100)+(VLOOKUP($E$1,$T$17:$V$29,3,0)*E336/100)+(VLOOKUP($F$1,$T$17:$V$29,3,0)*F336/100)+(VLOOKUP($G$1,$T$17:$V$29,3,0)*G336/100)+(VLOOKUP($H$1,$T$17:$V$29,3,0)*H336/100)+(VLOOKUP($I$1,$T$17:$V$29,3,0)*I336/100)+(VLOOKUP($J$1,$T$17:$V$29,3,0)*J336/100)+(VLOOKUP($K$1,$T$17:$V$29,3,0)*K336/100)+(VLOOKUP($L$1,$T$17:$V$29,3,0)*L336/100)+(VLOOKUP($M$1,$T$17:$V$29,3,0)*M336/100)+(VLOOKUP($N$1,$T$17:$V$29,3,0)*N336/100))</f>
        <v>2.4214850000000001</v>
      </c>
      <c r="S336" s="15"/>
      <c r="Y336" s="17">
        <f>100*(C336*VLOOKUP(Y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Z336" s="17">
        <f>100*(D336*VLOOKUP(Z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A336" s="17">
        <f>100*(E336*VLOOKUP(AA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B336" s="17">
        <f>100*(F336*VLOOKUP(AB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C336" s="17">
        <f>100*(G336*VLOOKUP(AC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9.9955681422806411</v>
      </c>
      <c r="AD336" s="17">
        <f>100*(H336*VLOOKUP(AD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E336" s="17">
        <f>100*(I336*VLOOKUP(AE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F336" s="17">
        <f>100*(J336*VLOOKUP(AF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G336" s="17">
        <f>100*(K336*VLOOKUP(AG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H336" s="17">
        <f>100*(L336*VLOOKUP(AH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90.004431857719354</v>
      </c>
      <c r="AI336" s="17">
        <f>100*(M336*VLOOKUP(AI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J336" s="17">
        <f>100*(N336*VLOOKUP(AJ$1,$U$2:$V$13,2,0))/(($C336*VLOOKUP($Y$1,$U$2:$V$13,2,0))+(($D336*VLOOKUP($Z$1,$U$2:$V$13,2,0)))+(($E336*VLOOKUP($AA$1,$U$2:$V$13,2,0)))+(($F336*VLOOKUP($AB$1,$U$2:$V$13,2,0)))+(($G336*VLOOKUP($AC$1,$U$2:$V$13,2,0)))+(($H336*VLOOKUP($AD$1,$U$2:$V$13,2,0)))+(($I336*VLOOKUP($AE$1,$U$2:$V$13,2,0)))+(($J336*VLOOKUP($AF$1,$U$2:$V$13,2,0)))+(($K336*VLOOKUP($AG$1,$U$2:$V$13,2,0)))+(($L336*VLOOKUP($AH$1,$U$2:$V$13,2,0)))+(($M336*VLOOKUP($AI$1,$U$2:$V$13,2,0)))+(($N336*VLOOKUP($AJ$1,$U$2:$V$13,2,0))))</f>
        <v>0</v>
      </c>
      <c r="AK336" s="6"/>
      <c r="AL336" s="6"/>
    </row>
    <row r="337" spans="1:38" x14ac:dyDescent="0.2">
      <c r="A337" s="8" t="s">
        <v>32</v>
      </c>
      <c r="B337" s="18" t="s">
        <v>33</v>
      </c>
      <c r="C337" s="21">
        <v>0</v>
      </c>
      <c r="D337" s="21">
        <v>0</v>
      </c>
      <c r="E337" s="21">
        <v>0</v>
      </c>
      <c r="F337" s="21">
        <v>0</v>
      </c>
      <c r="G337" s="21">
        <v>1.46</v>
      </c>
      <c r="H337" s="21">
        <v>17.760000000000002</v>
      </c>
      <c r="I337" s="21">
        <v>0</v>
      </c>
      <c r="J337" s="21">
        <v>0</v>
      </c>
      <c r="K337" s="21">
        <v>0</v>
      </c>
      <c r="L337" s="21">
        <v>51.71</v>
      </c>
      <c r="M337" s="21">
        <v>0</v>
      </c>
      <c r="N337" s="21">
        <v>29.080000000000002</v>
      </c>
      <c r="O337" s="22">
        <v>64.2</v>
      </c>
      <c r="P337" s="12">
        <f t="shared" si="5"/>
        <v>21.782663973308374</v>
      </c>
      <c r="Q337" s="13">
        <f>((VLOOKUP($C$1,$T$17:$V$29,2,0)*C337/100)+(VLOOKUP($D$1,$T$17:$V$29,2,0)*D337/100)+(VLOOKUP($E$1,$T$17:$V$29,2,0)*E337/100)+(VLOOKUP($F$1,$T$17:$V$29,2,0)*F337/100)+(VLOOKUP($G$1,$T$17:$V$29,2,0)*G337/100)+(VLOOKUP($H$1,$T$17:$V$29,2,0)*H337/100)+(VLOOKUP($I$1,$T$17:$V$29,2,0)*I337/100)+(VLOOKUP($J$1,$T$17:$V$29,2,0)*J337/100)+(VLOOKUP($K$1,$T$17:$V$29,2,0)*K337/100)+(VLOOKUP($L$1,$T$17:$V$29,2,0)*L337/100)+(VLOOKUP($M$1,$T$17:$V$29,2,0)*M337/100)+(VLOOKUP($N$1,$T$17:$V$29,2,0)*N337/100))</f>
        <v>2.81534</v>
      </c>
      <c r="R337" s="14">
        <f>((VLOOKUP($C$1,$T$17:$V$29,3,0)*C337/100)+(VLOOKUP($D$1,$T$17:$V$29,3,0)*D337/100)+(VLOOKUP($E$1,$T$17:$V$29,3,0)*E337/100)+(VLOOKUP($F$1,$T$17:$V$29,3,0)*F337/100)+(VLOOKUP($G$1,$T$17:$V$29,3,0)*G337/100)+(VLOOKUP($H$1,$T$17:$V$29,3,0)*H337/100)+(VLOOKUP($I$1,$T$17:$V$29,3,0)*I337/100)+(VLOOKUP($J$1,$T$17:$V$29,3,0)*J337/100)+(VLOOKUP($K$1,$T$17:$V$29,3,0)*K337/100)+(VLOOKUP($L$1,$T$17:$V$29,3,0)*L337/100)+(VLOOKUP($M$1,$T$17:$V$29,3,0)*M337/100)+(VLOOKUP($N$1,$T$17:$V$29,3,0)*N337/100))</f>
        <v>2.6975639</v>
      </c>
      <c r="S337" s="15"/>
      <c r="Y337" s="17">
        <f>100*(C337*VLOOKUP(Y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Z337" s="17">
        <f>100*(D337*VLOOKUP(Z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A337" s="17">
        <f>100*(E337*VLOOKUP(AA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B337" s="17">
        <f>100*(F337*VLOOKUP(AB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C337" s="17">
        <f>100*(G337*VLOOKUP(AC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2.0247295656600182</v>
      </c>
      <c r="AD337" s="17">
        <f>100*(H337*VLOOKUP(AD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23.850702668643102</v>
      </c>
      <c r="AE337" s="17">
        <f>100*(I337*VLOOKUP(AE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F337" s="17">
        <f>100*(J337*VLOOKUP(AF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G337" s="17">
        <f>100*(K337*VLOOKUP(AG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H337" s="17">
        <f>100*(L337*VLOOKUP(AH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35.778753162483554</v>
      </c>
      <c r="AI337" s="17">
        <f>100*(M337*VLOOKUP(AI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0</v>
      </c>
      <c r="AJ337" s="17">
        <f>100*(N337*VLOOKUP(AJ$1,$U$2:$V$13,2,0))/(($C337*VLOOKUP($Y$1,$U$2:$V$13,2,0))+(($D337*VLOOKUP($Z$1,$U$2:$V$13,2,0)))+(($E337*VLOOKUP($AA$1,$U$2:$V$13,2,0)))+(($F337*VLOOKUP($AB$1,$U$2:$V$13,2,0)))+(($G337*VLOOKUP($AC$1,$U$2:$V$13,2,0)))+(($H337*VLOOKUP($AD$1,$U$2:$V$13,2,0)))+(($I337*VLOOKUP($AE$1,$U$2:$V$13,2,0)))+(($J337*VLOOKUP($AF$1,$U$2:$V$13,2,0)))+(($K337*VLOOKUP($AG$1,$U$2:$V$13,2,0)))+(($L337*VLOOKUP($AH$1,$U$2:$V$13,2,0)))+(($M337*VLOOKUP($AI$1,$U$2:$V$13,2,0)))+(($N337*VLOOKUP($AJ$1,$U$2:$V$13,2,0))))</f>
        <v>38.34581460321332</v>
      </c>
      <c r="AK337" s="6"/>
      <c r="AL337" s="6"/>
    </row>
    <row r="338" spans="1:38" x14ac:dyDescent="0.2">
      <c r="A338" s="8" t="s">
        <v>32</v>
      </c>
      <c r="B338" s="18" t="s">
        <v>33</v>
      </c>
      <c r="C338" s="23">
        <v>0</v>
      </c>
      <c r="D338" s="23">
        <v>0</v>
      </c>
      <c r="E338" s="23">
        <v>0</v>
      </c>
      <c r="F338" s="23">
        <v>0</v>
      </c>
      <c r="G338" s="23">
        <v>1.18</v>
      </c>
      <c r="H338" s="23">
        <v>15.24</v>
      </c>
      <c r="I338" s="23">
        <v>0</v>
      </c>
      <c r="J338" s="23">
        <v>1.91</v>
      </c>
      <c r="K338" s="23">
        <v>0</v>
      </c>
      <c r="L338" s="23">
        <v>81.67</v>
      </c>
      <c r="M338" s="23">
        <v>0</v>
      </c>
      <c r="N338" s="23">
        <v>0</v>
      </c>
      <c r="O338" s="24">
        <v>53.1</v>
      </c>
      <c r="P338" s="12">
        <f t="shared" si="5"/>
        <v>11.446679412505759</v>
      </c>
      <c r="Q338" s="13">
        <f>((VLOOKUP($C$1,$T$17:$V$29,2,0)*C338/100)+(VLOOKUP($D$1,$T$17:$V$29,2,0)*D338/100)+(VLOOKUP($E$1,$T$17:$V$29,2,0)*E338/100)+(VLOOKUP($F$1,$T$17:$V$29,2,0)*F338/100)+(VLOOKUP($G$1,$T$17:$V$29,2,0)*G338/100)+(VLOOKUP($H$1,$T$17:$V$29,2,0)*H338/100)+(VLOOKUP($I$1,$T$17:$V$29,2,0)*I338/100)+(VLOOKUP($J$1,$T$17:$V$29,2,0)*J338/100)+(VLOOKUP($K$1,$T$17:$V$29,2,0)*K338/100)+(VLOOKUP($L$1,$T$17:$V$29,2,0)*L338/100)+(VLOOKUP($M$1,$T$17:$V$29,2,0)*M338/100)+(VLOOKUP($N$1,$T$17:$V$29,2,0)*N338/100))</f>
        <v>2.7277593000000002</v>
      </c>
      <c r="R338" s="14">
        <f>((VLOOKUP($C$1,$T$17:$V$29,3,0)*C338/100)+(VLOOKUP($D$1,$T$17:$V$29,3,0)*D338/100)+(VLOOKUP($E$1,$T$17:$V$29,3,0)*E338/100)+(VLOOKUP($F$1,$T$17:$V$29,3,0)*F338/100)+(VLOOKUP($G$1,$T$17:$V$29,3,0)*G338/100)+(VLOOKUP($H$1,$T$17:$V$29,3,0)*H338/100)+(VLOOKUP($I$1,$T$17:$V$29,3,0)*I338/100)+(VLOOKUP($J$1,$T$17:$V$29,3,0)*J338/100)+(VLOOKUP($K$1,$T$17:$V$29,3,0)*K338/100)+(VLOOKUP($L$1,$T$17:$V$29,3,0)*L338/100)+(VLOOKUP($M$1,$T$17:$V$29,3,0)*M338/100)+(VLOOKUP($N$1,$T$17:$V$29,3,0)*N338/100))</f>
        <v>2.5340023</v>
      </c>
      <c r="S338" s="15"/>
      <c r="Y338" s="17">
        <f>100*(C338*VLOOKUP(Y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Z338" s="17">
        <f>100*(D338*VLOOKUP(Z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A338" s="17">
        <f>100*(E338*VLOOKUP(AA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B338" s="17">
        <f>100*(F338*VLOOKUP(AB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C338" s="17">
        <f>100*(G338*VLOOKUP(AC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1.9983578328598237</v>
      </c>
      <c r="AD338" s="17">
        <f>100*(H338*VLOOKUP(AD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24.993107946808596</v>
      </c>
      <c r="AE338" s="17">
        <f>100*(I338*VLOOKUP(AE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F338" s="17">
        <f>100*(J338*VLOOKUP(AF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4.0019865239969947</v>
      </c>
      <c r="AG338" s="17">
        <f>100*(K338*VLOOKUP(AG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H338" s="17">
        <f>100*(L338*VLOOKUP(AH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69.006547696334579</v>
      </c>
      <c r="AI338" s="17">
        <f>100*(M338*VLOOKUP(AI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J338" s="17">
        <f>100*(N338*VLOOKUP(AJ$1,$U$2:$V$13,2,0))/(($C338*VLOOKUP($Y$1,$U$2:$V$13,2,0))+(($D338*VLOOKUP($Z$1,$U$2:$V$13,2,0)))+(($E338*VLOOKUP($AA$1,$U$2:$V$13,2,0)))+(($F338*VLOOKUP($AB$1,$U$2:$V$13,2,0)))+(($G338*VLOOKUP($AC$1,$U$2:$V$13,2,0)))+(($H338*VLOOKUP($AD$1,$U$2:$V$13,2,0)))+(($I338*VLOOKUP($AE$1,$U$2:$V$13,2,0)))+(($J338*VLOOKUP($AF$1,$U$2:$V$13,2,0)))+(($K338*VLOOKUP($AG$1,$U$2:$V$13,2,0)))+(($L338*VLOOKUP($AH$1,$U$2:$V$13,2,0)))+(($M338*VLOOKUP($AI$1,$U$2:$V$13,2,0)))+(($N338*VLOOKUP($AJ$1,$U$2:$V$13,2,0))))</f>
        <v>0</v>
      </c>
      <c r="AK338" s="6"/>
      <c r="AL338" s="6"/>
    </row>
    <row r="339" spans="1:38" x14ac:dyDescent="0.2">
      <c r="A339" s="8" t="s">
        <v>32</v>
      </c>
      <c r="B339" s="18" t="s">
        <v>33</v>
      </c>
      <c r="C339" s="21">
        <v>0</v>
      </c>
      <c r="D339" s="21">
        <v>0</v>
      </c>
      <c r="E339" s="21">
        <v>7.3800000000000008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2.2800000000000002</v>
      </c>
      <c r="L339" s="21">
        <v>90.35</v>
      </c>
      <c r="M339" s="21">
        <v>0</v>
      </c>
      <c r="N339" s="21">
        <v>0</v>
      </c>
      <c r="O339" s="22">
        <v>106</v>
      </c>
      <c r="P339" s="12">
        <f t="shared" si="5"/>
        <v>17.44958442889601</v>
      </c>
      <c r="Q339" s="13">
        <f>((VLOOKUP($C$1,$T$17:$V$29,2,0)*C339/100)+(VLOOKUP($D$1,$T$17:$V$29,2,0)*D339/100)+(VLOOKUP($E$1,$T$17:$V$29,2,0)*E339/100)+(VLOOKUP($F$1,$T$17:$V$29,2,0)*F339/100)+(VLOOKUP($G$1,$T$17:$V$29,2,0)*G339/100)+(VLOOKUP($H$1,$T$17:$V$29,2,0)*H339/100)+(VLOOKUP($I$1,$T$17:$V$29,2,0)*I339/100)+(VLOOKUP($J$1,$T$17:$V$29,2,0)*J339/100)+(VLOOKUP($K$1,$T$17:$V$29,2,0)*K339/100)+(VLOOKUP($L$1,$T$17:$V$29,2,0)*L339/100)+(VLOOKUP($M$1,$T$17:$V$29,2,0)*M339/100)+(VLOOKUP($N$1,$T$17:$V$29,2,0)*N339/100))</f>
        <v>2.7880919999999998</v>
      </c>
      <c r="R339" s="14">
        <f>((VLOOKUP($C$1,$T$17:$V$29,3,0)*C339/100)+(VLOOKUP($D$1,$T$17:$V$29,3,0)*D339/100)+(VLOOKUP($E$1,$T$17:$V$29,3,0)*E339/100)+(VLOOKUP($F$1,$T$17:$V$29,3,0)*F339/100)+(VLOOKUP($G$1,$T$17:$V$29,3,0)*G339/100)+(VLOOKUP($H$1,$T$17:$V$29,3,0)*H339/100)+(VLOOKUP($I$1,$T$17:$V$29,3,0)*I339/100)+(VLOOKUP($J$1,$T$17:$V$29,3,0)*J339/100)+(VLOOKUP($K$1,$T$17:$V$29,3,0)*K339/100)+(VLOOKUP($L$1,$T$17:$V$29,3,0)*L339/100)+(VLOOKUP($M$1,$T$17:$V$29,3,0)*M339/100)+(VLOOKUP($N$1,$T$17:$V$29,3,0)*N339/100))</f>
        <v>2.3400835</v>
      </c>
      <c r="S339" s="15"/>
      <c r="Y339" s="17">
        <f>100*(C339*VLOOKUP(Y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Z339" s="17">
        <f>100*(D339*VLOOKUP(Z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A339" s="17">
        <f>100*(E339*VLOOKUP(AA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8.0034492951880978</v>
      </c>
      <c r="AB339" s="17">
        <f>100*(F339*VLOOKUP(AB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C339" s="17">
        <f>100*(G339*VLOOKUP(AC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D339" s="17">
        <f>100*(H339*VLOOKUP(AD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E339" s="17">
        <f>100*(I339*VLOOKUP(AE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F339" s="17">
        <f>100*(J339*VLOOKUP(AF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G339" s="17">
        <f>100*(K339*VLOOKUP(AG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8.0117091567319303</v>
      </c>
      <c r="AH339" s="17">
        <f>100*(L339*VLOOKUP(AH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83.98484154807997</v>
      </c>
      <c r="AI339" s="17">
        <f>100*(M339*VLOOKUP(AI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J339" s="17">
        <f>100*(N339*VLOOKUP(AJ$1,$U$2:$V$13,2,0))/(($C339*VLOOKUP($Y$1,$U$2:$V$13,2,0))+(($D339*VLOOKUP($Z$1,$U$2:$V$13,2,0)))+(($E339*VLOOKUP($AA$1,$U$2:$V$13,2,0)))+(($F339*VLOOKUP($AB$1,$U$2:$V$13,2,0)))+(($G339*VLOOKUP($AC$1,$U$2:$V$13,2,0)))+(($H339*VLOOKUP($AD$1,$U$2:$V$13,2,0)))+(($I339*VLOOKUP($AE$1,$U$2:$V$13,2,0)))+(($J339*VLOOKUP($AF$1,$U$2:$V$13,2,0)))+(($K339*VLOOKUP($AG$1,$U$2:$V$13,2,0)))+(($L339*VLOOKUP($AH$1,$U$2:$V$13,2,0)))+(($M339*VLOOKUP($AI$1,$U$2:$V$13,2,0)))+(($N339*VLOOKUP($AJ$1,$U$2:$V$13,2,0))))</f>
        <v>0</v>
      </c>
      <c r="AK339" s="6"/>
      <c r="AL339" s="6"/>
    </row>
    <row r="340" spans="1:38" x14ac:dyDescent="0.2">
      <c r="A340" s="8" t="s">
        <v>32</v>
      </c>
      <c r="B340" s="18" t="s">
        <v>33</v>
      </c>
      <c r="C340" s="23">
        <v>2.21</v>
      </c>
      <c r="D340" s="23">
        <v>0</v>
      </c>
      <c r="E340" s="23">
        <v>7.22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69.75</v>
      </c>
      <c r="M340" s="23">
        <v>0</v>
      </c>
      <c r="N340" s="23">
        <v>20.82</v>
      </c>
      <c r="O340" s="24">
        <v>157</v>
      </c>
      <c r="P340" s="12">
        <f t="shared" si="5"/>
        <v>27.421118551268862</v>
      </c>
      <c r="Q340" s="13">
        <f>((VLOOKUP($C$1,$T$17:$V$29,2,0)*C340/100)+(VLOOKUP($D$1,$T$17:$V$29,2,0)*D340/100)+(VLOOKUP($E$1,$T$17:$V$29,2,0)*E340/100)+(VLOOKUP($F$1,$T$17:$V$29,2,0)*F340/100)+(VLOOKUP($G$1,$T$17:$V$29,2,0)*G340/100)+(VLOOKUP($H$1,$T$17:$V$29,2,0)*H340/100)+(VLOOKUP($I$1,$T$17:$V$29,2,0)*I340/100)+(VLOOKUP($J$1,$T$17:$V$29,2,0)*J340/100)+(VLOOKUP($K$1,$T$17:$V$29,2,0)*K340/100)+(VLOOKUP($L$1,$T$17:$V$29,2,0)*L340/100)+(VLOOKUP($M$1,$T$17:$V$29,2,0)*M340/100)+(VLOOKUP($N$1,$T$17:$V$29,2,0)*N340/100))</f>
        <v>2.8413482999999999</v>
      </c>
      <c r="R340" s="14">
        <f>((VLOOKUP($C$1,$T$17:$V$29,3,0)*C340/100)+(VLOOKUP($D$1,$T$17:$V$29,3,0)*D340/100)+(VLOOKUP($E$1,$T$17:$V$29,3,0)*E340/100)+(VLOOKUP($F$1,$T$17:$V$29,3,0)*F340/100)+(VLOOKUP($G$1,$T$17:$V$29,3,0)*G340/100)+(VLOOKUP($H$1,$T$17:$V$29,3,0)*H340/100)+(VLOOKUP($I$1,$T$17:$V$29,3,0)*I340/100)+(VLOOKUP($J$1,$T$17:$V$29,3,0)*J340/100)+(VLOOKUP($K$1,$T$17:$V$29,3,0)*K340/100)+(VLOOKUP($L$1,$T$17:$V$29,3,0)*L340/100)+(VLOOKUP($M$1,$T$17:$V$29,3,0)*M340/100)+(VLOOKUP($N$1,$T$17:$V$29,3,0)*N340/100))</f>
        <v>2.4202669000000001</v>
      </c>
      <c r="S340" s="15"/>
      <c r="Y340" s="17">
        <f>100*(C340*VLOOKUP(Y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1.9963305171354704</v>
      </c>
      <c r="Z340" s="17">
        <f>100*(D340*VLOOKUP(Z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A340" s="17">
        <f>100*(E340*VLOOKUP(AA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7.0047353208033662</v>
      </c>
      <c r="AB340" s="17">
        <f>100*(F340*VLOOKUP(AB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C340" s="17">
        <f>100*(G340*VLOOKUP(AC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D340" s="17">
        <f>100*(H340*VLOOKUP(AD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E340" s="17">
        <f>100*(I340*VLOOKUP(AE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F340" s="17">
        <f>100*(J340*VLOOKUP(AF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G340" s="17">
        <f>100*(K340*VLOOKUP(AG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H340" s="17">
        <f>100*(L340*VLOOKUP(AH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58.003026966612452</v>
      </c>
      <c r="AI340" s="17">
        <f>100*(M340*VLOOKUP(AI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0</v>
      </c>
      <c r="AJ340" s="17">
        <f>100*(N340*VLOOKUP(AJ$1,$U$2:$V$13,2,0))/(($C340*VLOOKUP($Y$1,$U$2:$V$13,2,0))+(($D340*VLOOKUP($Z$1,$U$2:$V$13,2,0)))+(($E340*VLOOKUP($AA$1,$U$2:$V$13,2,0)))+(($F340*VLOOKUP($AB$1,$U$2:$V$13,2,0)))+(($G340*VLOOKUP($AC$1,$U$2:$V$13,2,0)))+(($H340*VLOOKUP($AD$1,$U$2:$V$13,2,0)))+(($I340*VLOOKUP($AE$1,$U$2:$V$13,2,0)))+(($J340*VLOOKUP($AF$1,$U$2:$V$13,2,0)))+(($K340*VLOOKUP($AG$1,$U$2:$V$13,2,0)))+(($L340*VLOOKUP($AH$1,$U$2:$V$13,2,0)))+(($M340*VLOOKUP($AI$1,$U$2:$V$13,2,0)))+(($N340*VLOOKUP($AJ$1,$U$2:$V$13,2,0))))</f>
        <v>32.995907195448716</v>
      </c>
      <c r="AK340" s="6"/>
      <c r="AL340" s="6"/>
    </row>
    <row r="341" spans="1:38" x14ac:dyDescent="0.2">
      <c r="A341" s="8" t="s">
        <v>32</v>
      </c>
      <c r="B341" s="18" t="s">
        <v>33</v>
      </c>
      <c r="C341" s="21">
        <v>0</v>
      </c>
      <c r="D341" s="21">
        <v>0</v>
      </c>
      <c r="E341" s="21">
        <v>6.09</v>
      </c>
      <c r="F341" s="21">
        <v>0</v>
      </c>
      <c r="G341" s="21">
        <v>0</v>
      </c>
      <c r="H341" s="21">
        <v>0.52</v>
      </c>
      <c r="I341" s="21">
        <v>0</v>
      </c>
      <c r="J341" s="21">
        <v>0</v>
      </c>
      <c r="K341" s="21">
        <v>0</v>
      </c>
      <c r="L341" s="21">
        <v>93.39</v>
      </c>
      <c r="M341" s="21">
        <v>0</v>
      </c>
      <c r="N341" s="21">
        <v>0</v>
      </c>
      <c r="O341" s="22">
        <v>124</v>
      </c>
      <c r="P341" s="12">
        <f t="shared" si="5"/>
        <v>13.837593889962024</v>
      </c>
      <c r="Q341" s="13">
        <f>((VLOOKUP($C$1,$T$17:$V$29,2,0)*C341/100)+(VLOOKUP($D$1,$T$17:$V$29,2,0)*D341/100)+(VLOOKUP($E$1,$T$17:$V$29,2,0)*E341/100)+(VLOOKUP($F$1,$T$17:$V$29,2,0)*F341/100)+(VLOOKUP($G$1,$T$17:$V$29,2,0)*G341/100)+(VLOOKUP($H$1,$T$17:$V$29,2,0)*H341/100)+(VLOOKUP($I$1,$T$17:$V$29,2,0)*I341/100)+(VLOOKUP($J$1,$T$17:$V$29,2,0)*J341/100)+(VLOOKUP($K$1,$T$17:$V$29,2,0)*K341/100)+(VLOOKUP($L$1,$T$17:$V$29,2,0)*L341/100)+(VLOOKUP($M$1,$T$17:$V$29,2,0)*M341/100)+(VLOOKUP($N$1,$T$17:$V$29,2,0)*N341/100))</f>
        <v>2.7796317000000004</v>
      </c>
      <c r="R341" s="14">
        <f>((VLOOKUP($C$1,$T$17:$V$29,3,0)*C341/100)+(VLOOKUP($D$1,$T$17:$V$29,3,0)*D341/100)+(VLOOKUP($E$1,$T$17:$V$29,3,0)*E341/100)+(VLOOKUP($F$1,$T$17:$V$29,3,0)*F341/100)+(VLOOKUP($G$1,$T$17:$V$29,3,0)*G341/100)+(VLOOKUP($H$1,$T$17:$V$29,3,0)*H341/100)+(VLOOKUP($I$1,$T$17:$V$29,3,0)*I341/100)+(VLOOKUP($J$1,$T$17:$V$29,3,0)*J341/100)+(VLOOKUP($K$1,$T$17:$V$29,3,0)*K341/100)+(VLOOKUP($L$1,$T$17:$V$29,3,0)*L341/100)+(VLOOKUP($M$1,$T$17:$V$29,3,0)*M341/100)+(VLOOKUP($N$1,$T$17:$V$29,3,0)*N341/100))</f>
        <v>2.3603801999999998</v>
      </c>
      <c r="S341" s="15"/>
      <c r="Y341" s="17">
        <f>100*(C341*VLOOKUP(Y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Z341" s="17">
        <f>100*(D341*VLOOKUP(Z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A341" s="17">
        <f>100*(E341*VLOOKUP(AA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6.999724391655449</v>
      </c>
      <c r="AB341" s="17">
        <f>100*(F341*VLOOKUP(AB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C341" s="17">
        <f>100*(G341*VLOOKUP(AC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D341" s="17">
        <f>100*(H341*VLOOKUP(AD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0.99432064868790282</v>
      </c>
      <c r="AE341" s="17">
        <f>100*(I341*VLOOKUP(AE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F341" s="17">
        <f>100*(J341*VLOOKUP(AF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G341" s="17">
        <f>100*(K341*VLOOKUP(AG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H341" s="17">
        <f>100*(L341*VLOOKUP(AH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92.005954959656634</v>
      </c>
      <c r="AI341" s="17">
        <f>100*(M341*VLOOKUP(AI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J341" s="17">
        <f>100*(N341*VLOOKUP(AJ$1,$U$2:$V$13,2,0))/(($C341*VLOOKUP($Y$1,$U$2:$V$13,2,0))+(($D341*VLOOKUP($Z$1,$U$2:$V$13,2,0)))+(($E341*VLOOKUP($AA$1,$U$2:$V$13,2,0)))+(($F341*VLOOKUP($AB$1,$U$2:$V$13,2,0)))+(($G341*VLOOKUP($AC$1,$U$2:$V$13,2,0)))+(($H341*VLOOKUP($AD$1,$U$2:$V$13,2,0)))+(($I341*VLOOKUP($AE$1,$U$2:$V$13,2,0)))+(($J341*VLOOKUP($AF$1,$U$2:$V$13,2,0)))+(($K341*VLOOKUP($AG$1,$U$2:$V$13,2,0)))+(($L341*VLOOKUP($AH$1,$U$2:$V$13,2,0)))+(($M341*VLOOKUP($AI$1,$U$2:$V$13,2,0)))+(($N341*VLOOKUP($AJ$1,$U$2:$V$13,2,0))))</f>
        <v>0</v>
      </c>
      <c r="AK341" s="6"/>
      <c r="AL341" s="6"/>
    </row>
    <row r="342" spans="1:38" x14ac:dyDescent="0.2">
      <c r="A342" s="8" t="s">
        <v>32</v>
      </c>
      <c r="B342" s="18" t="s">
        <v>33</v>
      </c>
      <c r="C342" s="23">
        <v>0</v>
      </c>
      <c r="D342" s="23">
        <v>0</v>
      </c>
      <c r="E342" s="23">
        <v>0.89</v>
      </c>
      <c r="F342" s="23">
        <v>0</v>
      </c>
      <c r="G342" s="23">
        <v>3.89</v>
      </c>
      <c r="H342" s="23">
        <v>0</v>
      </c>
      <c r="I342" s="23">
        <v>0</v>
      </c>
      <c r="J342" s="23">
        <v>0</v>
      </c>
      <c r="K342" s="23">
        <v>0</v>
      </c>
      <c r="L342" s="23">
        <v>95.21</v>
      </c>
      <c r="M342" s="23">
        <v>0</v>
      </c>
      <c r="N342" s="23">
        <v>0</v>
      </c>
      <c r="O342" s="24">
        <v>111</v>
      </c>
      <c r="P342" s="12">
        <f t="shared" si="5"/>
        <v>9.4196962784193161</v>
      </c>
      <c r="Q342" s="13">
        <f>((VLOOKUP($C$1,$T$17:$V$29,2,0)*C342/100)+(VLOOKUP($D$1,$T$17:$V$29,2,0)*D342/100)+(VLOOKUP($E$1,$T$17:$V$29,2,0)*E342/100)+(VLOOKUP($F$1,$T$17:$V$29,2,0)*F342/100)+(VLOOKUP($G$1,$T$17:$V$29,2,0)*G342/100)+(VLOOKUP($H$1,$T$17:$V$29,2,0)*H342/100)+(VLOOKUP($I$1,$T$17:$V$29,2,0)*I342/100)+(VLOOKUP($J$1,$T$17:$V$29,2,0)*J342/100)+(VLOOKUP($K$1,$T$17:$V$29,2,0)*K342/100)+(VLOOKUP($L$1,$T$17:$V$29,2,0)*L342/100)+(VLOOKUP($M$1,$T$17:$V$29,2,0)*M342/100)+(VLOOKUP($N$1,$T$17:$V$29,2,0)*N342/100))</f>
        <v>2.7991036</v>
      </c>
      <c r="R342" s="14">
        <f>((VLOOKUP($C$1,$T$17:$V$29,3,0)*C342/100)+(VLOOKUP($D$1,$T$17:$V$29,3,0)*D342/100)+(VLOOKUP($E$1,$T$17:$V$29,3,0)*E342/100)+(VLOOKUP($F$1,$T$17:$V$29,3,0)*F342/100)+(VLOOKUP($G$1,$T$17:$V$29,3,0)*G342/100)+(VLOOKUP($H$1,$T$17:$V$29,3,0)*H342/100)+(VLOOKUP($I$1,$T$17:$V$29,3,0)*I342/100)+(VLOOKUP($J$1,$T$17:$V$29,3,0)*J342/100)+(VLOOKUP($K$1,$T$17:$V$29,3,0)*K342/100)+(VLOOKUP($L$1,$T$17:$V$29,3,0)*L342/100)+(VLOOKUP($M$1,$T$17:$V$29,3,0)*M342/100)+(VLOOKUP($N$1,$T$17:$V$29,3,0)*N342/100))</f>
        <v>2.4146956999999998</v>
      </c>
      <c r="S342" s="15"/>
      <c r="Y342" s="17">
        <f>100*(C342*VLOOKUP(Y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Z342" s="17">
        <f>100*(D342*VLOOKUP(Z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A342" s="17">
        <f>100*(E342*VLOOKUP(AA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0.99796785982102398</v>
      </c>
      <c r="AB342" s="17">
        <f>100*(F342*VLOOKUP(AB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C342" s="17">
        <f>100*(G342*VLOOKUP(AC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7.4936183089647397</v>
      </c>
      <c r="AD342" s="17">
        <f>100*(H342*VLOOKUP(AD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E342" s="17">
        <f>100*(I342*VLOOKUP(AE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F342" s="17">
        <f>100*(J342*VLOOKUP(AF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G342" s="17">
        <f>100*(K342*VLOOKUP(AG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H342" s="17">
        <f>100*(L342*VLOOKUP(AH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91.508413831214227</v>
      </c>
      <c r="AI342" s="17">
        <f>100*(M342*VLOOKUP(AI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J342" s="17">
        <f>100*(N342*VLOOKUP(AJ$1,$U$2:$V$13,2,0))/(($C342*VLOOKUP($Y$1,$U$2:$V$13,2,0))+(($D342*VLOOKUP($Z$1,$U$2:$V$13,2,0)))+(($E342*VLOOKUP($AA$1,$U$2:$V$13,2,0)))+(($F342*VLOOKUP($AB$1,$U$2:$V$13,2,0)))+(($G342*VLOOKUP($AC$1,$U$2:$V$13,2,0)))+(($H342*VLOOKUP($AD$1,$U$2:$V$13,2,0)))+(($I342*VLOOKUP($AE$1,$U$2:$V$13,2,0)))+(($J342*VLOOKUP($AF$1,$U$2:$V$13,2,0)))+(($K342*VLOOKUP($AG$1,$U$2:$V$13,2,0)))+(($L342*VLOOKUP($AH$1,$U$2:$V$13,2,0)))+(($M342*VLOOKUP($AI$1,$U$2:$V$13,2,0)))+(($N342*VLOOKUP($AJ$1,$U$2:$V$13,2,0))))</f>
        <v>0</v>
      </c>
      <c r="AK342" s="6"/>
      <c r="AL342" s="6"/>
    </row>
    <row r="343" spans="1:38" x14ac:dyDescent="0.2">
      <c r="A343" s="8" t="s">
        <v>32</v>
      </c>
      <c r="B343" s="18" t="s">
        <v>33</v>
      </c>
      <c r="C343" s="21">
        <v>0</v>
      </c>
      <c r="D343" s="21">
        <v>0</v>
      </c>
      <c r="E343" s="21">
        <v>6.3</v>
      </c>
      <c r="F343" s="21">
        <v>0</v>
      </c>
      <c r="G343" s="21">
        <v>3.93</v>
      </c>
      <c r="H343" s="21">
        <v>0</v>
      </c>
      <c r="I343" s="21">
        <v>0</v>
      </c>
      <c r="J343" s="21">
        <v>0</v>
      </c>
      <c r="K343" s="21">
        <v>0</v>
      </c>
      <c r="L343" s="21">
        <v>89.77</v>
      </c>
      <c r="M343" s="21">
        <v>0</v>
      </c>
      <c r="N343" s="21">
        <v>0</v>
      </c>
      <c r="O343" s="22">
        <v>98</v>
      </c>
      <c r="P343" s="12">
        <f t="shared" si="5"/>
        <v>21.012475687158581</v>
      </c>
      <c r="Q343" s="13">
        <f>((VLOOKUP($C$1,$T$17:$V$29,2,0)*C343/100)+(VLOOKUP($D$1,$T$17:$V$29,2,0)*D343/100)+(VLOOKUP($E$1,$T$17:$V$29,2,0)*E343/100)+(VLOOKUP($F$1,$T$17:$V$29,2,0)*F343/100)+(VLOOKUP($G$1,$T$17:$V$29,2,0)*G343/100)+(VLOOKUP($H$1,$T$17:$V$29,2,0)*H343/100)+(VLOOKUP($I$1,$T$17:$V$29,2,0)*I343/100)+(VLOOKUP($J$1,$T$17:$V$29,2,0)*J343/100)+(VLOOKUP($K$1,$T$17:$V$29,2,0)*K343/100)+(VLOOKUP($L$1,$T$17:$V$29,2,0)*L343/100)+(VLOOKUP($M$1,$T$17:$V$29,2,0)*M343/100)+(VLOOKUP($N$1,$T$17:$V$29,2,0)*N343/100))</f>
        <v>2.7919718999999996</v>
      </c>
      <c r="R343" s="14">
        <f>((VLOOKUP($C$1,$T$17:$V$29,3,0)*C343/100)+(VLOOKUP($D$1,$T$17:$V$29,3,0)*D343/100)+(VLOOKUP($E$1,$T$17:$V$29,3,0)*E343/100)+(VLOOKUP($F$1,$T$17:$V$29,3,0)*F343/100)+(VLOOKUP($G$1,$T$17:$V$29,3,0)*G343/100)+(VLOOKUP($H$1,$T$17:$V$29,3,0)*H343/100)+(VLOOKUP($I$1,$T$17:$V$29,3,0)*I343/100)+(VLOOKUP($J$1,$T$17:$V$29,3,0)*J343/100)+(VLOOKUP($K$1,$T$17:$V$29,3,0)*K343/100)+(VLOOKUP($L$1,$T$17:$V$29,3,0)*L343/100)+(VLOOKUP($M$1,$T$17:$V$29,3,0)*M343/100)+(VLOOKUP($N$1,$T$17:$V$29,3,0)*N343/100))</f>
        <v>2.3347861999999999</v>
      </c>
      <c r="S343" s="15"/>
      <c r="Y343" s="17">
        <f>100*(C343*VLOOKUP(Y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Z343" s="17">
        <f>100*(D343*VLOOKUP(Z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A343" s="17">
        <f>100*(E343*VLOOKUP(AA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7.0002252278472357</v>
      </c>
      <c r="AB343" s="17">
        <f>100*(F343*VLOOKUP(AB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C343" s="17">
        <f>100*(G343*VLOOKUP(AC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7.5020409974134159</v>
      </c>
      <c r="AD343" s="17">
        <f>100*(H343*VLOOKUP(AD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E343" s="17">
        <f>100*(I343*VLOOKUP(AE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F343" s="17">
        <f>100*(J343*VLOOKUP(AF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G343" s="17">
        <f>100*(K343*VLOOKUP(AG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H343" s="17">
        <f>100*(L343*VLOOKUP(AH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85.497733774739345</v>
      </c>
      <c r="AI343" s="17">
        <f>100*(M343*VLOOKUP(AI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J343" s="17">
        <f>100*(N343*VLOOKUP(AJ$1,$U$2:$V$13,2,0))/(($C343*VLOOKUP($Y$1,$U$2:$V$13,2,0))+(($D343*VLOOKUP($Z$1,$U$2:$V$13,2,0)))+(($E343*VLOOKUP($AA$1,$U$2:$V$13,2,0)))+(($F343*VLOOKUP($AB$1,$U$2:$V$13,2,0)))+(($G343*VLOOKUP($AC$1,$U$2:$V$13,2,0)))+(($H343*VLOOKUP($AD$1,$U$2:$V$13,2,0)))+(($I343*VLOOKUP($AE$1,$U$2:$V$13,2,0)))+(($J343*VLOOKUP($AF$1,$U$2:$V$13,2,0)))+(($K343*VLOOKUP($AG$1,$U$2:$V$13,2,0)))+(($L343*VLOOKUP($AH$1,$U$2:$V$13,2,0)))+(($M343*VLOOKUP($AI$1,$U$2:$V$13,2,0)))+(($N343*VLOOKUP($AJ$1,$U$2:$V$13,2,0))))</f>
        <v>0</v>
      </c>
      <c r="AK343" s="6"/>
      <c r="AL343" s="6"/>
    </row>
    <row r="344" spans="1:38" x14ac:dyDescent="0.2">
      <c r="A344" s="8" t="s">
        <v>32</v>
      </c>
      <c r="B344" s="18" t="s">
        <v>33</v>
      </c>
      <c r="C344" s="23">
        <v>0</v>
      </c>
      <c r="D344" s="23">
        <v>0</v>
      </c>
      <c r="E344" s="23">
        <v>1.8900000000000001</v>
      </c>
      <c r="F344" s="23">
        <v>0</v>
      </c>
      <c r="G344" s="23">
        <v>6.59</v>
      </c>
      <c r="H344" s="23">
        <v>0</v>
      </c>
      <c r="I344" s="23">
        <v>0</v>
      </c>
      <c r="J344" s="23">
        <v>0</v>
      </c>
      <c r="K344" s="23">
        <v>0</v>
      </c>
      <c r="L344" s="23">
        <v>88.06</v>
      </c>
      <c r="M344" s="23">
        <v>0</v>
      </c>
      <c r="N344" s="23">
        <v>3.47</v>
      </c>
      <c r="O344" s="24">
        <v>79.5</v>
      </c>
      <c r="P344" s="12">
        <f t="shared" si="5"/>
        <v>17.726137799286896</v>
      </c>
      <c r="Q344" s="13">
        <f>((VLOOKUP($C$1,$T$17:$V$29,2,0)*C344/100)+(VLOOKUP($D$1,$T$17:$V$29,2,0)*D344/100)+(VLOOKUP($E$1,$T$17:$V$29,2,0)*E344/100)+(VLOOKUP($F$1,$T$17:$V$29,2,0)*F344/100)+(VLOOKUP($G$1,$T$17:$V$29,2,0)*G344/100)+(VLOOKUP($H$1,$T$17:$V$29,2,0)*H344/100)+(VLOOKUP($I$1,$T$17:$V$29,2,0)*I344/100)+(VLOOKUP($J$1,$T$17:$V$29,2,0)*J344/100)+(VLOOKUP($K$1,$T$17:$V$29,2,0)*K344/100)+(VLOOKUP($L$1,$T$17:$V$29,2,0)*L344/100)+(VLOOKUP($M$1,$T$17:$V$29,2,0)*M344/100)+(VLOOKUP($N$1,$T$17:$V$29,2,0)*N344/100))</f>
        <v>2.8159138000000001</v>
      </c>
      <c r="R344" s="14">
        <f>((VLOOKUP($C$1,$T$17:$V$29,3,0)*C344/100)+(VLOOKUP($D$1,$T$17:$V$29,3,0)*D344/100)+(VLOOKUP($E$1,$T$17:$V$29,3,0)*E344/100)+(VLOOKUP($F$1,$T$17:$V$29,3,0)*F344/100)+(VLOOKUP($G$1,$T$17:$V$29,3,0)*G344/100)+(VLOOKUP($H$1,$T$17:$V$29,3,0)*H344/100)+(VLOOKUP($I$1,$T$17:$V$29,3,0)*I344/100)+(VLOOKUP($J$1,$T$17:$V$29,3,0)*J344/100)+(VLOOKUP($K$1,$T$17:$V$29,3,0)*K344/100)+(VLOOKUP($L$1,$T$17:$V$29,3,0)*L344/100)+(VLOOKUP($M$1,$T$17:$V$29,3,0)*M344/100)+(VLOOKUP($N$1,$T$17:$V$29,3,0)*N344/100))</f>
        <v>2.4041819999999996</v>
      </c>
      <c r="S344" s="15"/>
      <c r="Y344" s="17">
        <f>100*(C344*VLOOKUP(Y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Z344" s="17">
        <f>100*(D344*VLOOKUP(Z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A344" s="17">
        <f>100*(E344*VLOOKUP(AA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2.0029777169190375</v>
      </c>
      <c r="AB344" s="17">
        <f>100*(F344*VLOOKUP(AB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C344" s="17">
        <f>100*(G344*VLOOKUP(AC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11.998173757034328</v>
      </c>
      <c r="AD344" s="17">
        <f>100*(H344*VLOOKUP(AD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E344" s="17">
        <f>100*(I344*VLOOKUP(AE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F344" s="17">
        <f>100*(J344*VLOOKUP(AF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G344" s="17">
        <f>100*(K344*VLOOKUP(AG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H344" s="17">
        <f>100*(L344*VLOOKUP(AH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79.991696756373003</v>
      </c>
      <c r="AI344" s="17">
        <f>100*(M344*VLOOKUP(AI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0</v>
      </c>
      <c r="AJ344" s="17">
        <f>100*(N344*VLOOKUP(AJ$1,$U$2:$V$13,2,0))/(($C344*VLOOKUP($Y$1,$U$2:$V$13,2,0))+(($D344*VLOOKUP($Z$1,$U$2:$V$13,2,0)))+(($E344*VLOOKUP($AA$1,$U$2:$V$13,2,0)))+(($F344*VLOOKUP($AB$1,$U$2:$V$13,2,0)))+(($G344*VLOOKUP($AC$1,$U$2:$V$13,2,0)))+(($H344*VLOOKUP($AD$1,$U$2:$V$13,2,0)))+(($I344*VLOOKUP($AE$1,$U$2:$V$13,2,0)))+(($J344*VLOOKUP($AF$1,$U$2:$V$13,2,0)))+(($K344*VLOOKUP($AG$1,$U$2:$V$13,2,0)))+(($L344*VLOOKUP($AH$1,$U$2:$V$13,2,0)))+(($M344*VLOOKUP($AI$1,$U$2:$V$13,2,0)))+(($N344*VLOOKUP($AJ$1,$U$2:$V$13,2,0))))</f>
        <v>6.0071517696736327</v>
      </c>
      <c r="AK344" s="6"/>
      <c r="AL344" s="6"/>
    </row>
    <row r="345" spans="1:38" x14ac:dyDescent="0.2">
      <c r="A345" s="8" t="s">
        <v>32</v>
      </c>
      <c r="B345" s="18" t="s">
        <v>33</v>
      </c>
      <c r="C345" s="21">
        <v>4.4400000000000004</v>
      </c>
      <c r="D345" s="21">
        <v>0</v>
      </c>
      <c r="E345" s="21">
        <v>7.23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67.47</v>
      </c>
      <c r="M345" s="21">
        <v>0</v>
      </c>
      <c r="N345" s="21">
        <v>20.86</v>
      </c>
      <c r="O345" s="22">
        <v>149</v>
      </c>
      <c r="P345" s="12">
        <f t="shared" si="5"/>
        <v>31.106422967601876</v>
      </c>
      <c r="Q345" s="13">
        <f>((VLOOKUP($C$1,$T$17:$V$29,2,0)*C345/100)+(VLOOKUP($D$1,$T$17:$V$29,2,0)*D345/100)+(VLOOKUP($E$1,$T$17:$V$29,2,0)*E345/100)+(VLOOKUP($F$1,$T$17:$V$29,2,0)*F345/100)+(VLOOKUP($G$1,$T$17:$V$29,2,0)*G345/100)+(VLOOKUP($H$1,$T$17:$V$29,2,0)*H345/100)+(VLOOKUP($I$1,$T$17:$V$29,2,0)*I345/100)+(VLOOKUP($J$1,$T$17:$V$29,2,0)*J345/100)+(VLOOKUP($K$1,$T$17:$V$29,2,0)*K345/100)+(VLOOKUP($L$1,$T$17:$V$29,2,0)*L345/100)+(VLOOKUP($M$1,$T$17:$V$29,2,0)*M345/100)+(VLOOKUP($N$1,$T$17:$V$29,2,0)*N345/100))</f>
        <v>2.8412074999999999</v>
      </c>
      <c r="R345" s="14">
        <f>((VLOOKUP($C$1,$T$17:$V$29,3,0)*C345/100)+(VLOOKUP($D$1,$T$17:$V$29,3,0)*D345/100)+(VLOOKUP($E$1,$T$17:$V$29,3,0)*E345/100)+(VLOOKUP($F$1,$T$17:$V$29,3,0)*F345/100)+(VLOOKUP($G$1,$T$17:$V$29,3,0)*G345/100)+(VLOOKUP($H$1,$T$17:$V$29,3,0)*H345/100)+(VLOOKUP($I$1,$T$17:$V$29,3,0)*I345/100)+(VLOOKUP($J$1,$T$17:$V$29,3,0)*J345/100)+(VLOOKUP($K$1,$T$17:$V$29,3,0)*K345/100)+(VLOOKUP($L$1,$T$17:$V$29,3,0)*L345/100)+(VLOOKUP($M$1,$T$17:$V$29,3,0)*M345/100)+(VLOOKUP($N$1,$T$17:$V$29,3,0)*N345/100))</f>
        <v>2.3987051999999998</v>
      </c>
      <c r="S345" s="15"/>
      <c r="Y345" s="17">
        <f>100*(C345*VLOOKUP(Y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4.0030623702207855</v>
      </c>
      <c r="Z345" s="17">
        <f>100*(D345*VLOOKUP(Z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A345" s="17">
        <f>100*(E345*VLOOKUP(AA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7.0010317001593831</v>
      </c>
      <c r="AB345" s="17">
        <f>100*(F345*VLOOKUP(AB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C345" s="17">
        <f>100*(G345*VLOOKUP(AC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D345" s="17">
        <f>100*(H345*VLOOKUP(AD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E345" s="17">
        <f>100*(I345*VLOOKUP(AE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F345" s="17">
        <f>100*(J345*VLOOKUP(AF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G345" s="17">
        <f>100*(K345*VLOOKUP(AG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H345" s="17">
        <f>100*(L345*VLOOKUP(AH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55.999786493852021</v>
      </c>
      <c r="AI345" s="17">
        <f>100*(M345*VLOOKUP(AI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0</v>
      </c>
      <c r="AJ345" s="17">
        <f>100*(N345*VLOOKUP(AJ$1,$U$2:$V$13,2,0))/(($C345*VLOOKUP($Y$1,$U$2:$V$13,2,0))+(($D345*VLOOKUP($Z$1,$U$2:$V$13,2,0)))+(($E345*VLOOKUP($AA$1,$U$2:$V$13,2,0)))+(($F345*VLOOKUP($AB$1,$U$2:$V$13,2,0)))+(($G345*VLOOKUP($AC$1,$U$2:$V$13,2,0)))+(($H345*VLOOKUP($AD$1,$U$2:$V$13,2,0)))+(($I345*VLOOKUP($AE$1,$U$2:$V$13,2,0)))+(($J345*VLOOKUP($AF$1,$U$2:$V$13,2,0)))+(($K345*VLOOKUP($AG$1,$U$2:$V$13,2,0)))+(($L345*VLOOKUP($AH$1,$U$2:$V$13,2,0)))+(($M345*VLOOKUP($AI$1,$U$2:$V$13,2,0)))+(($N345*VLOOKUP($AJ$1,$U$2:$V$13,2,0))))</f>
        <v>32.996119435767817</v>
      </c>
      <c r="AK345" s="6"/>
      <c r="AL345" s="6"/>
    </row>
    <row r="346" spans="1:38" x14ac:dyDescent="0.2">
      <c r="A346" s="8" t="s">
        <v>32</v>
      </c>
      <c r="B346" s="18" t="s">
        <v>33</v>
      </c>
      <c r="C346" s="23">
        <v>4.42</v>
      </c>
      <c r="D346" s="23">
        <v>0</v>
      </c>
      <c r="E346" s="23">
        <v>5.1499999999999995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69.64</v>
      </c>
      <c r="M346" s="23">
        <v>0</v>
      </c>
      <c r="N346" s="23">
        <v>20.79</v>
      </c>
      <c r="O346" s="24">
        <v>142</v>
      </c>
      <c r="P346" s="12">
        <f t="shared" si="5"/>
        <v>27.244773766153465</v>
      </c>
      <c r="Q346" s="13">
        <f>((VLOOKUP($C$1,$T$17:$V$29,2,0)*C346/100)+(VLOOKUP($D$1,$T$17:$V$29,2,0)*D346/100)+(VLOOKUP($E$1,$T$17:$V$29,2,0)*E346/100)+(VLOOKUP($F$1,$T$17:$V$29,2,0)*F346/100)+(VLOOKUP($G$1,$T$17:$V$29,2,0)*G346/100)+(VLOOKUP($H$1,$T$17:$V$29,2,0)*H346/100)+(VLOOKUP($I$1,$T$17:$V$29,2,0)*I346/100)+(VLOOKUP($J$1,$T$17:$V$29,2,0)*J346/100)+(VLOOKUP($K$1,$T$17:$V$29,2,0)*K346/100)+(VLOOKUP($L$1,$T$17:$V$29,2,0)*L346/100)+(VLOOKUP($M$1,$T$17:$V$29,2,0)*M346/100)+(VLOOKUP($N$1,$T$17:$V$29,2,0)*N346/100))</f>
        <v>2.8438937000000002</v>
      </c>
      <c r="R346" s="14">
        <f>((VLOOKUP($C$1,$T$17:$V$29,3,0)*C346/100)+(VLOOKUP($D$1,$T$17:$V$29,3,0)*D346/100)+(VLOOKUP($E$1,$T$17:$V$29,3,0)*E346/100)+(VLOOKUP($F$1,$T$17:$V$29,3,0)*F346/100)+(VLOOKUP($G$1,$T$17:$V$29,3,0)*G346/100)+(VLOOKUP($H$1,$T$17:$V$29,3,0)*H346/100)+(VLOOKUP($I$1,$T$17:$V$29,3,0)*I346/100)+(VLOOKUP($J$1,$T$17:$V$29,3,0)*J346/100)+(VLOOKUP($K$1,$T$17:$V$29,3,0)*K346/100)+(VLOOKUP($L$1,$T$17:$V$29,3,0)*L346/100)+(VLOOKUP($M$1,$T$17:$V$29,3,0)*M346/100)+(VLOOKUP($N$1,$T$17:$V$29,3,0)*N346/100))</f>
        <v>2.4293005000000001</v>
      </c>
      <c r="S346" s="15"/>
      <c r="Y346" s="17">
        <f>100*(C346*VLOOKUP(Y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3.9986979151691684</v>
      </c>
      <c r="Z346" s="17">
        <f>100*(D346*VLOOKUP(Z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A346" s="17">
        <f>100*(E346*VLOOKUP(AA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5.0040070874056273</v>
      </c>
      <c r="AB346" s="17">
        <f>100*(F346*VLOOKUP(AB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C346" s="17">
        <f>100*(G346*VLOOKUP(AC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D346" s="17">
        <f>100*(H346*VLOOKUP(AD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E346" s="17">
        <f>100*(I346*VLOOKUP(AE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F346" s="17">
        <f>100*(J346*VLOOKUP(AF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G346" s="17">
        <f>100*(K346*VLOOKUP(AG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H346" s="17">
        <f>100*(L346*VLOOKUP(AH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57.999114598878968</v>
      </c>
      <c r="AI346" s="17">
        <f>100*(M346*VLOOKUP(AI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0</v>
      </c>
      <c r="AJ346" s="17">
        <f>100*(N346*VLOOKUP(AJ$1,$U$2:$V$13,2,0))/(($C346*VLOOKUP($Y$1,$U$2:$V$13,2,0))+(($D346*VLOOKUP($Z$1,$U$2:$V$13,2,0)))+(($E346*VLOOKUP($AA$1,$U$2:$V$13,2,0)))+(($F346*VLOOKUP($AB$1,$U$2:$V$13,2,0)))+(($G346*VLOOKUP($AC$1,$U$2:$V$13,2,0)))+(($H346*VLOOKUP($AD$1,$U$2:$V$13,2,0)))+(($I346*VLOOKUP($AE$1,$U$2:$V$13,2,0)))+(($J346*VLOOKUP($AF$1,$U$2:$V$13,2,0)))+(($K346*VLOOKUP($AG$1,$U$2:$V$13,2,0)))+(($L346*VLOOKUP($AH$1,$U$2:$V$13,2,0)))+(($M346*VLOOKUP($AI$1,$U$2:$V$13,2,0)))+(($N346*VLOOKUP($AJ$1,$U$2:$V$13,2,0))))</f>
        <v>32.998180398546246</v>
      </c>
      <c r="AK346" s="6"/>
      <c r="AL346" s="6"/>
    </row>
    <row r="347" spans="1:38" x14ac:dyDescent="0.2">
      <c r="A347" s="8" t="s">
        <v>32</v>
      </c>
      <c r="B347" s="18" t="s">
        <v>33</v>
      </c>
      <c r="C347" s="21">
        <v>2.1999999999999997</v>
      </c>
      <c r="D347" s="21">
        <v>0</v>
      </c>
      <c r="E347" s="21">
        <v>3.0700000000000003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74.050000000000011</v>
      </c>
      <c r="M347" s="21">
        <v>0</v>
      </c>
      <c r="N347" s="21">
        <v>20.68</v>
      </c>
      <c r="O347" s="22">
        <v>140</v>
      </c>
      <c r="P347" s="12">
        <f t="shared" si="5"/>
        <v>19.699243116944192</v>
      </c>
      <c r="Q347" s="13">
        <f>((VLOOKUP($C$1,$T$17:$V$29,2,0)*C347/100)+(VLOOKUP($D$1,$T$17:$V$29,2,0)*D347/100)+(VLOOKUP($E$1,$T$17:$V$29,2,0)*E347/100)+(VLOOKUP($F$1,$T$17:$V$29,2,0)*F347/100)+(VLOOKUP($G$1,$T$17:$V$29,2,0)*G347/100)+(VLOOKUP($H$1,$T$17:$V$29,2,0)*H347/100)+(VLOOKUP($I$1,$T$17:$V$29,2,0)*I347/100)+(VLOOKUP($J$1,$T$17:$V$29,2,0)*J347/100)+(VLOOKUP($K$1,$T$17:$V$29,2,0)*K347/100)+(VLOOKUP($L$1,$T$17:$V$29,2,0)*L347/100)+(VLOOKUP($M$1,$T$17:$V$29,2,0)*M347/100)+(VLOOKUP($N$1,$T$17:$V$29,2,0)*N347/100))</f>
        <v>2.8467035000000003</v>
      </c>
      <c r="R347" s="14">
        <f>((VLOOKUP($C$1,$T$17:$V$29,3,0)*C347/100)+(VLOOKUP($D$1,$T$17:$V$29,3,0)*D347/100)+(VLOOKUP($E$1,$T$17:$V$29,3,0)*E347/100)+(VLOOKUP($F$1,$T$17:$V$29,3,0)*F347/100)+(VLOOKUP($G$1,$T$17:$V$29,3,0)*G347/100)+(VLOOKUP($H$1,$T$17:$V$29,3,0)*H347/100)+(VLOOKUP($I$1,$T$17:$V$29,3,0)*I347/100)+(VLOOKUP($J$1,$T$17:$V$29,3,0)*J347/100)+(VLOOKUP($K$1,$T$17:$V$29,3,0)*K347/100)+(VLOOKUP($L$1,$T$17:$V$29,3,0)*L347/100)+(VLOOKUP($M$1,$T$17:$V$29,3,0)*M347/100)+(VLOOKUP($N$1,$T$17:$V$29,3,0)*N347/100))</f>
        <v>2.4810190000000003</v>
      </c>
      <c r="S347" s="15"/>
      <c r="Y347" s="17">
        <f>100*(C347*VLOOKUP(Y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2.0009309172650034</v>
      </c>
      <c r="Z347" s="17">
        <f>100*(D347*VLOOKUP(Z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A347" s="17">
        <f>100*(E347*VLOOKUP(AA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2.9989011420390632</v>
      </c>
      <c r="AB347" s="17">
        <f>100*(F347*VLOOKUP(AB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C347" s="17">
        <f>100*(G347*VLOOKUP(AC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D347" s="17">
        <f>100*(H347*VLOOKUP(AD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E347" s="17">
        <f>100*(I347*VLOOKUP(AE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F347" s="17">
        <f>100*(J347*VLOOKUP(AF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G347" s="17">
        <f>100*(K347*VLOOKUP(AG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H347" s="17">
        <f>100*(L347*VLOOKUP(AH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62.001293666369506</v>
      </c>
      <c r="AI347" s="17">
        <f>100*(M347*VLOOKUP(AI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0</v>
      </c>
      <c r="AJ347" s="17">
        <f>100*(N347*VLOOKUP(AJ$1,$U$2:$V$13,2,0))/(($C347*VLOOKUP($Y$1,$U$2:$V$13,2,0))+(($D347*VLOOKUP($Z$1,$U$2:$V$13,2,0)))+(($E347*VLOOKUP($AA$1,$U$2:$V$13,2,0)))+(($F347*VLOOKUP($AB$1,$U$2:$V$13,2,0)))+(($G347*VLOOKUP($AC$1,$U$2:$V$13,2,0)))+(($H347*VLOOKUP($AD$1,$U$2:$V$13,2,0)))+(($I347*VLOOKUP($AE$1,$U$2:$V$13,2,0)))+(($J347*VLOOKUP($AF$1,$U$2:$V$13,2,0)))+(($K347*VLOOKUP($AG$1,$U$2:$V$13,2,0)))+(($L347*VLOOKUP($AH$1,$U$2:$V$13,2,0)))+(($M347*VLOOKUP($AI$1,$U$2:$V$13,2,0)))+(($N347*VLOOKUP($AJ$1,$U$2:$V$13,2,0))))</f>
        <v>32.99887427432644</v>
      </c>
      <c r="AK347" s="6"/>
      <c r="AL347" s="6"/>
    </row>
    <row r="348" spans="1:38" x14ac:dyDescent="0.2">
      <c r="A348" s="8" t="s">
        <v>38</v>
      </c>
      <c r="B348" s="14" t="s">
        <v>33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10</v>
      </c>
      <c r="I348" s="25">
        <v>0</v>
      </c>
      <c r="J348" s="25">
        <v>0</v>
      </c>
      <c r="K348" s="25">
        <v>0</v>
      </c>
      <c r="L348" s="25">
        <v>45</v>
      </c>
      <c r="M348" s="25">
        <v>0</v>
      </c>
      <c r="N348" s="25">
        <v>45</v>
      </c>
      <c r="O348" s="25">
        <v>52</v>
      </c>
      <c r="P348" s="12">
        <f t="shared" si="5"/>
        <v>21.96898369609448</v>
      </c>
      <c r="Q348" s="13">
        <f>((VLOOKUP($C$1,$T$17:$V$29,2,0)*C348/100)+(VLOOKUP($D$1,$T$17:$V$29,2,0)*D348/100)+(VLOOKUP($E$1,$T$17:$V$29,2,0)*E348/100)+(VLOOKUP($F$1,$T$17:$V$29,2,0)*F348/100)+(VLOOKUP($G$1,$T$17:$V$29,2,0)*G348/100)+(VLOOKUP($H$1,$T$17:$V$29,2,0)*H348/100)+(VLOOKUP($I$1,$T$17:$V$29,2,0)*I348/100)+(VLOOKUP($J$1,$T$17:$V$29,2,0)*J348/100)+(VLOOKUP($K$1,$T$17:$V$29,2,0)*K348/100)+(VLOOKUP($L$1,$T$17:$V$29,2,0)*L348/100)+(VLOOKUP($M$1,$T$17:$V$29,2,0)*M348/100)+(VLOOKUP($N$1,$T$17:$V$29,2,0)*N348/100))</f>
        <v>2.8866000000000001</v>
      </c>
      <c r="R348" s="14">
        <f>((VLOOKUP($C$1,$T$17:$V$29,3,0)*C348/100)+(VLOOKUP($D$1,$T$17:$V$29,3,0)*D348/100)+(VLOOKUP($E$1,$T$17:$V$29,3,0)*E348/100)+(VLOOKUP($F$1,$T$17:$V$29,3,0)*F348/100)+(VLOOKUP($G$1,$T$17:$V$29,3,0)*G348/100)+(VLOOKUP($H$1,$T$17:$V$29,3,0)*H348/100)+(VLOOKUP($I$1,$T$17:$V$29,3,0)*I348/100)+(VLOOKUP($J$1,$T$17:$V$29,3,0)*J348/100)+(VLOOKUP($K$1,$T$17:$V$29,3,0)*K348/100)+(VLOOKUP($L$1,$T$17:$V$29,3,0)*L348/100)+(VLOOKUP($M$1,$T$17:$V$29,3,0)*M348/100)+(VLOOKUP($N$1,$T$17:$V$29,3,0)*N348/100))</f>
        <v>2.7313499999999999</v>
      </c>
      <c r="S348" s="15"/>
      <c r="Y348" s="17">
        <f>100*(C348*VLOOKUP(Y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Z348" s="17">
        <f>100*(D348*VLOOKUP(Z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A348" s="17">
        <f>100*(E348*VLOOKUP(AA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B348" s="17">
        <f>100*(F348*VLOOKUP(AB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C348" s="17">
        <f>100*(G348*VLOOKUP(AC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D348" s="17">
        <f>100*(H348*VLOOKUP(AD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12.924874324496342</v>
      </c>
      <c r="AE348" s="17">
        <f>100*(I348*VLOOKUP(AE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F348" s="17">
        <f>100*(J348*VLOOKUP(AF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G348" s="17">
        <f>100*(K348*VLOOKUP(AG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H348" s="17">
        <f>100*(L348*VLOOKUP(AH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29.966173517404677</v>
      </c>
      <c r="AI348" s="17">
        <f>100*(M348*VLOOKUP(AI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0</v>
      </c>
      <c r="AJ348" s="17">
        <f>100*(N348*VLOOKUP(AJ$1,$U$2:$V$13,2,0))/(($C348*VLOOKUP($Y$1,$U$2:$V$13,2,0))+(($D348*VLOOKUP($Z$1,$U$2:$V$13,2,0)))+(($E348*VLOOKUP($AA$1,$U$2:$V$13,2,0)))+(($F348*VLOOKUP($AB$1,$U$2:$V$13,2,0)))+(($G348*VLOOKUP($AC$1,$U$2:$V$13,2,0)))+(($H348*VLOOKUP($AD$1,$U$2:$V$13,2,0)))+(($I348*VLOOKUP($AE$1,$U$2:$V$13,2,0)))+(($J348*VLOOKUP($AF$1,$U$2:$V$13,2,0)))+(($K348*VLOOKUP($AG$1,$U$2:$V$13,2,0)))+(($L348*VLOOKUP($AH$1,$U$2:$V$13,2,0)))+(($M348*VLOOKUP($AI$1,$U$2:$V$13,2,0)))+(($N348*VLOOKUP($AJ$1,$U$2:$V$13,2,0))))</f>
        <v>57.108952158098987</v>
      </c>
      <c r="AK348" s="6"/>
      <c r="AL348" s="6"/>
    </row>
    <row r="349" spans="1:38" x14ac:dyDescent="0.2">
      <c r="A349" s="8" t="s">
        <v>38</v>
      </c>
      <c r="B349" s="14" t="s">
        <v>33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3</v>
      </c>
      <c r="I349" s="14">
        <v>0</v>
      </c>
      <c r="J349" s="14">
        <v>7</v>
      </c>
      <c r="K349" s="14">
        <v>0</v>
      </c>
      <c r="L349" s="14">
        <v>45</v>
      </c>
      <c r="M349" s="14">
        <v>0</v>
      </c>
      <c r="N349" s="14">
        <v>45</v>
      </c>
      <c r="O349" s="14">
        <v>52</v>
      </c>
      <c r="P349" s="12">
        <f t="shared" si="5"/>
        <v>21.900998722572041</v>
      </c>
      <c r="Q349" s="13">
        <f>((VLOOKUP($C$1,$T$17:$V$29,2,0)*C349/100)+(VLOOKUP($D$1,$T$17:$V$29,2,0)*D349/100)+(VLOOKUP($E$1,$T$17:$V$29,2,0)*E349/100)+(VLOOKUP($F$1,$T$17:$V$29,2,0)*F349/100)+(VLOOKUP($G$1,$T$17:$V$29,2,0)*G349/100)+(VLOOKUP($H$1,$T$17:$V$29,2,0)*H349/100)+(VLOOKUP($I$1,$T$17:$V$29,2,0)*I349/100)+(VLOOKUP($J$1,$T$17:$V$29,2,0)*J349/100)+(VLOOKUP($K$1,$T$17:$V$29,2,0)*K349/100)+(VLOOKUP($L$1,$T$17:$V$29,2,0)*L349/100)+(VLOOKUP($M$1,$T$17:$V$29,2,0)*M349/100)+(VLOOKUP($N$1,$T$17:$V$29,2,0)*N349/100))</f>
        <v>2.8767300000000002</v>
      </c>
      <c r="R349" s="14">
        <f>((VLOOKUP($C$1,$T$17:$V$29,3,0)*C349/100)+(VLOOKUP($D$1,$T$17:$V$29,3,0)*D349/100)+(VLOOKUP($E$1,$T$17:$V$29,3,0)*E349/100)+(VLOOKUP($F$1,$T$17:$V$29,3,0)*F349/100)+(VLOOKUP($G$1,$T$17:$V$29,3,0)*G349/100)+(VLOOKUP($H$1,$T$17:$V$29,3,0)*H349/100)+(VLOOKUP($I$1,$T$17:$V$29,3,0)*I349/100)+(VLOOKUP($J$1,$T$17:$V$29,3,0)*J349/100)+(VLOOKUP($K$1,$T$17:$V$29,3,0)*K349/100)+(VLOOKUP($L$1,$T$17:$V$29,3,0)*L349/100)+(VLOOKUP($M$1,$T$17:$V$29,3,0)*M349/100)+(VLOOKUP($N$1,$T$17:$V$29,3,0)*N349/100))</f>
        <v>2.6614200000000001</v>
      </c>
      <c r="S349" s="15"/>
      <c r="Y349" s="17">
        <f>100*(C349*VLOOKUP(Y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Z349" s="17">
        <f>100*(D349*VLOOKUP(Z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A349" s="17">
        <f>100*(E349*VLOOKUP(AA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B349" s="17">
        <f>100*(F349*VLOOKUP(AB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C349" s="17">
        <f>100*(G349*VLOOKUP(AC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D349" s="17">
        <f>100*(H349*VLOOKUP(AD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3.7824515624370232</v>
      </c>
      <c r="AE349" s="17">
        <f>100*(I349*VLOOKUP(AE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F349" s="17">
        <f>100*(J349*VLOOKUP(AF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11.276053226662512</v>
      </c>
      <c r="AG349" s="17">
        <f>100*(K349*VLOOKUP(AG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H349" s="17">
        <f>100*(L349*VLOOKUP(AH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29.231902504548625</v>
      </c>
      <c r="AI349" s="17">
        <f>100*(M349*VLOOKUP(AI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0</v>
      </c>
      <c r="AJ349" s="17">
        <f>100*(N349*VLOOKUP(AJ$1,$U$2:$V$13,2,0))/(($C349*VLOOKUP($Y$1,$U$2:$V$13,2,0))+(($D349*VLOOKUP($Z$1,$U$2:$V$13,2,0)))+(($E349*VLOOKUP($AA$1,$U$2:$V$13,2,0)))+(($F349*VLOOKUP($AB$1,$U$2:$V$13,2,0)))+(($G349*VLOOKUP($AC$1,$U$2:$V$13,2,0)))+(($H349*VLOOKUP($AD$1,$U$2:$V$13,2,0)))+(($I349*VLOOKUP($AE$1,$U$2:$V$13,2,0)))+(($J349*VLOOKUP($AF$1,$U$2:$V$13,2,0)))+(($K349*VLOOKUP($AG$1,$U$2:$V$13,2,0)))+(($L349*VLOOKUP($AH$1,$U$2:$V$13,2,0)))+(($M349*VLOOKUP($AI$1,$U$2:$V$13,2,0)))+(($N349*VLOOKUP($AJ$1,$U$2:$V$13,2,0))))</f>
        <v>55.709592706351842</v>
      </c>
      <c r="AK349" s="6"/>
      <c r="AL349" s="6"/>
    </row>
    <row r="350" spans="1:38" x14ac:dyDescent="0.2">
      <c r="A350" s="8" t="s">
        <v>38</v>
      </c>
      <c r="B350" s="14" t="s">
        <v>33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5</v>
      </c>
      <c r="I350" s="25">
        <v>0</v>
      </c>
      <c r="J350" s="25">
        <v>5</v>
      </c>
      <c r="K350" s="25">
        <v>0</v>
      </c>
      <c r="L350" s="25">
        <v>45</v>
      </c>
      <c r="M350" s="25">
        <v>0</v>
      </c>
      <c r="N350" s="25">
        <v>45</v>
      </c>
      <c r="O350" s="25">
        <v>54</v>
      </c>
      <c r="P350" s="12">
        <f t="shared" si="5"/>
        <v>21.920080632762186</v>
      </c>
      <c r="Q350" s="13">
        <f>((VLOOKUP($C$1,$T$17:$V$29,2,0)*C350/100)+(VLOOKUP($D$1,$T$17:$V$29,2,0)*D350/100)+(VLOOKUP($E$1,$T$17:$V$29,2,0)*E350/100)+(VLOOKUP($F$1,$T$17:$V$29,2,0)*F350/100)+(VLOOKUP($G$1,$T$17:$V$29,2,0)*G350/100)+(VLOOKUP($H$1,$T$17:$V$29,2,0)*H350/100)+(VLOOKUP($I$1,$T$17:$V$29,2,0)*I350/100)+(VLOOKUP($J$1,$T$17:$V$29,2,0)*J350/100)+(VLOOKUP($K$1,$T$17:$V$29,2,0)*K350/100)+(VLOOKUP($L$1,$T$17:$V$29,2,0)*L350/100)+(VLOOKUP($M$1,$T$17:$V$29,2,0)*M350/100)+(VLOOKUP($N$1,$T$17:$V$29,2,0)*N350/100))</f>
        <v>2.8795500000000001</v>
      </c>
      <c r="R350" s="14">
        <f>((VLOOKUP($C$1,$T$17:$V$29,3,0)*C350/100)+(VLOOKUP($D$1,$T$17:$V$29,3,0)*D350/100)+(VLOOKUP($E$1,$T$17:$V$29,3,0)*E350/100)+(VLOOKUP($F$1,$T$17:$V$29,3,0)*F350/100)+(VLOOKUP($G$1,$T$17:$V$29,3,0)*G350/100)+(VLOOKUP($H$1,$T$17:$V$29,3,0)*H350/100)+(VLOOKUP($I$1,$T$17:$V$29,3,0)*I350/100)+(VLOOKUP($J$1,$T$17:$V$29,3,0)*J350/100)+(VLOOKUP($K$1,$T$17:$V$29,3,0)*K350/100)+(VLOOKUP($L$1,$T$17:$V$29,3,0)*L350/100)+(VLOOKUP($M$1,$T$17:$V$29,3,0)*M350/100)+(VLOOKUP($N$1,$T$17:$V$29,3,0)*N350/100))</f>
        <v>2.6814</v>
      </c>
      <c r="S350" s="15"/>
      <c r="Y350" s="17">
        <f>100*(C350*VLOOKUP(Y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Z350" s="17">
        <f>100*(D350*VLOOKUP(Z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A350" s="17">
        <f>100*(E350*VLOOKUP(AA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B350" s="17">
        <f>100*(F350*VLOOKUP(AB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C350" s="17">
        <f>100*(G350*VLOOKUP(AC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D350" s="17">
        <f>100*(H350*VLOOKUP(AD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6.3485316979004729</v>
      </c>
      <c r="AE350" s="17">
        <f>100*(I350*VLOOKUP(AE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F350" s="17">
        <f>100*(J350*VLOOKUP(AF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8.1111092129764089</v>
      </c>
      <c r="AG350" s="17">
        <f>100*(K350*VLOOKUP(AG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H350" s="17">
        <f>100*(L350*VLOOKUP(AH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29.43799648085826</v>
      </c>
      <c r="AI350" s="17">
        <f>100*(M350*VLOOKUP(AI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0</v>
      </c>
      <c r="AJ350" s="17">
        <f>100*(N350*VLOOKUP(AJ$1,$U$2:$V$13,2,0))/(($C350*VLOOKUP($Y$1,$U$2:$V$13,2,0))+(($D350*VLOOKUP($Z$1,$U$2:$V$13,2,0)))+(($E350*VLOOKUP($AA$1,$U$2:$V$13,2,0)))+(($F350*VLOOKUP($AB$1,$U$2:$V$13,2,0)))+(($G350*VLOOKUP($AC$1,$U$2:$V$13,2,0)))+(($H350*VLOOKUP($AD$1,$U$2:$V$13,2,0)))+(($I350*VLOOKUP($AE$1,$U$2:$V$13,2,0)))+(($J350*VLOOKUP($AF$1,$U$2:$V$13,2,0)))+(($K350*VLOOKUP($AG$1,$U$2:$V$13,2,0)))+(($L350*VLOOKUP($AH$1,$U$2:$V$13,2,0)))+(($M350*VLOOKUP($AI$1,$U$2:$V$13,2,0)))+(($N350*VLOOKUP($AJ$1,$U$2:$V$13,2,0))))</f>
        <v>56.102362608264855</v>
      </c>
      <c r="AK350" s="6"/>
      <c r="AL350" s="6"/>
    </row>
    <row r="351" spans="1:38" x14ac:dyDescent="0.2">
      <c r="A351" s="8" t="s">
        <v>38</v>
      </c>
      <c r="B351" s="14" t="s">
        <v>33</v>
      </c>
      <c r="C351" s="14">
        <v>0</v>
      </c>
      <c r="D351" s="14">
        <v>0</v>
      </c>
      <c r="E351" s="14">
        <v>0</v>
      </c>
      <c r="F351" s="14">
        <v>0</v>
      </c>
      <c r="G351" s="14">
        <v>0</v>
      </c>
      <c r="H351" s="14">
        <v>7</v>
      </c>
      <c r="I351" s="14">
        <v>0</v>
      </c>
      <c r="J351" s="14">
        <v>3</v>
      </c>
      <c r="K351" s="14">
        <v>0</v>
      </c>
      <c r="L351" s="14">
        <v>45</v>
      </c>
      <c r="M351" s="14">
        <v>0</v>
      </c>
      <c r="N351" s="14">
        <v>45</v>
      </c>
      <c r="O351" s="14">
        <v>56</v>
      </c>
      <c r="P351" s="12">
        <f t="shared" si="5"/>
        <v>21.939433520192654</v>
      </c>
      <c r="Q351" s="13">
        <f>((VLOOKUP($C$1,$T$17:$V$29,2,0)*C351/100)+(VLOOKUP($D$1,$T$17:$V$29,2,0)*D351/100)+(VLOOKUP($E$1,$T$17:$V$29,2,0)*E351/100)+(VLOOKUP($F$1,$T$17:$V$29,2,0)*F351/100)+(VLOOKUP($G$1,$T$17:$V$29,2,0)*G351/100)+(VLOOKUP($H$1,$T$17:$V$29,2,0)*H351/100)+(VLOOKUP($I$1,$T$17:$V$29,2,0)*I351/100)+(VLOOKUP($J$1,$T$17:$V$29,2,0)*J351/100)+(VLOOKUP($K$1,$T$17:$V$29,2,0)*K351/100)+(VLOOKUP($L$1,$T$17:$V$29,2,0)*L351/100)+(VLOOKUP($M$1,$T$17:$V$29,2,0)*M351/100)+(VLOOKUP($N$1,$T$17:$V$29,2,0)*N351/100))</f>
        <v>2.8823699999999999</v>
      </c>
      <c r="R351" s="14">
        <f>((VLOOKUP($C$1,$T$17:$V$29,3,0)*C351/100)+(VLOOKUP($D$1,$T$17:$V$29,3,0)*D351/100)+(VLOOKUP($E$1,$T$17:$V$29,3,0)*E351/100)+(VLOOKUP($F$1,$T$17:$V$29,3,0)*F351/100)+(VLOOKUP($G$1,$T$17:$V$29,3,0)*G351/100)+(VLOOKUP($H$1,$T$17:$V$29,3,0)*H351/100)+(VLOOKUP($I$1,$T$17:$V$29,3,0)*I351/100)+(VLOOKUP($J$1,$T$17:$V$29,3,0)*J351/100)+(VLOOKUP($K$1,$T$17:$V$29,3,0)*K351/100)+(VLOOKUP($L$1,$T$17:$V$29,3,0)*L351/100)+(VLOOKUP($M$1,$T$17:$V$29,3,0)*M351/100)+(VLOOKUP($N$1,$T$17:$V$29,3,0)*N351/100))</f>
        <v>2.7013800000000003</v>
      </c>
      <c r="S351" s="15"/>
      <c r="Y351" s="17">
        <f>100*(C351*VLOOKUP(Y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Z351" s="17">
        <f>100*(D351*VLOOKUP(Z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A351" s="17">
        <f>100*(E351*VLOOKUP(AA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B351" s="17">
        <f>100*(F351*VLOOKUP(AB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C351" s="17">
        <f>100*(G351*VLOOKUP(AC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D351" s="17">
        <f>100*(H351*VLOOKUP(AD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8.9510520695166793</v>
      </c>
      <c r="AE351" s="17">
        <f>100*(I351*VLOOKUP(AE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F351" s="17">
        <f>100*(J351*VLOOKUP(AF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4.90122065306391</v>
      </c>
      <c r="AG351" s="17">
        <f>100*(K351*VLOOKUP(AG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H351" s="17">
        <f>100*(L351*VLOOKUP(AH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29.647017144087215</v>
      </c>
      <c r="AI351" s="17">
        <f>100*(M351*VLOOKUP(AI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0</v>
      </c>
      <c r="AJ351" s="17">
        <f>100*(N351*VLOOKUP(AJ$1,$U$2:$V$13,2,0))/(($C351*VLOOKUP($Y$1,$U$2:$V$13,2,0))+(($D351*VLOOKUP($Z$1,$U$2:$V$13,2,0)))+(($E351*VLOOKUP($AA$1,$U$2:$V$13,2,0)))+(($F351*VLOOKUP($AB$1,$U$2:$V$13,2,0)))+(($G351*VLOOKUP($AC$1,$U$2:$V$13,2,0)))+(($H351*VLOOKUP($AD$1,$U$2:$V$13,2,0)))+(($I351*VLOOKUP($AE$1,$U$2:$V$13,2,0)))+(($J351*VLOOKUP($AF$1,$U$2:$V$13,2,0)))+(($K351*VLOOKUP($AG$1,$U$2:$V$13,2,0)))+(($L351*VLOOKUP($AH$1,$U$2:$V$13,2,0)))+(($M351*VLOOKUP($AI$1,$U$2:$V$13,2,0)))+(($N351*VLOOKUP($AJ$1,$U$2:$V$13,2,0))))</f>
        <v>56.500710133332191</v>
      </c>
      <c r="AK351" s="6"/>
      <c r="AL351" s="6"/>
    </row>
    <row r="352" spans="1:38" x14ac:dyDescent="0.2">
      <c r="A352" s="8" t="s">
        <v>38</v>
      </c>
      <c r="B352" s="14" t="s">
        <v>33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5</v>
      </c>
      <c r="I352" s="25">
        <v>0</v>
      </c>
      <c r="J352" s="25">
        <v>0</v>
      </c>
      <c r="K352" s="25">
        <v>5</v>
      </c>
      <c r="L352" s="25">
        <v>45</v>
      </c>
      <c r="M352" s="25">
        <v>0</v>
      </c>
      <c r="N352" s="25">
        <v>45</v>
      </c>
      <c r="O352" s="25">
        <v>57</v>
      </c>
      <c r="P352" s="12">
        <f t="shared" si="5"/>
        <v>21.656733782402913</v>
      </c>
      <c r="Q352" s="13">
        <f>((VLOOKUP($C$1,$T$17:$V$29,2,0)*C352/100)+(VLOOKUP($D$1,$T$17:$V$29,2,0)*D352/100)+(VLOOKUP($E$1,$T$17:$V$29,2,0)*E352/100)+(VLOOKUP($F$1,$T$17:$V$29,2,0)*F352/100)+(VLOOKUP($G$1,$T$17:$V$29,2,0)*G352/100)+(VLOOKUP($H$1,$T$17:$V$29,2,0)*H352/100)+(VLOOKUP($I$1,$T$17:$V$29,2,0)*I352/100)+(VLOOKUP($J$1,$T$17:$V$29,2,0)*J352/100)+(VLOOKUP($K$1,$T$17:$V$29,2,0)*K352/100)+(VLOOKUP($L$1,$T$17:$V$29,2,0)*L352/100)+(VLOOKUP($M$1,$T$17:$V$29,2,0)*M352/100)+(VLOOKUP($N$1,$T$17:$V$29,2,0)*N352/100))</f>
        <v>2.9226000000000001</v>
      </c>
      <c r="R352" s="14">
        <f>((VLOOKUP($C$1,$T$17:$V$29,3,0)*C352/100)+(VLOOKUP($D$1,$T$17:$V$29,3,0)*D352/100)+(VLOOKUP($E$1,$T$17:$V$29,3,0)*E352/100)+(VLOOKUP($F$1,$T$17:$V$29,3,0)*F352/100)+(VLOOKUP($G$1,$T$17:$V$29,3,0)*G352/100)+(VLOOKUP($H$1,$T$17:$V$29,3,0)*H352/100)+(VLOOKUP($I$1,$T$17:$V$29,3,0)*I352/100)+(VLOOKUP($J$1,$T$17:$V$29,3,0)*J352/100)+(VLOOKUP($K$1,$T$17:$V$29,3,0)*K352/100)+(VLOOKUP($L$1,$T$17:$V$29,3,0)*L352/100)+(VLOOKUP($M$1,$T$17:$V$29,3,0)*M352/100)+(VLOOKUP($N$1,$T$17:$V$29,3,0)*N352/100))</f>
        <v>2.7029500000000004</v>
      </c>
      <c r="S352" s="15"/>
      <c r="Y352" s="17">
        <f>100*(C352*VLOOKUP(Y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Z352" s="17">
        <f>100*(D352*VLOOKUP(Z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A352" s="17">
        <f>100*(E352*VLOOKUP(AA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B352" s="17">
        <f>100*(F352*VLOOKUP(AB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C352" s="17">
        <f>100*(G352*VLOOKUP(AC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D352" s="17">
        <f>100*(H352*VLOOKUP(AD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6.0895093509552831</v>
      </c>
      <c r="AE352" s="17">
        <f>100*(I352*VLOOKUP(AE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F352" s="17">
        <f>100*(J352*VLOOKUP(AF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G352" s="17">
        <f>100*(K352*VLOOKUP(AG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11.860208576805121</v>
      </c>
      <c r="AH352" s="17">
        <f>100*(L352*VLOOKUP(AH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28.236915774218986</v>
      </c>
      <c r="AI352" s="17">
        <f>100*(M352*VLOOKUP(AI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0</v>
      </c>
      <c r="AJ352" s="17">
        <f>100*(N352*VLOOKUP(AJ$1,$U$2:$V$13,2,0))/(($C352*VLOOKUP($Y$1,$U$2:$V$13,2,0))+(($D352*VLOOKUP($Z$1,$U$2:$V$13,2,0)))+(($E352*VLOOKUP($AA$1,$U$2:$V$13,2,0)))+(($F352*VLOOKUP($AB$1,$U$2:$V$13,2,0)))+(($G352*VLOOKUP($AC$1,$U$2:$V$13,2,0)))+(($H352*VLOOKUP($AD$1,$U$2:$V$13,2,0)))+(($I352*VLOOKUP($AE$1,$U$2:$V$13,2,0)))+(($J352*VLOOKUP($AF$1,$U$2:$V$13,2,0)))+(($K352*VLOOKUP($AG$1,$U$2:$V$13,2,0)))+(($L352*VLOOKUP($AH$1,$U$2:$V$13,2,0)))+(($M352*VLOOKUP($AI$1,$U$2:$V$13,2,0)))+(($N352*VLOOKUP($AJ$1,$U$2:$V$13,2,0))))</f>
        <v>53.813366298020611</v>
      </c>
      <c r="AK352" s="6"/>
      <c r="AL352" s="6"/>
    </row>
    <row r="353" spans="1:38" x14ac:dyDescent="0.2">
      <c r="A353" s="8" t="s">
        <v>38</v>
      </c>
      <c r="B353" s="14" t="s">
        <v>33</v>
      </c>
      <c r="C353" s="14">
        <v>0</v>
      </c>
      <c r="D353" s="14">
        <v>0</v>
      </c>
      <c r="E353" s="14">
        <v>0</v>
      </c>
      <c r="F353" s="14">
        <v>0</v>
      </c>
      <c r="G353" s="14">
        <v>3</v>
      </c>
      <c r="H353" s="14">
        <v>4</v>
      </c>
      <c r="I353" s="14">
        <v>0</v>
      </c>
      <c r="J353" s="14">
        <v>0</v>
      </c>
      <c r="K353" s="14">
        <v>3</v>
      </c>
      <c r="L353" s="14">
        <v>45</v>
      </c>
      <c r="M353" s="14">
        <v>0</v>
      </c>
      <c r="N353" s="14">
        <v>45</v>
      </c>
      <c r="O353" s="14">
        <v>59</v>
      </c>
      <c r="P353" s="12">
        <f t="shared" si="5"/>
        <v>24.375396893578579</v>
      </c>
      <c r="Q353" s="13">
        <f>((VLOOKUP($C$1,$T$17:$V$29,2,0)*C353/100)+(VLOOKUP($D$1,$T$17:$V$29,2,0)*D353/100)+(VLOOKUP($E$1,$T$17:$V$29,2,0)*E353/100)+(VLOOKUP($F$1,$T$17:$V$29,2,0)*F353/100)+(VLOOKUP($G$1,$T$17:$V$29,2,0)*G353/100)+(VLOOKUP($H$1,$T$17:$V$29,2,0)*H353/100)+(VLOOKUP($I$1,$T$17:$V$29,2,0)*I353/100)+(VLOOKUP($J$1,$T$17:$V$29,2,0)*J353/100)+(VLOOKUP($K$1,$T$17:$V$29,2,0)*K353/100)+(VLOOKUP($L$1,$T$17:$V$29,2,0)*L353/100)+(VLOOKUP($M$1,$T$17:$V$29,2,0)*M353/100)+(VLOOKUP($N$1,$T$17:$V$29,2,0)*N353/100))</f>
        <v>2.9273699999999998</v>
      </c>
      <c r="R353" s="14">
        <f>((VLOOKUP($C$1,$T$17:$V$29,3,0)*C353/100)+(VLOOKUP($D$1,$T$17:$V$29,3,0)*D353/100)+(VLOOKUP($E$1,$T$17:$V$29,3,0)*E353/100)+(VLOOKUP($F$1,$T$17:$V$29,3,0)*F353/100)+(VLOOKUP($G$1,$T$17:$V$29,3,0)*G353/100)+(VLOOKUP($H$1,$T$17:$V$29,3,0)*H353/100)+(VLOOKUP($I$1,$T$17:$V$29,3,0)*I353/100)+(VLOOKUP($J$1,$T$17:$V$29,3,0)*J353/100)+(VLOOKUP($K$1,$T$17:$V$29,3,0)*K353/100)+(VLOOKUP($L$1,$T$17:$V$29,3,0)*L353/100)+(VLOOKUP($M$1,$T$17:$V$29,3,0)*M353/100)+(VLOOKUP($N$1,$T$17:$V$29,3,0)*N353/100))</f>
        <v>2.6801700000000004</v>
      </c>
      <c r="S353" s="15"/>
      <c r="Y353" s="17">
        <f>100*(C353*VLOOKUP(Y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Z353" s="17">
        <f>100*(D353*VLOOKUP(Z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A353" s="17">
        <f>100*(E353*VLOOKUP(AA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B353" s="17">
        <f>100*(F353*VLOOKUP(AB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C353" s="17">
        <f>100*(G353*VLOOKUP(AC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3.8574618137146963</v>
      </c>
      <c r="AD353" s="17">
        <f>100*(H353*VLOOKUP(AD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4.9806316067678074</v>
      </c>
      <c r="AE353" s="17">
        <f>100*(I353*VLOOKUP(AE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F353" s="17">
        <f>100*(J353*VLOOKUP(AF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G353" s="17">
        <f>100*(K353*VLOOKUP(AG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7.2753804489060556</v>
      </c>
      <c r="AH353" s="17">
        <f>100*(L353*VLOOKUP(AH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28.868843751888893</v>
      </c>
      <c r="AI353" s="17">
        <f>100*(M353*VLOOKUP(AI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0</v>
      </c>
      <c r="AJ353" s="17">
        <f>100*(N353*VLOOKUP(AJ$1,$U$2:$V$13,2,0))/(($C353*VLOOKUP($Y$1,$U$2:$V$13,2,0))+(($D353*VLOOKUP($Z$1,$U$2:$V$13,2,0)))+(($E353*VLOOKUP($AA$1,$U$2:$V$13,2,0)))+(($F353*VLOOKUP($AB$1,$U$2:$V$13,2,0)))+(($G353*VLOOKUP($AC$1,$U$2:$V$13,2,0)))+(($H353*VLOOKUP($AD$1,$U$2:$V$13,2,0)))+(($I353*VLOOKUP($AE$1,$U$2:$V$13,2,0)))+(($J353*VLOOKUP($AF$1,$U$2:$V$13,2,0)))+(($K353*VLOOKUP($AG$1,$U$2:$V$13,2,0)))+(($L353*VLOOKUP($AH$1,$U$2:$V$13,2,0)))+(($M353*VLOOKUP($AI$1,$U$2:$V$13,2,0)))+(($N353*VLOOKUP($AJ$1,$U$2:$V$13,2,0))))</f>
        <v>55.017682378722554</v>
      </c>
      <c r="AK353" s="6"/>
      <c r="AL353" s="6"/>
    </row>
    <row r="354" spans="1:38" x14ac:dyDescent="0.2">
      <c r="A354" s="8" t="s">
        <v>38</v>
      </c>
      <c r="B354" s="14" t="s">
        <v>33</v>
      </c>
      <c r="C354" s="25">
        <v>0</v>
      </c>
      <c r="D354" s="25">
        <v>0</v>
      </c>
      <c r="E354" s="25">
        <v>0</v>
      </c>
      <c r="F354" s="25">
        <v>0</v>
      </c>
      <c r="G354" s="25">
        <v>1</v>
      </c>
      <c r="H354" s="25">
        <v>16</v>
      </c>
      <c r="I354" s="25">
        <v>0</v>
      </c>
      <c r="J354" s="25">
        <v>0</v>
      </c>
      <c r="K354" s="25">
        <v>0</v>
      </c>
      <c r="L354" s="25">
        <v>65</v>
      </c>
      <c r="M354" s="25">
        <v>0</v>
      </c>
      <c r="N354" s="25">
        <v>18</v>
      </c>
      <c r="O354" s="25">
        <v>61</v>
      </c>
      <c r="P354" s="12">
        <f t="shared" si="5"/>
        <v>17.290786058890852</v>
      </c>
      <c r="Q354" s="13">
        <f>((VLOOKUP($C$1,$T$17:$V$29,2,0)*C354/100)+(VLOOKUP($D$1,$T$17:$V$29,2,0)*D354/100)+(VLOOKUP($E$1,$T$17:$V$29,2,0)*E354/100)+(VLOOKUP($F$1,$T$17:$V$29,2,0)*F354/100)+(VLOOKUP($G$1,$T$17:$V$29,2,0)*G354/100)+(VLOOKUP($H$1,$T$17:$V$29,2,0)*H354/100)+(VLOOKUP($I$1,$T$17:$V$29,2,0)*I354/100)+(VLOOKUP($J$1,$T$17:$V$29,2,0)*J354/100)+(VLOOKUP($K$1,$T$17:$V$29,2,0)*K354/100)+(VLOOKUP($L$1,$T$17:$V$29,2,0)*L354/100)+(VLOOKUP($M$1,$T$17:$V$29,2,0)*M354/100)+(VLOOKUP($N$1,$T$17:$V$29,2,0)*N354/100))</f>
        <v>2.7874499999999998</v>
      </c>
      <c r="R354" s="14">
        <f>((VLOOKUP($C$1,$T$17:$V$29,3,0)*C354/100)+(VLOOKUP($D$1,$T$17:$V$29,3,0)*D354/100)+(VLOOKUP($E$1,$T$17:$V$29,3,0)*E354/100)+(VLOOKUP($F$1,$T$17:$V$29,3,0)*F354/100)+(VLOOKUP($G$1,$T$17:$V$29,3,0)*G354/100)+(VLOOKUP($H$1,$T$17:$V$29,3,0)*H354/100)+(VLOOKUP($I$1,$T$17:$V$29,3,0)*I354/100)+(VLOOKUP($J$1,$T$17:$V$29,3,0)*J354/100)+(VLOOKUP($K$1,$T$17:$V$29,3,0)*K354/100)+(VLOOKUP($L$1,$T$17:$V$29,3,0)*L354/100)+(VLOOKUP($M$1,$T$17:$V$29,3,0)*M354/100)+(VLOOKUP($N$1,$T$17:$V$29,3,0)*N354/100))</f>
        <v>2.6341200000000002</v>
      </c>
      <c r="S354" s="15"/>
      <c r="Y354" s="17">
        <f>100*(C354*VLOOKUP(Y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Z354" s="17">
        <f>100*(D354*VLOOKUP(Z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A354" s="17">
        <f>100*(E354*VLOOKUP(AA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B354" s="17">
        <f>100*(F354*VLOOKUP(AB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C354" s="17">
        <f>100*(G354*VLOOKUP(AC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1.5142468468579378</v>
      </c>
      <c r="AD354" s="17">
        <f>100*(H354*VLOOKUP(AD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23.461766529778373</v>
      </c>
      <c r="AE354" s="17">
        <f>100*(I354*VLOOKUP(AE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F354" s="17">
        <f>100*(J354*VLOOKUP(AF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G354" s="17">
        <f>100*(K354*VLOOKUP(AG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H354" s="17">
        <f>100*(L354*VLOOKUP(AH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49.107353535602236</v>
      </c>
      <c r="AI354" s="17">
        <f>100*(M354*VLOOKUP(AI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0</v>
      </c>
      <c r="AJ354" s="17">
        <f>100*(N354*VLOOKUP(AJ$1,$U$2:$V$13,2,0))/(($C354*VLOOKUP($Y$1,$U$2:$V$13,2,0))+(($D354*VLOOKUP($Z$1,$U$2:$V$13,2,0)))+(($E354*VLOOKUP($AA$1,$U$2:$V$13,2,0)))+(($F354*VLOOKUP($AB$1,$U$2:$V$13,2,0)))+(($G354*VLOOKUP($AC$1,$U$2:$V$13,2,0)))+(($H354*VLOOKUP($AD$1,$U$2:$V$13,2,0)))+(($I354*VLOOKUP($AE$1,$U$2:$V$13,2,0)))+(($J354*VLOOKUP($AF$1,$U$2:$V$13,2,0)))+(($K354*VLOOKUP($AG$1,$U$2:$V$13,2,0)))+(($L354*VLOOKUP($AH$1,$U$2:$V$13,2,0)))+(($M354*VLOOKUP($AI$1,$U$2:$V$13,2,0)))+(($N354*VLOOKUP($AJ$1,$U$2:$V$13,2,0))))</f>
        <v>25.916633087761447</v>
      </c>
      <c r="AK354" s="6"/>
      <c r="AL354" s="6"/>
    </row>
    <row r="355" spans="1:38" x14ac:dyDescent="0.2">
      <c r="A355" s="8" t="s">
        <v>38</v>
      </c>
      <c r="B355" s="14" t="s">
        <v>33</v>
      </c>
      <c r="C355" s="14">
        <v>0</v>
      </c>
      <c r="D355" s="14">
        <v>0</v>
      </c>
      <c r="E355" s="14">
        <v>0</v>
      </c>
      <c r="F355" s="14">
        <v>0</v>
      </c>
      <c r="G355" s="14">
        <v>1</v>
      </c>
      <c r="H355" s="14">
        <v>14</v>
      </c>
      <c r="I355" s="14">
        <v>0</v>
      </c>
      <c r="J355" s="14">
        <v>0</v>
      </c>
      <c r="K355" s="14">
        <v>0</v>
      </c>
      <c r="L355" s="14">
        <v>65</v>
      </c>
      <c r="M355" s="14">
        <v>0</v>
      </c>
      <c r="N355" s="14">
        <v>20</v>
      </c>
      <c r="O355" s="14">
        <v>67.400000000000006</v>
      </c>
      <c r="P355" s="12">
        <f t="shared" si="5"/>
        <v>17.22481772088852</v>
      </c>
      <c r="Q355" s="13">
        <f>((VLOOKUP($C$1,$T$17:$V$29,2,0)*C355/100)+(VLOOKUP($D$1,$T$17:$V$29,2,0)*D355/100)+(VLOOKUP($E$1,$T$17:$V$29,2,0)*E355/100)+(VLOOKUP($F$1,$T$17:$V$29,2,0)*F355/100)+(VLOOKUP($G$1,$T$17:$V$29,2,0)*G355/100)+(VLOOKUP($H$1,$T$17:$V$29,2,0)*H355/100)+(VLOOKUP($I$1,$T$17:$V$29,2,0)*I355/100)+(VLOOKUP($J$1,$T$17:$V$29,2,0)*J355/100)+(VLOOKUP($K$1,$T$17:$V$29,2,0)*K355/100)+(VLOOKUP($L$1,$T$17:$V$29,2,0)*L355/100)+(VLOOKUP($M$1,$T$17:$V$29,2,0)*M355/100)+(VLOOKUP($N$1,$T$17:$V$29,2,0)*N355/100))</f>
        <v>2.8006899999999999</v>
      </c>
      <c r="R355" s="14">
        <f>((VLOOKUP($C$1,$T$17:$V$29,3,0)*C355/100)+(VLOOKUP($D$1,$T$17:$V$29,3,0)*D355/100)+(VLOOKUP($E$1,$T$17:$V$29,3,0)*E355/100)+(VLOOKUP($F$1,$T$17:$V$29,3,0)*F355/100)+(VLOOKUP($G$1,$T$17:$V$29,3,0)*G355/100)+(VLOOKUP($H$1,$T$17:$V$29,3,0)*H355/100)+(VLOOKUP($I$1,$T$17:$V$29,3,0)*I355/100)+(VLOOKUP($J$1,$T$17:$V$29,3,0)*J355/100)+(VLOOKUP($K$1,$T$17:$V$29,3,0)*K355/100)+(VLOOKUP($L$1,$T$17:$V$29,3,0)*L355/100)+(VLOOKUP($M$1,$T$17:$V$29,3,0)*M355/100)+(VLOOKUP($N$1,$T$17:$V$29,3,0)*N355/100))</f>
        <v>2.6308200000000004</v>
      </c>
      <c r="S355" s="15"/>
      <c r="Y355" s="17">
        <f>100*(C355*VLOOKUP(Y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Z355" s="17">
        <f>100*(D355*VLOOKUP(Z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A355" s="17">
        <f>100*(E355*VLOOKUP(AA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B355" s="17">
        <f>100*(F355*VLOOKUP(AB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C355" s="17">
        <f>100*(G355*VLOOKUP(AC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1.5150512620768644</v>
      </c>
      <c r="AD355" s="17">
        <f>100*(H355*VLOOKUP(AD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20.539951383814724</v>
      </c>
      <c r="AE355" s="17">
        <f>100*(I355*VLOOKUP(AE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F355" s="17">
        <f>100*(J355*VLOOKUP(AF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G355" s="17">
        <f>100*(K355*VLOOKUP(AG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H355" s="17">
        <f>100*(L355*VLOOKUP(AH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49.133440895550997</v>
      </c>
      <c r="AI355" s="17">
        <f>100*(M355*VLOOKUP(AI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0</v>
      </c>
      <c r="AJ355" s="17">
        <f>100*(N355*VLOOKUP(AJ$1,$U$2:$V$13,2,0))/(($C355*VLOOKUP($Y$1,$U$2:$V$13,2,0))+(($D355*VLOOKUP($Z$1,$U$2:$V$13,2,0)))+(($E355*VLOOKUP($AA$1,$U$2:$V$13,2,0)))+(($F355*VLOOKUP($AB$1,$U$2:$V$13,2,0)))+(($G355*VLOOKUP($AC$1,$U$2:$V$13,2,0)))+(($H355*VLOOKUP($AD$1,$U$2:$V$13,2,0)))+(($I355*VLOOKUP($AE$1,$U$2:$V$13,2,0)))+(($J355*VLOOKUP($AF$1,$U$2:$V$13,2,0)))+(($K355*VLOOKUP($AG$1,$U$2:$V$13,2,0)))+(($L355*VLOOKUP($AH$1,$U$2:$V$13,2,0)))+(($M355*VLOOKUP($AI$1,$U$2:$V$13,2,0)))+(($N355*VLOOKUP($AJ$1,$U$2:$V$13,2,0))))</f>
        <v>28.811556458557408</v>
      </c>
      <c r="AK355" s="6"/>
      <c r="AL355" s="6"/>
    </row>
    <row r="356" spans="1:38" x14ac:dyDescent="0.2">
      <c r="A356" s="8" t="s">
        <v>38</v>
      </c>
      <c r="B356" s="14" t="s">
        <v>33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33.33</v>
      </c>
      <c r="I356" s="25">
        <v>0</v>
      </c>
      <c r="J356" s="25">
        <v>0</v>
      </c>
      <c r="K356" s="25">
        <v>0</v>
      </c>
      <c r="L356" s="25">
        <v>33.33</v>
      </c>
      <c r="M356" s="25">
        <v>0</v>
      </c>
      <c r="N356" s="25">
        <v>33.33</v>
      </c>
      <c r="O356" s="25">
        <v>72</v>
      </c>
      <c r="P356" s="12">
        <f t="shared" si="5"/>
        <v>25.404819889912375</v>
      </c>
      <c r="Q356" s="13">
        <f>((VLOOKUP($C$1,$T$17:$V$29,2,0)*C356/100)+(VLOOKUP($D$1,$T$17:$V$29,2,0)*D356/100)+(VLOOKUP($E$1,$T$17:$V$29,2,0)*E356/100)+(VLOOKUP($F$1,$T$17:$V$29,2,0)*F356/100)+(VLOOKUP($G$1,$T$17:$V$29,2,0)*G356/100)+(VLOOKUP($H$1,$T$17:$V$29,2,0)*H356/100)+(VLOOKUP($I$1,$T$17:$V$29,2,0)*I356/100)+(VLOOKUP($J$1,$T$17:$V$29,2,0)*J356/100)+(VLOOKUP($K$1,$T$17:$V$29,2,0)*K356/100)+(VLOOKUP($L$1,$T$17:$V$29,2,0)*L356/100)+(VLOOKUP($M$1,$T$17:$V$29,2,0)*M356/100)+(VLOOKUP($N$1,$T$17:$V$29,2,0)*N356/100))</f>
        <v>2.7663899999999995</v>
      </c>
      <c r="R356" s="14">
        <f>((VLOOKUP($C$1,$T$17:$V$29,3,0)*C356/100)+(VLOOKUP($D$1,$T$17:$V$29,3,0)*D356/100)+(VLOOKUP($E$1,$T$17:$V$29,3,0)*E356/100)+(VLOOKUP($F$1,$T$17:$V$29,3,0)*F356/100)+(VLOOKUP($G$1,$T$17:$V$29,3,0)*G356/100)+(VLOOKUP($H$1,$T$17:$V$29,3,0)*H356/100)+(VLOOKUP($I$1,$T$17:$V$29,3,0)*I356/100)+(VLOOKUP($J$1,$T$17:$V$29,3,0)*J356/100)+(VLOOKUP($K$1,$T$17:$V$29,3,0)*K356/100)+(VLOOKUP($L$1,$T$17:$V$29,3,0)*L356/100)+(VLOOKUP($M$1,$T$17:$V$29,3,0)*M356/100)+(VLOOKUP($N$1,$T$17:$V$29,3,0)*N356/100))</f>
        <v>2.826384</v>
      </c>
      <c r="S356" s="15"/>
      <c r="Y356" s="17">
        <f>100*(C356*VLOOKUP(Y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Z356" s="17">
        <f>100*(D356*VLOOKUP(Z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A356" s="17">
        <f>100*(E356*VLOOKUP(AA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B356" s="17">
        <f>100*(F356*VLOOKUP(AB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C356" s="17">
        <f>100*(G356*VLOOKUP(AC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D356" s="17">
        <f>100*(H356*VLOOKUP(AD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40.046207494062429</v>
      </c>
      <c r="AE356" s="17">
        <f>100*(I356*VLOOKUP(AE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F356" s="17">
        <f>100*(J356*VLOOKUP(AF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G356" s="17">
        <f>100*(K356*VLOOKUP(AG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H356" s="17">
        <f>100*(L356*VLOOKUP(AH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20.632594386996384</v>
      </c>
      <c r="AI356" s="17">
        <f>100*(M356*VLOOKUP(AI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0</v>
      </c>
      <c r="AJ356" s="17">
        <f>100*(N356*VLOOKUP(AJ$1,$U$2:$V$13,2,0))/(($C356*VLOOKUP($Y$1,$U$2:$V$13,2,0))+(($D356*VLOOKUP($Z$1,$U$2:$V$13,2,0)))+(($E356*VLOOKUP($AA$1,$U$2:$V$13,2,0)))+(($F356*VLOOKUP($AB$1,$U$2:$V$13,2,0)))+(($G356*VLOOKUP($AC$1,$U$2:$V$13,2,0)))+(($H356*VLOOKUP($AD$1,$U$2:$V$13,2,0)))+(($I356*VLOOKUP($AE$1,$U$2:$V$13,2,0)))+(($J356*VLOOKUP($AF$1,$U$2:$V$13,2,0)))+(($K356*VLOOKUP($AG$1,$U$2:$V$13,2,0)))+(($L356*VLOOKUP($AH$1,$U$2:$V$13,2,0)))+(($M356*VLOOKUP($AI$1,$U$2:$V$13,2,0)))+(($N356*VLOOKUP($AJ$1,$U$2:$V$13,2,0))))</f>
        <v>39.321198118941197</v>
      </c>
      <c r="AK356" s="6"/>
      <c r="AL356" s="6"/>
    </row>
    <row r="357" spans="1:38" x14ac:dyDescent="0.2">
      <c r="A357" s="8" t="s">
        <v>38</v>
      </c>
      <c r="B357" s="14" t="s">
        <v>33</v>
      </c>
      <c r="C357" s="14">
        <v>0</v>
      </c>
      <c r="D357" s="14">
        <v>0</v>
      </c>
      <c r="E357" s="14">
        <v>0</v>
      </c>
      <c r="F357" s="14">
        <v>0</v>
      </c>
      <c r="G357" s="14">
        <v>5</v>
      </c>
      <c r="H357" s="14">
        <v>10</v>
      </c>
      <c r="I357" s="14">
        <v>0</v>
      </c>
      <c r="J357" s="14">
        <v>0</v>
      </c>
      <c r="K357" s="14">
        <v>5</v>
      </c>
      <c r="L357" s="14">
        <v>40</v>
      </c>
      <c r="M357" s="14">
        <v>0</v>
      </c>
      <c r="N357" s="14">
        <v>40</v>
      </c>
      <c r="O357" s="14">
        <v>82</v>
      </c>
      <c r="P357" s="12">
        <f t="shared" si="5"/>
        <v>27.213587672683232</v>
      </c>
      <c r="Q357" s="13">
        <f>((VLOOKUP($C$1,$T$17:$V$29,2,0)*C357/100)+(VLOOKUP($D$1,$T$17:$V$29,2,0)*D357/100)+(VLOOKUP($E$1,$T$17:$V$29,2,0)*E357/100)+(VLOOKUP($F$1,$T$17:$V$29,2,0)*F357/100)+(VLOOKUP($G$1,$T$17:$V$29,2,0)*G357/100)+(VLOOKUP($H$1,$T$17:$V$29,2,0)*H357/100)+(VLOOKUP($I$1,$T$17:$V$29,2,0)*I357/100)+(VLOOKUP($J$1,$T$17:$V$29,2,0)*J357/100)+(VLOOKUP($K$1,$T$17:$V$29,2,0)*K357/100)+(VLOOKUP($L$1,$T$17:$V$29,2,0)*L357/100)+(VLOOKUP($M$1,$T$17:$V$29,2,0)*M357/100)+(VLOOKUP($N$1,$T$17:$V$29,2,0)*N357/100))</f>
        <v>2.9031499999999997</v>
      </c>
      <c r="R357" s="14">
        <f>((VLOOKUP($C$1,$T$17:$V$29,3,0)*C357/100)+(VLOOKUP($D$1,$T$17:$V$29,3,0)*D357/100)+(VLOOKUP($E$1,$T$17:$V$29,3,0)*E357/100)+(VLOOKUP($F$1,$T$17:$V$29,3,0)*F357/100)+(VLOOKUP($G$1,$T$17:$V$29,3,0)*G357/100)+(VLOOKUP($H$1,$T$17:$V$29,3,0)*H357/100)+(VLOOKUP($I$1,$T$17:$V$29,3,0)*I357/100)+(VLOOKUP($J$1,$T$17:$V$29,3,0)*J357/100)+(VLOOKUP($K$1,$T$17:$V$29,3,0)*K357/100)+(VLOOKUP($L$1,$T$17:$V$29,3,0)*L357/100)+(VLOOKUP($M$1,$T$17:$V$29,3,0)*M357/100)+(VLOOKUP($N$1,$T$17:$V$29,3,0)*N357/100))</f>
        <v>2.6869000000000005</v>
      </c>
      <c r="S357" s="15"/>
      <c r="Y357" s="17">
        <f>100*(C357*VLOOKUP(Y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Z357" s="17">
        <f>100*(D357*VLOOKUP(Z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A357" s="17">
        <f>100*(E357*VLOOKUP(AA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B357" s="17">
        <f>100*(F357*VLOOKUP(AB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C357" s="17">
        <f>100*(G357*VLOOKUP(AC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6.0897736995914755</v>
      </c>
      <c r="AD357" s="17">
        <f>100*(H357*VLOOKUP(AD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11.794382225020756</v>
      </c>
      <c r="AE357" s="17">
        <f>100*(I357*VLOOKUP(AE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F357" s="17">
        <f>100*(J357*VLOOKUP(AF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G357" s="17">
        <f>100*(K357*VLOOKUP(AG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11.485640727472154</v>
      </c>
      <c r="AH357" s="17">
        <f>100*(L357*VLOOKUP(AH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24.306791551248292</v>
      </c>
      <c r="AI357" s="17">
        <f>100*(M357*VLOOKUP(AI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0</v>
      </c>
      <c r="AJ357" s="17">
        <f>100*(N357*VLOOKUP(AJ$1,$U$2:$V$13,2,0))/(($C357*VLOOKUP($Y$1,$U$2:$V$13,2,0))+(($D357*VLOOKUP($Z$1,$U$2:$V$13,2,0)))+(($E357*VLOOKUP($AA$1,$U$2:$V$13,2,0)))+(($F357*VLOOKUP($AB$1,$U$2:$V$13,2,0)))+(($G357*VLOOKUP($AC$1,$U$2:$V$13,2,0)))+(($H357*VLOOKUP($AD$1,$U$2:$V$13,2,0)))+(($I357*VLOOKUP($AE$1,$U$2:$V$13,2,0)))+(($J357*VLOOKUP($AF$1,$U$2:$V$13,2,0)))+(($K357*VLOOKUP($AG$1,$U$2:$V$13,2,0)))+(($L357*VLOOKUP($AH$1,$U$2:$V$13,2,0)))+(($M357*VLOOKUP($AI$1,$U$2:$V$13,2,0)))+(($N357*VLOOKUP($AJ$1,$U$2:$V$13,2,0))))</f>
        <v>46.323411796667315</v>
      </c>
      <c r="AK357" s="6"/>
      <c r="AL357" s="6"/>
    </row>
    <row r="358" spans="1:38" x14ac:dyDescent="0.2">
      <c r="A358" s="8" t="s">
        <v>38</v>
      </c>
      <c r="B358" s="14" t="s">
        <v>33</v>
      </c>
      <c r="C358" s="25">
        <v>0</v>
      </c>
      <c r="D358" s="25">
        <v>0</v>
      </c>
      <c r="E358" s="25">
        <v>0</v>
      </c>
      <c r="F358" s="25">
        <v>0</v>
      </c>
      <c r="G358" s="25">
        <v>5</v>
      </c>
      <c r="H358" s="25">
        <v>15</v>
      </c>
      <c r="I358" s="25">
        <v>0</v>
      </c>
      <c r="J358" s="25">
        <v>0</v>
      </c>
      <c r="K358" s="25">
        <v>5</v>
      </c>
      <c r="L358" s="25">
        <v>37.5</v>
      </c>
      <c r="M358" s="25">
        <v>0</v>
      </c>
      <c r="N358" s="25">
        <v>37.5</v>
      </c>
      <c r="O358" s="25">
        <v>83</v>
      </c>
      <c r="P358" s="12">
        <f t="shared" si="5"/>
        <v>27.849195812954626</v>
      </c>
      <c r="Q358" s="13">
        <f>((VLOOKUP($C$1,$T$17:$V$29,2,0)*C358/100)+(VLOOKUP($D$1,$T$17:$V$29,2,0)*D358/100)+(VLOOKUP($E$1,$T$17:$V$29,2,0)*E358/100)+(VLOOKUP($F$1,$T$17:$V$29,2,0)*F358/100)+(VLOOKUP($G$1,$T$17:$V$29,2,0)*G358/100)+(VLOOKUP($H$1,$T$17:$V$29,2,0)*H358/100)+(VLOOKUP($I$1,$T$17:$V$29,2,0)*I358/100)+(VLOOKUP($J$1,$T$17:$V$29,2,0)*J358/100)+(VLOOKUP($K$1,$T$17:$V$29,2,0)*K358/100)+(VLOOKUP($L$1,$T$17:$V$29,2,0)*L358/100)+(VLOOKUP($M$1,$T$17:$V$29,2,0)*M358/100)+(VLOOKUP($N$1,$T$17:$V$29,2,0)*N358/100))</f>
        <v>2.8774499999999996</v>
      </c>
      <c r="R358" s="14">
        <f>((VLOOKUP($C$1,$T$17:$V$29,3,0)*C358/100)+(VLOOKUP($D$1,$T$17:$V$29,3,0)*D358/100)+(VLOOKUP($E$1,$T$17:$V$29,3,0)*E358/100)+(VLOOKUP($F$1,$T$17:$V$29,3,0)*F358/100)+(VLOOKUP($G$1,$T$17:$V$29,3,0)*G358/100)+(VLOOKUP($H$1,$T$17:$V$29,3,0)*H358/100)+(VLOOKUP($I$1,$T$17:$V$29,3,0)*I358/100)+(VLOOKUP($J$1,$T$17:$V$29,3,0)*J358/100)+(VLOOKUP($K$1,$T$17:$V$29,3,0)*K358/100)+(VLOOKUP($L$1,$T$17:$V$29,3,0)*L358/100)+(VLOOKUP($M$1,$T$17:$V$29,3,0)*M358/100)+(VLOOKUP($N$1,$T$17:$V$29,3,0)*N358/100))</f>
        <v>2.707325</v>
      </c>
      <c r="S358" s="15"/>
      <c r="Y358" s="17">
        <f>100*(C358*VLOOKUP(Y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Z358" s="17">
        <f>100*(D358*VLOOKUP(Z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A358" s="17">
        <f>100*(E358*VLOOKUP(AA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B358" s="17">
        <f>100*(F358*VLOOKUP(AB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C358" s="17">
        <f>100*(G358*VLOOKUP(AC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6.0007937259994062</v>
      </c>
      <c r="AD358" s="17">
        <f>100*(H358*VLOOKUP(AD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17.433075106557247</v>
      </c>
      <c r="AE358" s="17">
        <f>100*(I358*VLOOKUP(AE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F358" s="17">
        <f>100*(J358*VLOOKUP(AF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G358" s="17">
        <f>100*(K358*VLOOKUP(AG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11.317819711612888</v>
      </c>
      <c r="AH358" s="17">
        <f>100*(L358*VLOOKUP(AH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22.454658636836577</v>
      </c>
      <c r="AI358" s="17">
        <f>100*(M358*VLOOKUP(AI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0</v>
      </c>
      <c r="AJ358" s="17">
        <f>100*(N358*VLOOKUP(AJ$1,$U$2:$V$13,2,0))/(($C358*VLOOKUP($Y$1,$U$2:$V$13,2,0))+(($D358*VLOOKUP($Z$1,$U$2:$V$13,2,0)))+(($E358*VLOOKUP($AA$1,$U$2:$V$13,2,0)))+(($F358*VLOOKUP($AB$1,$U$2:$V$13,2,0)))+(($G358*VLOOKUP($AC$1,$U$2:$V$13,2,0)))+(($H358*VLOOKUP($AD$1,$U$2:$V$13,2,0)))+(($I358*VLOOKUP($AE$1,$U$2:$V$13,2,0)))+(($J358*VLOOKUP($AF$1,$U$2:$V$13,2,0)))+(($K358*VLOOKUP($AG$1,$U$2:$V$13,2,0)))+(($L358*VLOOKUP($AH$1,$U$2:$V$13,2,0)))+(($M358*VLOOKUP($AI$1,$U$2:$V$13,2,0)))+(($N358*VLOOKUP($AJ$1,$U$2:$V$13,2,0))))</f>
        <v>42.793652818993884</v>
      </c>
      <c r="AK358" s="6"/>
      <c r="AL358" s="6"/>
    </row>
    <row r="359" spans="1:38" x14ac:dyDescent="0.2">
      <c r="A359" s="8" t="s">
        <v>38</v>
      </c>
      <c r="B359" s="14" t="s">
        <v>33</v>
      </c>
      <c r="C359" s="14">
        <v>0</v>
      </c>
      <c r="D359" s="14">
        <v>0</v>
      </c>
      <c r="E359" s="14">
        <v>0</v>
      </c>
      <c r="F359" s="14">
        <v>0</v>
      </c>
      <c r="G359" s="14">
        <v>5</v>
      </c>
      <c r="H359" s="14">
        <v>10</v>
      </c>
      <c r="I359" s="14">
        <v>0</v>
      </c>
      <c r="J359" s="14">
        <v>0</v>
      </c>
      <c r="K359" s="14">
        <v>0</v>
      </c>
      <c r="L359" s="14">
        <v>65</v>
      </c>
      <c r="M359" s="14">
        <v>0</v>
      </c>
      <c r="N359" s="14">
        <v>20</v>
      </c>
      <c r="O359" s="14">
        <v>86</v>
      </c>
      <c r="P359" s="12">
        <f t="shared" si="5"/>
        <v>21.307563366928861</v>
      </c>
      <c r="Q359" s="13">
        <f>((VLOOKUP($C$1,$T$17:$V$29,2,0)*C359/100)+(VLOOKUP($D$1,$T$17:$V$29,2,0)*D359/100)+(VLOOKUP($E$1,$T$17:$V$29,2,0)*E359/100)+(VLOOKUP($F$1,$T$17:$V$29,2,0)*F359/100)+(VLOOKUP($G$1,$T$17:$V$29,2,0)*G359/100)+(VLOOKUP($H$1,$T$17:$V$29,2,0)*H359/100)+(VLOOKUP($I$1,$T$17:$V$29,2,0)*I359/100)+(VLOOKUP($J$1,$T$17:$V$29,2,0)*J359/100)+(VLOOKUP($K$1,$T$17:$V$29,2,0)*K359/100)+(VLOOKUP($L$1,$T$17:$V$29,2,0)*L359/100)+(VLOOKUP($M$1,$T$17:$V$29,2,0)*M359/100)+(VLOOKUP($N$1,$T$17:$V$29,2,0)*N359/100))</f>
        <v>2.8262499999999999</v>
      </c>
      <c r="R359" s="14">
        <f>((VLOOKUP($C$1,$T$17:$V$29,3,0)*C359/100)+(VLOOKUP($D$1,$T$17:$V$29,3,0)*D359/100)+(VLOOKUP($E$1,$T$17:$V$29,3,0)*E359/100)+(VLOOKUP($F$1,$T$17:$V$29,3,0)*F359/100)+(VLOOKUP($G$1,$T$17:$V$29,3,0)*G359/100)+(VLOOKUP($H$1,$T$17:$V$29,3,0)*H359/100)+(VLOOKUP($I$1,$T$17:$V$29,3,0)*I359/100)+(VLOOKUP($J$1,$T$17:$V$29,3,0)*J359/100)+(VLOOKUP($K$1,$T$17:$V$29,3,0)*K359/100)+(VLOOKUP($L$1,$T$17:$V$29,3,0)*L359/100)+(VLOOKUP($M$1,$T$17:$V$29,3,0)*M359/100)+(VLOOKUP($N$1,$T$17:$V$29,3,0)*N359/100))</f>
        <v>2.5853000000000002</v>
      </c>
      <c r="S359" s="15"/>
      <c r="Y359" s="17">
        <f>100*(C359*VLOOKUP(Y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Z359" s="17">
        <f>100*(D359*VLOOKUP(Z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A359" s="17">
        <f>100*(E359*VLOOKUP(AA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B359" s="17">
        <f>100*(F359*VLOOKUP(AB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C359" s="17">
        <f>100*(G359*VLOOKUP(AC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7.5607662900468835</v>
      </c>
      <c r="AD359" s="17">
        <f>100*(H359*VLOOKUP(AD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14.643330267731827</v>
      </c>
      <c r="AE359" s="17">
        <f>100*(I359*VLOOKUP(AE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F359" s="17">
        <f>100*(J359*VLOOKUP(AF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G359" s="17">
        <f>100*(K359*VLOOKUP(AG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H359" s="17">
        <f>100*(L359*VLOOKUP(AH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49.039457995348805</v>
      </c>
      <c r="AI359" s="17">
        <f>100*(M359*VLOOKUP(AI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0</v>
      </c>
      <c r="AJ359" s="17">
        <f>100*(N359*VLOOKUP(AJ$1,$U$2:$V$13,2,0))/(($C359*VLOOKUP($Y$1,$U$2:$V$13,2,0))+(($D359*VLOOKUP($Z$1,$U$2:$V$13,2,0)))+(($E359*VLOOKUP($AA$1,$U$2:$V$13,2,0)))+(($F359*VLOOKUP($AB$1,$U$2:$V$13,2,0)))+(($G359*VLOOKUP($AC$1,$U$2:$V$13,2,0)))+(($H359*VLOOKUP($AD$1,$U$2:$V$13,2,0)))+(($I359*VLOOKUP($AE$1,$U$2:$V$13,2,0)))+(($J359*VLOOKUP($AF$1,$U$2:$V$13,2,0)))+(($K359*VLOOKUP($AG$1,$U$2:$V$13,2,0)))+(($L359*VLOOKUP($AH$1,$U$2:$V$13,2,0)))+(($M359*VLOOKUP($AI$1,$U$2:$V$13,2,0)))+(($N359*VLOOKUP($AJ$1,$U$2:$V$13,2,0))))</f>
        <v>28.756445446872497</v>
      </c>
      <c r="AK359" s="6"/>
      <c r="AL359" s="6"/>
    </row>
    <row r="360" spans="1:38" x14ac:dyDescent="0.2">
      <c r="A360" s="8" t="s">
        <v>38</v>
      </c>
      <c r="B360" s="14" t="s">
        <v>33</v>
      </c>
      <c r="C360" s="25">
        <v>0</v>
      </c>
      <c r="D360" s="25">
        <v>0</v>
      </c>
      <c r="E360" s="25">
        <v>0</v>
      </c>
      <c r="F360" s="25">
        <v>0</v>
      </c>
      <c r="G360" s="25">
        <v>7</v>
      </c>
      <c r="H360" s="25">
        <v>12</v>
      </c>
      <c r="I360" s="25">
        <v>0</v>
      </c>
      <c r="J360" s="25">
        <v>0</v>
      </c>
      <c r="K360" s="25">
        <v>0</v>
      </c>
      <c r="L360" s="25">
        <v>58</v>
      </c>
      <c r="M360" s="25">
        <v>0</v>
      </c>
      <c r="N360" s="25">
        <v>23</v>
      </c>
      <c r="O360" s="25">
        <v>90</v>
      </c>
      <c r="P360" s="12">
        <f t="shared" si="5"/>
        <v>25.370706917544048</v>
      </c>
      <c r="Q360" s="13">
        <f>((VLOOKUP($C$1,$T$17:$V$29,2,0)*C360/100)+(VLOOKUP($D$1,$T$17:$V$29,2,0)*D360/100)+(VLOOKUP($E$1,$T$17:$V$29,2,0)*E360/100)+(VLOOKUP($F$1,$T$17:$V$29,2,0)*F360/100)+(VLOOKUP($G$1,$T$17:$V$29,2,0)*G360/100)+(VLOOKUP($H$1,$T$17:$V$29,2,0)*H360/100)+(VLOOKUP($I$1,$T$17:$V$29,2,0)*I360/100)+(VLOOKUP($J$1,$T$17:$V$29,2,0)*J360/100)+(VLOOKUP($K$1,$T$17:$V$29,2,0)*K360/100)+(VLOOKUP($L$1,$T$17:$V$29,2,0)*L360/100)+(VLOOKUP($M$1,$T$17:$V$29,2,0)*M360/100)+(VLOOKUP($N$1,$T$17:$V$29,2,0)*N360/100))</f>
        <v>2.8332699999999997</v>
      </c>
      <c r="R360" s="14">
        <f>((VLOOKUP($C$1,$T$17:$V$29,3,0)*C360/100)+(VLOOKUP($D$1,$T$17:$V$29,3,0)*D360/100)+(VLOOKUP($E$1,$T$17:$V$29,3,0)*E360/100)+(VLOOKUP($F$1,$T$17:$V$29,3,0)*F360/100)+(VLOOKUP($G$1,$T$17:$V$29,3,0)*G360/100)+(VLOOKUP($H$1,$T$17:$V$29,3,0)*H360/100)+(VLOOKUP($I$1,$T$17:$V$29,3,0)*I360/100)+(VLOOKUP($J$1,$T$17:$V$29,3,0)*J360/100)+(VLOOKUP($K$1,$T$17:$V$29,3,0)*K360/100)+(VLOOKUP($L$1,$T$17:$V$29,3,0)*L360/100)+(VLOOKUP($M$1,$T$17:$V$29,3,0)*M360/100)+(VLOOKUP($N$1,$T$17:$V$29,3,0)*N360/100))</f>
        <v>2.6032299999999999</v>
      </c>
      <c r="S360" s="15"/>
      <c r="Y360" s="17">
        <f>100*(C360*VLOOKUP(Y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Z360" s="17">
        <f>100*(D360*VLOOKUP(Z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A360" s="17">
        <f>100*(E360*VLOOKUP(AA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B360" s="17">
        <f>100*(F360*VLOOKUP(AB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C360" s="17">
        <f>100*(G360*VLOOKUP(AC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10.082436431167606</v>
      </c>
      <c r="AD360" s="17">
        <f>100*(H360*VLOOKUP(AD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16.737583115769816</v>
      </c>
      <c r="AE360" s="17">
        <f>100*(I360*VLOOKUP(AE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F360" s="17">
        <f>100*(J360*VLOOKUP(AF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G360" s="17">
        <f>100*(K360*VLOOKUP(AG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H360" s="17">
        <f>100*(L360*VLOOKUP(AH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41.680406071861263</v>
      </c>
      <c r="AI360" s="17">
        <f>100*(M360*VLOOKUP(AI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0</v>
      </c>
      <c r="AJ360" s="17">
        <f>100*(N360*VLOOKUP(AJ$1,$U$2:$V$13,2,0))/(($C360*VLOOKUP($Y$1,$U$2:$V$13,2,0))+(($D360*VLOOKUP($Z$1,$U$2:$V$13,2,0)))+(($E360*VLOOKUP($AA$1,$U$2:$V$13,2,0)))+(($F360*VLOOKUP($AB$1,$U$2:$V$13,2,0)))+(($G360*VLOOKUP($AC$1,$U$2:$V$13,2,0)))+(($H360*VLOOKUP($AD$1,$U$2:$V$13,2,0)))+(($I360*VLOOKUP($AE$1,$U$2:$V$13,2,0)))+(($J360*VLOOKUP($AF$1,$U$2:$V$13,2,0)))+(($K360*VLOOKUP($AG$1,$U$2:$V$13,2,0)))+(($L360*VLOOKUP($AH$1,$U$2:$V$13,2,0)))+(($M360*VLOOKUP($AI$1,$U$2:$V$13,2,0)))+(($N360*VLOOKUP($AJ$1,$U$2:$V$13,2,0))))</f>
        <v>31.49957438120131</v>
      </c>
      <c r="AK360" s="6"/>
      <c r="AL360" s="6"/>
    </row>
    <row r="361" spans="1:38" x14ac:dyDescent="0.2">
      <c r="A361" s="8" t="s">
        <v>38</v>
      </c>
      <c r="B361" s="14" t="s">
        <v>33</v>
      </c>
      <c r="C361" s="14">
        <v>0</v>
      </c>
      <c r="D361" s="14">
        <v>0</v>
      </c>
      <c r="E361" s="14">
        <v>0</v>
      </c>
      <c r="F361" s="14">
        <v>0</v>
      </c>
      <c r="G361" s="14">
        <v>0</v>
      </c>
      <c r="H361" s="14">
        <v>25</v>
      </c>
      <c r="I361" s="14">
        <v>0</v>
      </c>
      <c r="J361" s="14">
        <v>0</v>
      </c>
      <c r="K361" s="14">
        <v>25</v>
      </c>
      <c r="L361" s="14">
        <v>35</v>
      </c>
      <c r="M361" s="14">
        <v>0</v>
      </c>
      <c r="N361" s="14">
        <v>15</v>
      </c>
      <c r="O361" s="14">
        <v>91</v>
      </c>
      <c r="P361" s="12">
        <f t="shared" si="5"/>
        <v>23.47399584734362</v>
      </c>
      <c r="Q361" s="13">
        <f>((VLOOKUP($C$1,$T$17:$V$29,2,0)*C361/100)+(VLOOKUP($D$1,$T$17:$V$29,2,0)*D361/100)+(VLOOKUP($E$1,$T$17:$V$29,2,0)*E361/100)+(VLOOKUP($F$1,$T$17:$V$29,2,0)*F361/100)+(VLOOKUP($G$1,$T$17:$V$29,2,0)*G361/100)+(VLOOKUP($H$1,$T$17:$V$29,2,0)*H361/100)+(VLOOKUP($I$1,$T$17:$V$29,2,0)*I361/100)+(VLOOKUP($J$1,$T$17:$V$29,2,0)*J361/100)+(VLOOKUP($K$1,$T$17:$V$29,2,0)*K361/100)+(VLOOKUP($L$1,$T$17:$V$29,2,0)*L361/100)+(VLOOKUP($M$1,$T$17:$V$29,2,0)*M361/100)+(VLOOKUP($N$1,$T$17:$V$29,2,0)*N361/100))</f>
        <v>2.8313999999999999</v>
      </c>
      <c r="R361" s="14">
        <f>((VLOOKUP($C$1,$T$17:$V$29,3,0)*C361/100)+(VLOOKUP($D$1,$T$17:$V$29,3,0)*D361/100)+(VLOOKUP($E$1,$T$17:$V$29,3,0)*E361/100)+(VLOOKUP($F$1,$T$17:$V$29,3,0)*F361/100)+(VLOOKUP($G$1,$T$17:$V$29,3,0)*G361/100)+(VLOOKUP($H$1,$T$17:$V$29,3,0)*H361/100)+(VLOOKUP($I$1,$T$17:$V$29,3,0)*I361/100)+(VLOOKUP($J$1,$T$17:$V$29,3,0)*J361/100)+(VLOOKUP($K$1,$T$17:$V$29,3,0)*K361/100)+(VLOOKUP($L$1,$T$17:$V$29,3,0)*L361/100)+(VLOOKUP($M$1,$T$17:$V$29,3,0)*M361/100)+(VLOOKUP($N$1,$T$17:$V$29,3,0)*N361/100))</f>
        <v>2.7040500000000005</v>
      </c>
      <c r="S361" s="15"/>
      <c r="Y361" s="17">
        <f>100*(C361*VLOOKUP(Y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Z361" s="17">
        <f>100*(D361*VLOOKUP(Z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A361" s="17">
        <f>100*(E361*VLOOKUP(AA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B361" s="17">
        <f>100*(F361*VLOOKUP(AB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C361" s="17">
        <f>100*(G361*VLOOKUP(AC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D361" s="17">
        <f>100*(H361*VLOOKUP(AD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23.484702562321441</v>
      </c>
      <c r="AE361" s="17">
        <f>100*(I361*VLOOKUP(AE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F361" s="17">
        <f>100*(J361*VLOOKUP(AF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G361" s="17">
        <f>100*(K361*VLOOKUP(AG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45.739887189707233</v>
      </c>
      <c r="AH361" s="17">
        <f>100*(L361*VLOOKUP(AH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16.939693459743143</v>
      </c>
      <c r="AI361" s="17">
        <f>100*(M361*VLOOKUP(AI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0</v>
      </c>
      <c r="AJ361" s="17">
        <f>100*(N361*VLOOKUP(AJ$1,$U$2:$V$13,2,0))/(($C361*VLOOKUP($Y$1,$U$2:$V$13,2,0))+(($D361*VLOOKUP($Z$1,$U$2:$V$13,2,0)))+(($E361*VLOOKUP($AA$1,$U$2:$V$13,2,0)))+(($F361*VLOOKUP($AB$1,$U$2:$V$13,2,0)))+(($G361*VLOOKUP($AC$1,$U$2:$V$13,2,0)))+(($H361*VLOOKUP($AD$1,$U$2:$V$13,2,0)))+(($I361*VLOOKUP($AE$1,$U$2:$V$13,2,0)))+(($J361*VLOOKUP($AF$1,$U$2:$V$13,2,0)))+(($K361*VLOOKUP($AG$1,$U$2:$V$13,2,0)))+(($L361*VLOOKUP($AH$1,$U$2:$V$13,2,0)))+(($M361*VLOOKUP($AI$1,$U$2:$V$13,2,0)))+(($N361*VLOOKUP($AJ$1,$U$2:$V$13,2,0))))</f>
        <v>13.835716788228174</v>
      </c>
      <c r="AK361" s="6"/>
      <c r="AL361" s="6"/>
    </row>
    <row r="362" spans="1:38" x14ac:dyDescent="0.2">
      <c r="A362" s="8" t="s">
        <v>38</v>
      </c>
      <c r="B362" s="14" t="s">
        <v>33</v>
      </c>
      <c r="C362" s="25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25</v>
      </c>
      <c r="I362" s="25">
        <v>0</v>
      </c>
      <c r="J362" s="25">
        <v>0</v>
      </c>
      <c r="K362" s="25">
        <v>25</v>
      </c>
      <c r="L362" s="25">
        <v>25</v>
      </c>
      <c r="M362" s="25">
        <v>0</v>
      </c>
      <c r="N362" s="25">
        <v>25</v>
      </c>
      <c r="O362" s="25">
        <v>116</v>
      </c>
      <c r="P362" s="12">
        <f t="shared" si="5"/>
        <v>25.227432224630398</v>
      </c>
      <c r="Q362" s="13">
        <f>((VLOOKUP($C$1,$T$17:$V$29,2,0)*C362/100)+(VLOOKUP($D$1,$T$17:$V$29,2,0)*D362/100)+(VLOOKUP($E$1,$T$17:$V$29,2,0)*E362/100)+(VLOOKUP($F$1,$T$17:$V$29,2,0)*F362/100)+(VLOOKUP($G$1,$T$17:$V$29,2,0)*G362/100)+(VLOOKUP($H$1,$T$17:$V$29,2,0)*H362/100)+(VLOOKUP($I$1,$T$17:$V$29,2,0)*I362/100)+(VLOOKUP($J$1,$T$17:$V$29,2,0)*J362/100)+(VLOOKUP($K$1,$T$17:$V$29,2,0)*K362/100)+(VLOOKUP($L$1,$T$17:$V$29,2,0)*L362/100)+(VLOOKUP($M$1,$T$17:$V$29,2,0)*M362/100)+(VLOOKUP($N$1,$T$17:$V$29,2,0)*N362/100))</f>
        <v>2.8610000000000002</v>
      </c>
      <c r="R362" s="14">
        <f>((VLOOKUP($C$1,$T$17:$V$29,3,0)*C362/100)+(VLOOKUP($D$1,$T$17:$V$29,3,0)*D362/100)+(VLOOKUP($E$1,$T$17:$V$29,3,0)*E362/100)+(VLOOKUP($F$1,$T$17:$V$29,3,0)*F362/100)+(VLOOKUP($G$1,$T$17:$V$29,3,0)*G362/100)+(VLOOKUP($H$1,$T$17:$V$29,3,0)*H362/100)+(VLOOKUP($I$1,$T$17:$V$29,3,0)*I362/100)+(VLOOKUP($J$1,$T$17:$V$29,3,0)*J362/100)+(VLOOKUP($K$1,$T$17:$V$29,3,0)*K362/100)+(VLOOKUP($L$1,$T$17:$V$29,3,0)*L362/100)+(VLOOKUP($M$1,$T$17:$V$29,3,0)*M362/100)+(VLOOKUP($N$1,$T$17:$V$29,3,0)*N362/100))</f>
        <v>2.7527500000000007</v>
      </c>
      <c r="S362" s="15"/>
      <c r="Y362" s="17">
        <f>100*(C362*VLOOKUP(Y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Z362" s="17">
        <f>100*(D362*VLOOKUP(Z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A362" s="17">
        <f>100*(E362*VLOOKUP(AA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B362" s="17">
        <f>100*(F362*VLOOKUP(AB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C362" s="17">
        <f>100*(G362*VLOOKUP(AC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D362" s="17">
        <f>100*(H362*VLOOKUP(AD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22.498395670125561</v>
      </c>
      <c r="AE362" s="17">
        <f>100*(I362*VLOOKUP(AE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F362" s="17">
        <f>100*(J362*VLOOKUP(AF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G362" s="17">
        <f>100*(K362*VLOOKUP(AG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43.818910508663379</v>
      </c>
      <c r="AH362" s="17">
        <f>100*(L362*VLOOKUP(AH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11.591616316942934</v>
      </c>
      <c r="AI362" s="17">
        <f>100*(M362*VLOOKUP(AI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0</v>
      </c>
      <c r="AJ362" s="17">
        <f>100*(N362*VLOOKUP(AJ$1,$U$2:$V$13,2,0))/(($C362*VLOOKUP($Y$1,$U$2:$V$13,2,0))+(($D362*VLOOKUP($Z$1,$U$2:$V$13,2,0)))+(($E362*VLOOKUP($AA$1,$U$2:$V$13,2,0)))+(($F362*VLOOKUP($AB$1,$U$2:$V$13,2,0)))+(($G362*VLOOKUP($AC$1,$U$2:$V$13,2,0)))+(($H362*VLOOKUP($AD$1,$U$2:$V$13,2,0)))+(($I362*VLOOKUP($AE$1,$U$2:$V$13,2,0)))+(($J362*VLOOKUP($AF$1,$U$2:$V$13,2,0)))+(($K362*VLOOKUP($AG$1,$U$2:$V$13,2,0)))+(($L362*VLOOKUP($AH$1,$U$2:$V$13,2,0)))+(($M362*VLOOKUP($AI$1,$U$2:$V$13,2,0)))+(($N362*VLOOKUP($AJ$1,$U$2:$V$13,2,0))))</f>
        <v>22.091077504268124</v>
      </c>
      <c r="AK362" s="6"/>
      <c r="AL362" s="6"/>
    </row>
    <row r="363" spans="1:38" x14ac:dyDescent="0.2">
      <c r="A363" s="8" t="s">
        <v>38</v>
      </c>
      <c r="B363" s="14" t="s">
        <v>33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35</v>
      </c>
      <c r="I363" s="14">
        <v>0</v>
      </c>
      <c r="J363" s="14">
        <v>0</v>
      </c>
      <c r="K363" s="14">
        <v>35</v>
      </c>
      <c r="L363" s="14">
        <v>15</v>
      </c>
      <c r="M363" s="14">
        <v>0</v>
      </c>
      <c r="N363" s="14">
        <v>15</v>
      </c>
      <c r="O363" s="14">
        <v>135</v>
      </c>
      <c r="P363" s="12">
        <f t="shared" si="5"/>
        <v>26.394341482556936</v>
      </c>
      <c r="Q363" s="13">
        <f>((VLOOKUP($C$1,$T$17:$V$29,2,0)*C363/100)+(VLOOKUP($D$1,$T$17:$V$29,2,0)*D363/100)+(VLOOKUP($E$1,$T$17:$V$29,2,0)*E363/100)+(VLOOKUP($F$1,$T$17:$V$29,2,0)*F363/100)+(VLOOKUP($G$1,$T$17:$V$29,2,0)*G363/100)+(VLOOKUP($H$1,$T$17:$V$29,2,0)*H363/100)+(VLOOKUP($I$1,$T$17:$V$29,2,0)*I363/100)+(VLOOKUP($J$1,$T$17:$V$29,2,0)*J363/100)+(VLOOKUP($K$1,$T$17:$V$29,2,0)*K363/100)+(VLOOKUP($L$1,$T$17:$V$29,2,0)*L363/100)+(VLOOKUP($M$1,$T$17:$V$29,2,0)*M363/100)+(VLOOKUP($N$1,$T$17:$V$29,2,0)*N363/100))</f>
        <v>2.8302</v>
      </c>
      <c r="R363" s="14">
        <f>((VLOOKUP($C$1,$T$17:$V$29,3,0)*C363/100)+(VLOOKUP($D$1,$T$17:$V$29,3,0)*D363/100)+(VLOOKUP($E$1,$T$17:$V$29,3,0)*E363/100)+(VLOOKUP($F$1,$T$17:$V$29,3,0)*F363/100)+(VLOOKUP($G$1,$T$17:$V$29,3,0)*G363/100)+(VLOOKUP($H$1,$T$17:$V$29,3,0)*H363/100)+(VLOOKUP($I$1,$T$17:$V$29,3,0)*I363/100)+(VLOOKUP($J$1,$T$17:$V$29,3,0)*J363/100)+(VLOOKUP($K$1,$T$17:$V$29,3,0)*K363/100)+(VLOOKUP($L$1,$T$17:$V$29,3,0)*L363/100)+(VLOOKUP($M$1,$T$17:$V$29,3,0)*M363/100)+(VLOOKUP($N$1,$T$17:$V$29,3,0)*N363/100))</f>
        <v>2.7776500000000004</v>
      </c>
      <c r="S363" s="15"/>
      <c r="Y363" s="17">
        <f>100*(C363*VLOOKUP(Y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Z363" s="17">
        <f>100*(D363*VLOOKUP(Z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A363" s="17">
        <f>100*(E363*VLOOKUP(AA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B363" s="17">
        <f>100*(F363*VLOOKUP(AB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C363" s="17">
        <f>100*(G363*VLOOKUP(AC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D363" s="17">
        <f>100*(H363*VLOOKUP(AD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27.860842728566894</v>
      </c>
      <c r="AE363" s="17">
        <f>100*(I363*VLOOKUP(AE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F363" s="17">
        <f>100*(J363*VLOOKUP(AF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G363" s="17">
        <f>100*(K363*VLOOKUP(AG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54.263059114037013</v>
      </c>
      <c r="AH363" s="17">
        <f>100*(L363*VLOOKUP(AH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6.1519091134586645</v>
      </c>
      <c r="AI363" s="17">
        <f>100*(M363*VLOOKUP(AI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0</v>
      </c>
      <c r="AJ363" s="17">
        <f>100*(N363*VLOOKUP(AJ$1,$U$2:$V$13,2,0))/(($C363*VLOOKUP($Y$1,$U$2:$V$13,2,0))+(($D363*VLOOKUP($Z$1,$U$2:$V$13,2,0)))+(($E363*VLOOKUP($AA$1,$U$2:$V$13,2,0)))+(($F363*VLOOKUP($AB$1,$U$2:$V$13,2,0)))+(($G363*VLOOKUP($AC$1,$U$2:$V$13,2,0)))+(($H363*VLOOKUP($AD$1,$U$2:$V$13,2,0)))+(($I363*VLOOKUP($AE$1,$U$2:$V$13,2,0)))+(($J363*VLOOKUP($AF$1,$U$2:$V$13,2,0)))+(($K363*VLOOKUP($AG$1,$U$2:$V$13,2,0)))+(($L363*VLOOKUP($AH$1,$U$2:$V$13,2,0)))+(($M363*VLOOKUP($AI$1,$U$2:$V$13,2,0)))+(($N363*VLOOKUP($AJ$1,$U$2:$V$13,2,0))))</f>
        <v>11.724189043937436</v>
      </c>
      <c r="AK363" s="6"/>
      <c r="AL363" s="6"/>
    </row>
    <row r="364" spans="1:38" x14ac:dyDescent="0.2">
      <c r="A364" s="8" t="s">
        <v>38</v>
      </c>
      <c r="B364" s="14" t="s">
        <v>33</v>
      </c>
      <c r="C364" s="25">
        <v>0</v>
      </c>
      <c r="D364" s="25">
        <v>0</v>
      </c>
      <c r="E364" s="25">
        <v>1</v>
      </c>
      <c r="F364" s="25">
        <v>0</v>
      </c>
      <c r="G364" s="25">
        <v>1</v>
      </c>
      <c r="H364" s="25">
        <v>16</v>
      </c>
      <c r="I364" s="25">
        <v>0</v>
      </c>
      <c r="J364" s="25">
        <v>0</v>
      </c>
      <c r="K364" s="25">
        <v>0</v>
      </c>
      <c r="L364" s="25">
        <v>45</v>
      </c>
      <c r="M364" s="25">
        <v>0</v>
      </c>
      <c r="N364" s="25">
        <v>37</v>
      </c>
      <c r="O364" s="25">
        <v>63</v>
      </c>
      <c r="P364" s="12">
        <f t="shared" si="5"/>
        <v>24.284386621768224</v>
      </c>
      <c r="Q364" s="13">
        <f>((VLOOKUP($C$1,$T$17:$V$29,2,0)*C364/100)+(VLOOKUP($D$1,$T$17:$V$29,2,0)*D364/100)+(VLOOKUP($E$1,$T$17:$V$29,2,0)*E364/100)+(VLOOKUP($F$1,$T$17:$V$29,2,0)*F364/100)+(VLOOKUP($G$1,$T$17:$V$29,2,0)*G364/100)+(VLOOKUP($H$1,$T$17:$V$29,2,0)*H364/100)+(VLOOKUP($I$1,$T$17:$V$29,2,0)*I364/100)+(VLOOKUP($J$1,$T$17:$V$29,2,0)*J364/100)+(VLOOKUP($K$1,$T$17:$V$29,2,0)*K364/100)+(VLOOKUP($L$1,$T$17:$V$29,2,0)*L364/100)+(VLOOKUP($M$1,$T$17:$V$29,2,0)*M364/100)+(VLOOKUP($N$1,$T$17:$V$29,2,0)*N364/100))</f>
        <v>2.8422999999999998</v>
      </c>
      <c r="R364" s="14">
        <f>((VLOOKUP($C$1,$T$17:$V$29,3,0)*C364/100)+(VLOOKUP($D$1,$T$17:$V$29,3,0)*D364/100)+(VLOOKUP($E$1,$T$17:$V$29,3,0)*E364/100)+(VLOOKUP($F$1,$T$17:$V$29,3,0)*F364/100)+(VLOOKUP($G$1,$T$17:$V$29,3,0)*G364/100)+(VLOOKUP($H$1,$T$17:$V$29,3,0)*H364/100)+(VLOOKUP($I$1,$T$17:$V$29,3,0)*I364/100)+(VLOOKUP($J$1,$T$17:$V$29,3,0)*J364/100)+(VLOOKUP($K$1,$T$17:$V$29,3,0)*K364/100)+(VLOOKUP($L$1,$T$17:$V$29,3,0)*L364/100)+(VLOOKUP($M$1,$T$17:$V$29,3,0)*M364/100)+(VLOOKUP($N$1,$T$17:$V$29,3,0)*N364/100))</f>
        <v>2.7118700000000002</v>
      </c>
      <c r="S364" s="15"/>
      <c r="Y364" s="17">
        <f>100*(C364*VLOOKUP(Y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Z364" s="17">
        <f>100*(D364*VLOOKUP(Z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A364" s="17">
        <f>100*(E364*VLOOKUP(AA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0.77913282913740523</v>
      </c>
      <c r="AB364" s="17">
        <f>100*(F364*VLOOKUP(AB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C364" s="17">
        <f>100*(G364*VLOOKUP(AC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1.3385263430466945</v>
      </c>
      <c r="AD364" s="17">
        <f>100*(H364*VLOOKUP(AD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20.739150039957675</v>
      </c>
      <c r="AE364" s="17">
        <f>100*(I364*VLOOKUP(AE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F364" s="17">
        <f>100*(J364*VLOOKUP(AF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G364" s="17">
        <f>100*(K364*VLOOKUP(AG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H364" s="17">
        <f>100*(L364*VLOOKUP(AH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30.052176577212066</v>
      </c>
      <c r="AI364" s="17">
        <f>100*(M364*VLOOKUP(AI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0</v>
      </c>
      <c r="AJ364" s="17">
        <f>100*(N364*VLOOKUP(AJ$1,$U$2:$V$13,2,0))/(($C364*VLOOKUP($Y$1,$U$2:$V$13,2,0))+(($D364*VLOOKUP($Z$1,$U$2:$V$13,2,0)))+(($E364*VLOOKUP($AA$1,$U$2:$V$13,2,0)))+(($F364*VLOOKUP($AB$1,$U$2:$V$13,2,0)))+(($G364*VLOOKUP($AC$1,$U$2:$V$13,2,0)))+(($H364*VLOOKUP($AD$1,$U$2:$V$13,2,0)))+(($I364*VLOOKUP($AE$1,$U$2:$V$13,2,0)))+(($J364*VLOOKUP($AF$1,$U$2:$V$13,2,0)))+(($K364*VLOOKUP($AG$1,$U$2:$V$13,2,0)))+(($L364*VLOOKUP($AH$1,$U$2:$V$13,2,0)))+(($M364*VLOOKUP($AI$1,$U$2:$V$13,2,0)))+(($N364*VLOOKUP($AJ$1,$U$2:$V$13,2,0))))</f>
        <v>47.091014210646144</v>
      </c>
      <c r="AK364" s="6"/>
      <c r="AL364" s="6"/>
    </row>
    <row r="365" spans="1:38" x14ac:dyDescent="0.2">
      <c r="A365" s="8" t="s">
        <v>38</v>
      </c>
      <c r="B365" s="14" t="s">
        <v>33</v>
      </c>
      <c r="C365" s="14">
        <v>0</v>
      </c>
      <c r="D365" s="14">
        <v>0</v>
      </c>
      <c r="E365" s="14">
        <v>0</v>
      </c>
      <c r="F365" s="14">
        <v>0</v>
      </c>
      <c r="G365" s="14">
        <v>1</v>
      </c>
      <c r="H365" s="14">
        <v>17</v>
      </c>
      <c r="I365" s="14">
        <v>0</v>
      </c>
      <c r="J365" s="14">
        <v>0</v>
      </c>
      <c r="K365" s="14">
        <v>0</v>
      </c>
      <c r="L365" s="14">
        <v>48</v>
      </c>
      <c r="M365" s="14">
        <v>0</v>
      </c>
      <c r="N365" s="14">
        <v>34</v>
      </c>
      <c r="O365" s="14">
        <v>75</v>
      </c>
      <c r="P365" s="12">
        <f t="shared" si="5"/>
        <v>22.314327618878533</v>
      </c>
      <c r="Q365" s="13">
        <f>((VLOOKUP($C$1,$T$17:$V$29,2,0)*C365/100)+(VLOOKUP($D$1,$T$17:$V$29,2,0)*D365/100)+(VLOOKUP($E$1,$T$17:$V$29,2,0)*E365/100)+(VLOOKUP($F$1,$T$17:$V$29,2,0)*F365/100)+(VLOOKUP($G$1,$T$17:$V$29,2,0)*G365/100)+(VLOOKUP($H$1,$T$17:$V$29,2,0)*H365/100)+(VLOOKUP($I$1,$T$17:$V$29,2,0)*I365/100)+(VLOOKUP($J$1,$T$17:$V$29,2,0)*J365/100)+(VLOOKUP($K$1,$T$17:$V$29,2,0)*K365/100)+(VLOOKUP($L$1,$T$17:$V$29,2,0)*L365/100)+(VLOOKUP($M$1,$T$17:$V$29,2,0)*M365/100)+(VLOOKUP($N$1,$T$17:$V$29,2,0)*N365/100))</f>
        <v>2.8311500000000001</v>
      </c>
      <c r="R365" s="14">
        <f>((VLOOKUP($C$1,$T$17:$V$29,3,0)*C365/100)+(VLOOKUP($D$1,$T$17:$V$29,3,0)*D365/100)+(VLOOKUP($E$1,$T$17:$V$29,3,0)*E365/100)+(VLOOKUP($F$1,$T$17:$V$29,3,0)*F365/100)+(VLOOKUP($G$1,$T$17:$V$29,3,0)*G365/100)+(VLOOKUP($H$1,$T$17:$V$29,3,0)*H365/100)+(VLOOKUP($I$1,$T$17:$V$29,3,0)*I365/100)+(VLOOKUP($J$1,$T$17:$V$29,3,0)*J365/100)+(VLOOKUP($K$1,$T$17:$V$29,3,0)*K365/100)+(VLOOKUP($L$1,$T$17:$V$29,3,0)*L365/100)+(VLOOKUP($M$1,$T$17:$V$29,3,0)*M365/100)+(VLOOKUP($N$1,$T$17:$V$29,3,0)*N365/100))</f>
        <v>2.7185600000000001</v>
      </c>
      <c r="S365" s="15"/>
      <c r="Y365" s="17">
        <f>100*(C365*VLOOKUP(Y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Z365" s="17">
        <f>100*(D365*VLOOKUP(Z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A365" s="17">
        <f>100*(E365*VLOOKUP(AA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B365" s="17">
        <f>100*(F365*VLOOKUP(AB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C365" s="17">
        <f>100*(G365*VLOOKUP(AC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1.3561240577877904</v>
      </c>
      <c r="AD365" s="17">
        <f>100*(H365*VLOOKUP(AD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22.32504741628259</v>
      </c>
      <c r="AE365" s="17">
        <f>100*(I365*VLOOKUP(AE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F365" s="17">
        <f>100*(J365*VLOOKUP(AF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G365" s="17">
        <f>100*(K365*VLOOKUP(AG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H365" s="17">
        <f>100*(L365*VLOOKUP(AH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32.477093320389322</v>
      </c>
      <c r="AI365" s="17">
        <f>100*(M365*VLOOKUP(AI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0</v>
      </c>
      <c r="AJ365" s="17">
        <f>100*(N365*VLOOKUP(AJ$1,$U$2:$V$13,2,0))/(($C365*VLOOKUP($Y$1,$U$2:$V$13,2,0))+(($D365*VLOOKUP($Z$1,$U$2:$V$13,2,0)))+(($E365*VLOOKUP($AA$1,$U$2:$V$13,2,0)))+(($F365*VLOOKUP($AB$1,$U$2:$V$13,2,0)))+(($G365*VLOOKUP($AC$1,$U$2:$V$13,2,0)))+(($H365*VLOOKUP($AD$1,$U$2:$V$13,2,0)))+(($I365*VLOOKUP($AE$1,$U$2:$V$13,2,0)))+(($J365*VLOOKUP($AF$1,$U$2:$V$13,2,0)))+(($K365*VLOOKUP($AG$1,$U$2:$V$13,2,0)))+(($L365*VLOOKUP($AH$1,$U$2:$V$13,2,0)))+(($M365*VLOOKUP($AI$1,$U$2:$V$13,2,0)))+(($N365*VLOOKUP($AJ$1,$U$2:$V$13,2,0))))</f>
        <v>43.841735205540282</v>
      </c>
      <c r="AK365" s="6"/>
      <c r="AL365" s="6"/>
    </row>
    <row r="366" spans="1:38" x14ac:dyDescent="0.2">
      <c r="A366" s="8" t="s">
        <v>38</v>
      </c>
      <c r="B366" s="14" t="s">
        <v>33</v>
      </c>
      <c r="C366" s="25">
        <v>0</v>
      </c>
      <c r="D366" s="25">
        <v>0</v>
      </c>
      <c r="E366" s="25">
        <v>0</v>
      </c>
      <c r="F366" s="25">
        <v>0</v>
      </c>
      <c r="G366" s="25">
        <v>1</v>
      </c>
      <c r="H366" s="25">
        <v>11</v>
      </c>
      <c r="I366" s="25">
        <v>0</v>
      </c>
      <c r="J366" s="25">
        <v>0</v>
      </c>
      <c r="K366" s="25">
        <v>0</v>
      </c>
      <c r="L366" s="25">
        <v>48</v>
      </c>
      <c r="M366" s="25">
        <v>0</v>
      </c>
      <c r="N366" s="25">
        <v>40</v>
      </c>
      <c r="O366" s="25">
        <v>69.5</v>
      </c>
      <c r="P366" s="12">
        <f t="shared" si="5"/>
        <v>22.144105965589549</v>
      </c>
      <c r="Q366" s="13">
        <f>((VLOOKUP($C$1,$T$17:$V$29,2,0)*C366/100)+(VLOOKUP($D$1,$T$17:$V$29,2,0)*D366/100)+(VLOOKUP($E$1,$T$17:$V$29,2,0)*E366/100)+(VLOOKUP($F$1,$T$17:$V$29,2,0)*F366/100)+(VLOOKUP($G$1,$T$17:$V$29,2,0)*G366/100)+(VLOOKUP($H$1,$T$17:$V$29,2,0)*H366/100)+(VLOOKUP($I$1,$T$17:$V$29,2,0)*I366/100)+(VLOOKUP($J$1,$T$17:$V$29,2,0)*J366/100)+(VLOOKUP($K$1,$T$17:$V$29,2,0)*K366/100)+(VLOOKUP($L$1,$T$17:$V$29,2,0)*L366/100)+(VLOOKUP($M$1,$T$17:$V$29,2,0)*M366/100)+(VLOOKUP($N$1,$T$17:$V$29,2,0)*N366/100))</f>
        <v>2.87087</v>
      </c>
      <c r="R366" s="14">
        <f>((VLOOKUP($C$1,$T$17:$V$29,3,0)*C366/100)+(VLOOKUP($D$1,$T$17:$V$29,3,0)*D366/100)+(VLOOKUP($E$1,$T$17:$V$29,3,0)*E366/100)+(VLOOKUP($F$1,$T$17:$V$29,3,0)*F366/100)+(VLOOKUP($G$1,$T$17:$V$29,3,0)*G366/100)+(VLOOKUP($H$1,$T$17:$V$29,3,0)*H366/100)+(VLOOKUP($I$1,$T$17:$V$29,3,0)*I366/100)+(VLOOKUP($J$1,$T$17:$V$29,3,0)*J366/100)+(VLOOKUP($K$1,$T$17:$V$29,3,0)*K366/100)+(VLOOKUP($L$1,$T$17:$V$29,3,0)*L366/100)+(VLOOKUP($M$1,$T$17:$V$29,3,0)*M366/100)+(VLOOKUP($N$1,$T$17:$V$29,3,0)*N366/100))</f>
        <v>2.7086600000000001</v>
      </c>
      <c r="S366" s="15"/>
      <c r="Y366" s="17">
        <f>100*(C366*VLOOKUP(Y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Z366" s="17">
        <f>100*(D366*VLOOKUP(Z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A366" s="17">
        <f>100*(E366*VLOOKUP(AA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B366" s="17">
        <f>100*(F366*VLOOKUP(AB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C366" s="17">
        <f>100*(G366*VLOOKUP(AC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1.3580613553831689</v>
      </c>
      <c r="AD366" s="17">
        <f>100*(H366*VLOOKUP(AD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14.466255275333705</v>
      </c>
      <c r="AE366" s="17">
        <f>100*(I366*VLOOKUP(AE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F366" s="17">
        <f>100*(J366*VLOOKUP(AF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G366" s="17">
        <f>100*(K366*VLOOKUP(AG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H366" s="17">
        <f>100*(L366*VLOOKUP(AH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32.523488629456487</v>
      </c>
      <c r="AI366" s="17">
        <f>100*(M366*VLOOKUP(AI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0</v>
      </c>
      <c r="AJ366" s="17">
        <f>100*(N366*VLOOKUP(AJ$1,$U$2:$V$13,2,0))/(($C366*VLOOKUP($Y$1,$U$2:$V$13,2,0))+(($D366*VLOOKUP($Z$1,$U$2:$V$13,2,0)))+(($E366*VLOOKUP($AA$1,$U$2:$V$13,2,0)))+(($F366*VLOOKUP($AB$1,$U$2:$V$13,2,0)))+(($G366*VLOOKUP($AC$1,$U$2:$V$13,2,0)))+(($H366*VLOOKUP($AD$1,$U$2:$V$13,2,0)))+(($I366*VLOOKUP($AE$1,$U$2:$V$13,2,0)))+(($J366*VLOOKUP($AF$1,$U$2:$V$13,2,0)))+(($K366*VLOOKUP($AG$1,$U$2:$V$13,2,0)))+(($L366*VLOOKUP($AH$1,$U$2:$V$13,2,0)))+(($M366*VLOOKUP($AI$1,$U$2:$V$13,2,0)))+(($N366*VLOOKUP($AJ$1,$U$2:$V$13,2,0))))</f>
        <v>51.652194739826641</v>
      </c>
      <c r="AK366" s="6"/>
      <c r="AL366" s="6"/>
    </row>
    <row r="367" spans="1:38" x14ac:dyDescent="0.2">
      <c r="A367" s="8" t="s">
        <v>38</v>
      </c>
      <c r="B367" s="14" t="s">
        <v>33</v>
      </c>
      <c r="C367" s="14">
        <v>0</v>
      </c>
      <c r="D367" s="14">
        <v>0</v>
      </c>
      <c r="E367" s="14">
        <v>0</v>
      </c>
      <c r="F367" s="14">
        <v>0</v>
      </c>
      <c r="G367" s="14">
        <v>5</v>
      </c>
      <c r="H367" s="14">
        <v>5</v>
      </c>
      <c r="I367" s="14">
        <v>0</v>
      </c>
      <c r="J367" s="14">
        <v>0</v>
      </c>
      <c r="K367" s="14">
        <v>5</v>
      </c>
      <c r="L367" s="14">
        <v>42.5</v>
      </c>
      <c r="M367" s="14">
        <v>0</v>
      </c>
      <c r="N367" s="14">
        <v>42.5</v>
      </c>
      <c r="O367" s="14">
        <v>79.2</v>
      </c>
      <c r="P367" s="12">
        <f t="shared" si="5"/>
        <v>26.558846184202686</v>
      </c>
      <c r="Q367" s="13">
        <f>((VLOOKUP($C$1,$T$17:$V$29,2,0)*C367/100)+(VLOOKUP($D$1,$T$17:$V$29,2,0)*D367/100)+(VLOOKUP($E$1,$T$17:$V$29,2,0)*E367/100)+(VLOOKUP($F$1,$T$17:$V$29,2,0)*F367/100)+(VLOOKUP($G$1,$T$17:$V$29,2,0)*G367/100)+(VLOOKUP($H$1,$T$17:$V$29,2,0)*H367/100)+(VLOOKUP($I$1,$T$17:$V$29,2,0)*I367/100)+(VLOOKUP($J$1,$T$17:$V$29,2,0)*J367/100)+(VLOOKUP($K$1,$T$17:$V$29,2,0)*K367/100)+(VLOOKUP($L$1,$T$17:$V$29,2,0)*L367/100)+(VLOOKUP($M$1,$T$17:$V$29,2,0)*M367/100)+(VLOOKUP($N$1,$T$17:$V$29,2,0)*N367/100))</f>
        <v>2.9288500000000002</v>
      </c>
      <c r="R367" s="14">
        <f>((VLOOKUP($C$1,$T$17:$V$29,3,0)*C367/100)+(VLOOKUP($D$1,$T$17:$V$29,3,0)*D367/100)+(VLOOKUP($E$1,$T$17:$V$29,3,0)*E367/100)+(VLOOKUP($F$1,$T$17:$V$29,3,0)*F367/100)+(VLOOKUP($G$1,$T$17:$V$29,3,0)*G367/100)+(VLOOKUP($H$1,$T$17:$V$29,3,0)*H367/100)+(VLOOKUP($I$1,$T$17:$V$29,3,0)*I367/100)+(VLOOKUP($J$1,$T$17:$V$29,3,0)*J367/100)+(VLOOKUP($K$1,$T$17:$V$29,3,0)*K367/100)+(VLOOKUP($L$1,$T$17:$V$29,3,0)*L367/100)+(VLOOKUP($M$1,$T$17:$V$29,3,0)*M367/100)+(VLOOKUP($N$1,$T$17:$V$29,3,0)*N367/100))</f>
        <v>2.6664750000000002</v>
      </c>
      <c r="S367" s="15"/>
      <c r="Y367" s="17">
        <f>100*(C367*VLOOKUP(Y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Z367" s="17">
        <f>100*(D367*VLOOKUP(Z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A367" s="17">
        <f>100*(E367*VLOOKUP(AA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B367" s="17">
        <f>100*(F367*VLOOKUP(AB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C367" s="17">
        <f>100*(G367*VLOOKUP(AC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6.1814321864223043</v>
      </c>
      <c r="AD367" s="17">
        <f>100*(H367*VLOOKUP(AD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5.9859509976209155</v>
      </c>
      <c r="AE367" s="17">
        <f>100*(I367*VLOOKUP(AE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F367" s="17">
        <f>100*(J367*VLOOKUP(AF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G367" s="17">
        <f>100*(K367*VLOOKUP(AG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11.658513563359842</v>
      </c>
      <c r="AH367" s="17">
        <f>100*(L367*VLOOKUP(AH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26.214678163159785</v>
      </c>
      <c r="AI367" s="17">
        <f>100*(M367*VLOOKUP(AI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0</v>
      </c>
      <c r="AJ367" s="17">
        <f>100*(N367*VLOOKUP(AJ$1,$U$2:$V$13,2,0))/(($C367*VLOOKUP($Y$1,$U$2:$V$13,2,0))+(($D367*VLOOKUP($Z$1,$U$2:$V$13,2,0)))+(($E367*VLOOKUP($AA$1,$U$2:$V$13,2,0)))+(($F367*VLOOKUP($AB$1,$U$2:$V$13,2,0)))+(($G367*VLOOKUP($AC$1,$U$2:$V$13,2,0)))+(($H367*VLOOKUP($AD$1,$U$2:$V$13,2,0)))+(($I367*VLOOKUP($AE$1,$U$2:$V$13,2,0)))+(($J367*VLOOKUP($AF$1,$U$2:$V$13,2,0)))+(($K367*VLOOKUP($AG$1,$U$2:$V$13,2,0)))+(($L367*VLOOKUP($AH$1,$U$2:$V$13,2,0)))+(($M367*VLOOKUP($AI$1,$U$2:$V$13,2,0)))+(($N367*VLOOKUP($AJ$1,$U$2:$V$13,2,0))))</f>
        <v>49.959425089437154</v>
      </c>
      <c r="AK367" s="6"/>
      <c r="AL367" s="6"/>
    </row>
    <row r="368" spans="1:38" x14ac:dyDescent="0.2">
      <c r="A368" s="8" t="s">
        <v>38</v>
      </c>
      <c r="B368" s="14" t="s">
        <v>33</v>
      </c>
      <c r="C368" s="25">
        <v>0</v>
      </c>
      <c r="D368" s="25">
        <v>0</v>
      </c>
      <c r="E368" s="25">
        <v>0</v>
      </c>
      <c r="F368" s="25">
        <v>0</v>
      </c>
      <c r="G368" s="25">
        <v>10</v>
      </c>
      <c r="H368" s="25">
        <v>15</v>
      </c>
      <c r="I368" s="25">
        <v>0</v>
      </c>
      <c r="J368" s="25">
        <v>0</v>
      </c>
      <c r="K368" s="25">
        <v>0</v>
      </c>
      <c r="L368" s="25">
        <v>50</v>
      </c>
      <c r="M368" s="25">
        <v>0</v>
      </c>
      <c r="N368" s="25">
        <v>25</v>
      </c>
      <c r="O368" s="25">
        <v>101</v>
      </c>
      <c r="P368" s="12">
        <f t="shared" si="5"/>
        <v>30.258842397971236</v>
      </c>
      <c r="Q368" s="13">
        <f>((VLOOKUP($C$1,$T$17:$V$29,2,0)*C368/100)+(VLOOKUP($D$1,$T$17:$V$29,2,0)*D368/100)+(VLOOKUP($E$1,$T$17:$V$29,2,0)*E368/100)+(VLOOKUP($F$1,$T$17:$V$29,2,0)*F368/100)+(VLOOKUP($G$1,$T$17:$V$29,2,0)*G368/100)+(VLOOKUP($H$1,$T$17:$V$29,2,0)*H368/100)+(VLOOKUP($I$1,$T$17:$V$29,2,0)*I368/100)+(VLOOKUP($J$1,$T$17:$V$29,2,0)*J368/100)+(VLOOKUP($K$1,$T$17:$V$29,2,0)*K368/100)+(VLOOKUP($L$1,$T$17:$V$29,2,0)*L368/100)+(VLOOKUP($M$1,$T$17:$V$29,2,0)*M368/100)+(VLOOKUP($N$1,$T$17:$V$29,2,0)*N368/100))</f>
        <v>2.8363999999999998</v>
      </c>
      <c r="R368" s="14">
        <f>((VLOOKUP($C$1,$T$17:$V$29,3,0)*C368/100)+(VLOOKUP($D$1,$T$17:$V$29,3,0)*D368/100)+(VLOOKUP($E$1,$T$17:$V$29,3,0)*E368/100)+(VLOOKUP($F$1,$T$17:$V$29,3,0)*F368/100)+(VLOOKUP($G$1,$T$17:$V$29,3,0)*G368/100)+(VLOOKUP($H$1,$T$17:$V$29,3,0)*H368/100)+(VLOOKUP($I$1,$T$17:$V$29,3,0)*I368/100)+(VLOOKUP($J$1,$T$17:$V$29,3,0)*J368/100)+(VLOOKUP($K$1,$T$17:$V$29,3,0)*K368/100)+(VLOOKUP($L$1,$T$17:$V$29,3,0)*L368/100)+(VLOOKUP($M$1,$T$17:$V$29,3,0)*M368/100)+(VLOOKUP($N$1,$T$17:$V$29,3,0)*N368/100))</f>
        <v>2.61795</v>
      </c>
      <c r="S368" s="15"/>
      <c r="Y368" s="17">
        <f>100*(C368*VLOOKUP(Y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Z368" s="17">
        <f>100*(D368*VLOOKUP(Z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A368" s="17">
        <f>100*(E368*VLOOKUP(AA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B368" s="17">
        <f>100*(F368*VLOOKUP(AB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C368" s="17">
        <f>100*(G368*VLOOKUP(AC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13.65316908924795</v>
      </c>
      <c r="AD368" s="17">
        <f>100*(H368*VLOOKUP(AD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19.832103305279396</v>
      </c>
      <c r="AE368" s="17">
        <f>100*(I368*VLOOKUP(AE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F368" s="17">
        <f>100*(J368*VLOOKUP(AF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G368" s="17">
        <f>100*(K368*VLOOKUP(AG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H368" s="17">
        <f>100*(L368*VLOOKUP(AH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34.059633353920766</v>
      </c>
      <c r="AI368" s="17">
        <f>100*(M368*VLOOKUP(AI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0</v>
      </c>
      <c r="AJ368" s="17">
        <f>100*(N368*VLOOKUP(AJ$1,$U$2:$V$13,2,0))/(($C368*VLOOKUP($Y$1,$U$2:$V$13,2,0))+(($D368*VLOOKUP($Z$1,$U$2:$V$13,2,0)))+(($E368*VLOOKUP($AA$1,$U$2:$V$13,2,0)))+(($F368*VLOOKUP($AB$1,$U$2:$V$13,2,0)))+(($G368*VLOOKUP($AC$1,$U$2:$V$13,2,0)))+(($H368*VLOOKUP($AD$1,$U$2:$V$13,2,0)))+(($I368*VLOOKUP($AE$1,$U$2:$V$13,2,0)))+(($J368*VLOOKUP($AF$1,$U$2:$V$13,2,0)))+(($K368*VLOOKUP($AG$1,$U$2:$V$13,2,0)))+(($L368*VLOOKUP($AH$1,$U$2:$V$13,2,0)))+(($M368*VLOOKUP($AI$1,$U$2:$V$13,2,0)))+(($N368*VLOOKUP($AJ$1,$U$2:$V$13,2,0))))</f>
        <v>32.455094251551884</v>
      </c>
      <c r="AK368" s="6"/>
      <c r="AL368" s="6"/>
    </row>
    <row r="369" spans="1:38" x14ac:dyDescent="0.2">
      <c r="A369" s="8" t="s">
        <v>34</v>
      </c>
      <c r="B369" s="14" t="s">
        <v>33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29</v>
      </c>
      <c r="I369" s="14">
        <v>0</v>
      </c>
      <c r="J369" s="14">
        <v>0</v>
      </c>
      <c r="K369" s="14">
        <v>6</v>
      </c>
      <c r="L369" s="14">
        <v>60</v>
      </c>
      <c r="M369" s="14">
        <v>0</v>
      </c>
      <c r="N369" s="14">
        <v>5</v>
      </c>
      <c r="O369" s="14">
        <v>43</v>
      </c>
      <c r="P369" s="12">
        <f t="shared" si="5"/>
        <v>18.316135868618659</v>
      </c>
      <c r="Q369" s="13">
        <f>((VLOOKUP($C$1,$T$17:$V$29,2,0)*C369/100)+(VLOOKUP($D$1,$T$17:$V$29,2,0)*D369/100)+(VLOOKUP($E$1,$T$17:$V$29,2,0)*E369/100)+(VLOOKUP($F$1,$T$17:$V$29,2,0)*F369/100)+(VLOOKUP($G$1,$T$17:$V$29,2,0)*G369/100)+(VLOOKUP($H$1,$T$17:$V$29,2,0)*H369/100)+(VLOOKUP($I$1,$T$17:$V$29,2,0)*I369/100)+(VLOOKUP($J$1,$T$17:$V$29,2,0)*J369/100)+(VLOOKUP($K$1,$T$17:$V$29,2,0)*K369/100)+(VLOOKUP($L$1,$T$17:$V$29,2,0)*L369/100)+(VLOOKUP($M$1,$T$17:$V$29,2,0)*M369/100)+(VLOOKUP($N$1,$T$17:$V$29,2,0)*N369/100))</f>
        <v>2.7199</v>
      </c>
      <c r="R369" s="14">
        <f>((VLOOKUP($C$1,$T$17:$V$29,3,0)*C369/100)+(VLOOKUP($D$1,$T$17:$V$29,3,0)*D369/100)+(VLOOKUP($E$1,$T$17:$V$29,3,0)*E369/100)+(VLOOKUP($F$1,$T$17:$V$29,3,0)*F369/100)+(VLOOKUP($G$1,$T$17:$V$29,3,0)*G369/100)+(VLOOKUP($H$1,$T$17:$V$29,3,0)*H369/100)+(VLOOKUP($I$1,$T$17:$V$29,3,0)*I369/100)+(VLOOKUP($J$1,$T$17:$V$29,3,0)*J369/100)+(VLOOKUP($K$1,$T$17:$V$29,3,0)*K369/100)+(VLOOKUP($L$1,$T$17:$V$29,3,0)*L369/100)+(VLOOKUP($M$1,$T$17:$V$29,3,0)*M369/100)+(VLOOKUP($N$1,$T$17:$V$29,3,0)*N369/100))</f>
        <v>2.66547</v>
      </c>
      <c r="S369" s="15"/>
      <c r="Y369" s="17">
        <f>100*(C369*VLOOKUP(Y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Z369" s="17">
        <f>100*(D369*VLOOKUP(Z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A369" s="17">
        <f>100*(E369*VLOOKUP(AA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B369" s="17">
        <f>100*(F369*VLOOKUP(AB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C369" s="17">
        <f>100*(G369*VLOOKUP(AC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D369" s="17">
        <f>100*(H369*VLOOKUP(AD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37.904267552716611</v>
      </c>
      <c r="AE369" s="17">
        <f>100*(I369*VLOOKUP(AE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F369" s="17">
        <f>100*(J369*VLOOKUP(AF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G369" s="17">
        <f>100*(K369*VLOOKUP(AG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15.273950767729559</v>
      </c>
      <c r="AH369" s="17">
        <f>100*(L369*VLOOKUP(AH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40.404878827006144</v>
      </c>
      <c r="AI369" s="17">
        <f>100*(M369*VLOOKUP(AI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0</v>
      </c>
      <c r="AJ369" s="17">
        <f>100*(N369*VLOOKUP(AJ$1,$U$2:$V$13,2,0))/(($C369*VLOOKUP($Y$1,$U$2:$V$13,2,0))+(($D369*VLOOKUP($Z$1,$U$2:$V$13,2,0)))+(($E369*VLOOKUP($AA$1,$U$2:$V$13,2,0)))+(($F369*VLOOKUP($AB$1,$U$2:$V$13,2,0)))+(($G369*VLOOKUP($AC$1,$U$2:$V$13,2,0)))+(($H369*VLOOKUP($AD$1,$U$2:$V$13,2,0)))+(($I369*VLOOKUP($AE$1,$U$2:$V$13,2,0)))+(($J369*VLOOKUP($AF$1,$U$2:$V$13,2,0)))+(($K369*VLOOKUP($AG$1,$U$2:$V$13,2,0)))+(($L369*VLOOKUP($AH$1,$U$2:$V$13,2,0)))+(($M369*VLOOKUP($AI$1,$U$2:$V$13,2,0)))+(($N369*VLOOKUP($AJ$1,$U$2:$V$13,2,0))))</f>
        <v>6.4169028525476985</v>
      </c>
      <c r="AK369" s="6"/>
      <c r="AL369" s="6"/>
    </row>
    <row r="370" spans="1:38" x14ac:dyDescent="0.2">
      <c r="A370" s="8" t="s">
        <v>39</v>
      </c>
      <c r="B370" s="14" t="s">
        <v>33</v>
      </c>
      <c r="C370" s="25">
        <v>0</v>
      </c>
      <c r="D370" s="25">
        <v>0</v>
      </c>
      <c r="E370" s="25">
        <v>0</v>
      </c>
      <c r="F370" s="25">
        <v>0</v>
      </c>
      <c r="G370" s="25">
        <v>0</v>
      </c>
      <c r="H370" s="25">
        <v>25</v>
      </c>
      <c r="I370" s="25">
        <v>0</v>
      </c>
      <c r="J370" s="25">
        <v>0</v>
      </c>
      <c r="K370" s="25">
        <v>25</v>
      </c>
      <c r="L370" s="25">
        <v>25</v>
      </c>
      <c r="M370" s="25">
        <v>0</v>
      </c>
      <c r="N370" s="25">
        <v>25</v>
      </c>
      <c r="O370" s="25">
        <v>89</v>
      </c>
      <c r="P370" s="12">
        <f t="shared" si="5"/>
        <v>25.227432224630398</v>
      </c>
      <c r="Q370" s="13">
        <f>((VLOOKUP($C$1,$T$17:$V$29,2,0)*C370/100)+(VLOOKUP($D$1,$T$17:$V$29,2,0)*D370/100)+(VLOOKUP($E$1,$T$17:$V$29,2,0)*E370/100)+(VLOOKUP($F$1,$T$17:$V$29,2,0)*F370/100)+(VLOOKUP($G$1,$T$17:$V$29,2,0)*G370/100)+(VLOOKUP($H$1,$T$17:$V$29,2,0)*H370/100)+(VLOOKUP($I$1,$T$17:$V$29,2,0)*I370/100)+(VLOOKUP($J$1,$T$17:$V$29,2,0)*J370/100)+(VLOOKUP($K$1,$T$17:$V$29,2,0)*K370/100)+(VLOOKUP($L$1,$T$17:$V$29,2,0)*L370/100)+(VLOOKUP($M$1,$T$17:$V$29,2,0)*M370/100)+(VLOOKUP($N$1,$T$17:$V$29,2,0)*N370/100))</f>
        <v>2.8610000000000002</v>
      </c>
      <c r="R370" s="14">
        <f>((VLOOKUP($C$1,$T$17:$V$29,3,0)*C370/100)+(VLOOKUP($D$1,$T$17:$V$29,3,0)*D370/100)+(VLOOKUP($E$1,$T$17:$V$29,3,0)*E370/100)+(VLOOKUP($F$1,$T$17:$V$29,3,0)*F370/100)+(VLOOKUP($G$1,$T$17:$V$29,3,0)*G370/100)+(VLOOKUP($H$1,$T$17:$V$29,3,0)*H370/100)+(VLOOKUP($I$1,$T$17:$V$29,3,0)*I370/100)+(VLOOKUP($J$1,$T$17:$V$29,3,0)*J370/100)+(VLOOKUP($K$1,$T$17:$V$29,3,0)*K370/100)+(VLOOKUP($L$1,$T$17:$V$29,3,0)*L370/100)+(VLOOKUP($M$1,$T$17:$V$29,3,0)*M370/100)+(VLOOKUP($N$1,$T$17:$V$29,3,0)*N370/100))</f>
        <v>2.7527500000000007</v>
      </c>
      <c r="S370" s="15"/>
      <c r="Y370" s="17">
        <f>100*(C370*VLOOKUP(Y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Z370" s="17">
        <f>100*(D370*VLOOKUP(Z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A370" s="17">
        <f>100*(E370*VLOOKUP(AA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B370" s="17">
        <f>100*(F370*VLOOKUP(AB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C370" s="17">
        <f>100*(G370*VLOOKUP(AC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D370" s="17">
        <f>100*(H370*VLOOKUP(AD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22.498395670125561</v>
      </c>
      <c r="AE370" s="17">
        <f>100*(I370*VLOOKUP(AE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F370" s="17">
        <f>100*(J370*VLOOKUP(AF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G370" s="17">
        <f>100*(K370*VLOOKUP(AG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43.818910508663379</v>
      </c>
      <c r="AH370" s="17">
        <f>100*(L370*VLOOKUP(AH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11.591616316942934</v>
      </c>
      <c r="AI370" s="17">
        <f>100*(M370*VLOOKUP(AI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0</v>
      </c>
      <c r="AJ370" s="17">
        <f>100*(N370*VLOOKUP(AJ$1,$U$2:$V$13,2,0))/(($C370*VLOOKUP($Y$1,$U$2:$V$13,2,0))+(($D370*VLOOKUP($Z$1,$U$2:$V$13,2,0)))+(($E370*VLOOKUP($AA$1,$U$2:$V$13,2,0)))+(($F370*VLOOKUP($AB$1,$U$2:$V$13,2,0)))+(($G370*VLOOKUP($AC$1,$U$2:$V$13,2,0)))+(($H370*VLOOKUP($AD$1,$U$2:$V$13,2,0)))+(($I370*VLOOKUP($AE$1,$U$2:$V$13,2,0)))+(($J370*VLOOKUP($AF$1,$U$2:$V$13,2,0)))+(($K370*VLOOKUP($AG$1,$U$2:$V$13,2,0)))+(($L370*VLOOKUP($AH$1,$U$2:$V$13,2,0)))+(($M370*VLOOKUP($AI$1,$U$2:$V$13,2,0)))+(($N370*VLOOKUP($AJ$1,$U$2:$V$13,2,0))))</f>
        <v>22.091077504268124</v>
      </c>
      <c r="AK370" s="6"/>
      <c r="AL370" s="6"/>
    </row>
    <row r="371" spans="1:38" x14ac:dyDescent="0.2">
      <c r="A371" s="8" t="s">
        <v>39</v>
      </c>
      <c r="B371" s="14" t="s">
        <v>33</v>
      </c>
      <c r="C371" s="14">
        <v>0</v>
      </c>
      <c r="D371" s="14">
        <v>0</v>
      </c>
      <c r="E371" s="14">
        <v>0</v>
      </c>
      <c r="F371" s="14">
        <v>0</v>
      </c>
      <c r="G371" s="14">
        <v>0</v>
      </c>
      <c r="H371" s="14">
        <v>21.66</v>
      </c>
      <c r="I371" s="14">
        <v>0</v>
      </c>
      <c r="J371" s="14">
        <v>0</v>
      </c>
      <c r="K371" s="14">
        <v>35</v>
      </c>
      <c r="L371" s="14">
        <v>21.67</v>
      </c>
      <c r="M371" s="14">
        <v>0</v>
      </c>
      <c r="N371" s="14">
        <v>21.67</v>
      </c>
      <c r="O371" s="14">
        <v>93</v>
      </c>
      <c r="P371" s="12">
        <f t="shared" si="5"/>
        <v>25.178504901701459</v>
      </c>
      <c r="Q371" s="13">
        <f>((VLOOKUP($C$1,$T$17:$V$29,2,0)*C371/100)+(VLOOKUP($D$1,$T$17:$V$29,2,0)*D371/100)+(VLOOKUP($E$1,$T$17:$V$29,2,0)*E371/100)+(VLOOKUP($F$1,$T$17:$V$29,2,0)*F371/100)+(VLOOKUP($G$1,$T$17:$V$29,2,0)*G371/100)+(VLOOKUP($H$1,$T$17:$V$29,2,0)*H371/100)+(VLOOKUP($I$1,$T$17:$V$29,2,0)*I371/100)+(VLOOKUP($J$1,$T$17:$V$29,2,0)*J371/100)+(VLOOKUP($K$1,$T$17:$V$29,2,0)*K371/100)+(VLOOKUP($L$1,$T$17:$V$29,2,0)*L371/100)+(VLOOKUP($M$1,$T$17:$V$29,2,0)*M371/100)+(VLOOKUP($N$1,$T$17:$V$29,2,0)*N371/100))</f>
        <v>2.8987676000000002</v>
      </c>
      <c r="R371" s="14">
        <f>((VLOOKUP($C$1,$T$17:$V$29,3,0)*C371/100)+(VLOOKUP($D$1,$T$17:$V$29,3,0)*D371/100)+(VLOOKUP($E$1,$T$17:$V$29,3,0)*E371/100)+(VLOOKUP($F$1,$T$17:$V$29,3,0)*F371/100)+(VLOOKUP($G$1,$T$17:$V$29,3,0)*G371/100)+(VLOOKUP($H$1,$T$17:$V$29,3,0)*H371/100)+(VLOOKUP($I$1,$T$17:$V$29,3,0)*I371/100)+(VLOOKUP($J$1,$T$17:$V$29,3,0)*J371/100)+(VLOOKUP($K$1,$T$17:$V$29,3,0)*K371/100)+(VLOOKUP($L$1,$T$17:$V$29,3,0)*L371/100)+(VLOOKUP($M$1,$T$17:$V$29,3,0)*M371/100)+(VLOOKUP($N$1,$T$17:$V$29,3,0)*N371/100))</f>
        <v>2.7231561000000002</v>
      </c>
      <c r="S371" s="15"/>
      <c r="Y371" s="17">
        <f>100*(C371*VLOOKUP(Y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Z371" s="17">
        <f>100*(D371*VLOOKUP(Z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A371" s="17">
        <f>100*(E371*VLOOKUP(AA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B371" s="17">
        <f>100*(F371*VLOOKUP(AB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C371" s="17">
        <f>100*(G371*VLOOKUP(AC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D371" s="17">
        <f>100*(H371*VLOOKUP(AD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17.71487875041322</v>
      </c>
      <c r="AE371" s="17">
        <f>100*(I371*VLOOKUP(AE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F371" s="17">
        <f>100*(J371*VLOOKUP(AF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G371" s="17">
        <f>100*(K371*VLOOKUP(AG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55.751659773184095</v>
      </c>
      <c r="AH371" s="17">
        <f>100*(L371*VLOOKUP(AH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9.1312680223089</v>
      </c>
      <c r="AI371" s="17">
        <f>100*(M371*VLOOKUP(AI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0</v>
      </c>
      <c r="AJ371" s="17">
        <f>100*(N371*VLOOKUP(AJ$1,$U$2:$V$13,2,0))/(($C371*VLOOKUP($Y$1,$U$2:$V$13,2,0))+(($D371*VLOOKUP($Z$1,$U$2:$V$13,2,0)))+(($E371*VLOOKUP($AA$1,$U$2:$V$13,2,0)))+(($F371*VLOOKUP($AB$1,$U$2:$V$13,2,0)))+(($G371*VLOOKUP($AC$1,$U$2:$V$13,2,0)))+(($H371*VLOOKUP($AD$1,$U$2:$V$13,2,0)))+(($I371*VLOOKUP($AE$1,$U$2:$V$13,2,0)))+(($J371*VLOOKUP($AF$1,$U$2:$V$13,2,0)))+(($K371*VLOOKUP($AG$1,$U$2:$V$13,2,0)))+(($L371*VLOOKUP($AH$1,$U$2:$V$13,2,0)))+(($M371*VLOOKUP($AI$1,$U$2:$V$13,2,0)))+(($N371*VLOOKUP($AJ$1,$U$2:$V$13,2,0))))</f>
        <v>17.402193454093783</v>
      </c>
      <c r="AK371" s="6"/>
      <c r="AL371" s="6"/>
    </row>
    <row r="372" spans="1:38" x14ac:dyDescent="0.2">
      <c r="A372" s="8" t="s">
        <v>39</v>
      </c>
      <c r="B372" s="14" t="s">
        <v>33</v>
      </c>
      <c r="C372" s="25">
        <v>0</v>
      </c>
      <c r="D372" s="25">
        <v>0</v>
      </c>
      <c r="E372" s="25">
        <v>0</v>
      </c>
      <c r="F372" s="25">
        <v>0</v>
      </c>
      <c r="G372" s="25">
        <v>8</v>
      </c>
      <c r="H372" s="25">
        <v>15</v>
      </c>
      <c r="I372" s="25">
        <v>0</v>
      </c>
      <c r="J372" s="25">
        <v>0</v>
      </c>
      <c r="K372" s="25">
        <v>0</v>
      </c>
      <c r="L372" s="25">
        <v>38.5</v>
      </c>
      <c r="M372" s="25">
        <v>0</v>
      </c>
      <c r="N372" s="25">
        <v>38.5</v>
      </c>
      <c r="O372" s="25">
        <v>96</v>
      </c>
      <c r="P372" s="12">
        <f t="shared" si="5"/>
        <v>30.815968119693775</v>
      </c>
      <c r="Q372" s="13">
        <f>((VLOOKUP($C$1,$T$17:$V$29,2,0)*C372/100)+(VLOOKUP($D$1,$T$17:$V$29,2,0)*D372/100)+(VLOOKUP($E$1,$T$17:$V$29,2,0)*E372/100)+(VLOOKUP($F$1,$T$17:$V$29,2,0)*F372/100)+(VLOOKUP($G$1,$T$17:$V$29,2,0)*G372/100)+(VLOOKUP($H$1,$T$17:$V$29,2,0)*H372/100)+(VLOOKUP($I$1,$T$17:$V$29,2,0)*I372/100)+(VLOOKUP($J$1,$T$17:$V$29,2,0)*J372/100)+(VLOOKUP($K$1,$T$17:$V$29,2,0)*K372/100)+(VLOOKUP($L$1,$T$17:$V$29,2,0)*L372/100)+(VLOOKUP($M$1,$T$17:$V$29,2,0)*M372/100)+(VLOOKUP($N$1,$T$17:$V$29,2,0)*N372/100))</f>
        <v>2.8709000000000002</v>
      </c>
      <c r="R372" s="14">
        <f>((VLOOKUP($C$1,$T$17:$V$29,3,0)*C372/100)+(VLOOKUP($D$1,$T$17:$V$29,3,0)*D372/100)+(VLOOKUP($E$1,$T$17:$V$29,3,0)*E372/100)+(VLOOKUP($F$1,$T$17:$V$29,3,0)*F372/100)+(VLOOKUP($G$1,$T$17:$V$29,3,0)*G372/100)+(VLOOKUP($H$1,$T$17:$V$29,3,0)*H372/100)+(VLOOKUP($I$1,$T$17:$V$29,3,0)*I372/100)+(VLOOKUP($J$1,$T$17:$V$29,3,0)*J372/100)+(VLOOKUP($K$1,$T$17:$V$29,3,0)*K372/100)+(VLOOKUP($L$1,$T$17:$V$29,3,0)*L372/100)+(VLOOKUP($M$1,$T$17:$V$29,3,0)*M372/100)+(VLOOKUP($N$1,$T$17:$V$29,3,0)*N372/100))</f>
        <v>2.6934149999999999</v>
      </c>
      <c r="S372" s="15"/>
      <c r="Y372" s="17">
        <f>100*(C372*VLOOKUP(Y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Z372" s="17">
        <f>100*(D372*VLOOKUP(Z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A372" s="17">
        <f>100*(E372*VLOOKUP(AA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B372" s="17">
        <f>100*(F372*VLOOKUP(AB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C372" s="17">
        <f>100*(G372*VLOOKUP(AC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10.211660587616192</v>
      </c>
      <c r="AD372" s="17">
        <f>100*(H372*VLOOKUP(AD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18.541364496424912</v>
      </c>
      <c r="AE372" s="17">
        <f>100*(I372*VLOOKUP(AE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F372" s="17">
        <f>100*(J372*VLOOKUP(AF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G372" s="17">
        <f>100*(K372*VLOOKUP(AG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H372" s="17">
        <f>100*(L372*VLOOKUP(AH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24.519048308677085</v>
      </c>
      <c r="AI372" s="17">
        <f>100*(M372*VLOOKUP(AI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0</v>
      </c>
      <c r="AJ372" s="17">
        <f>100*(N372*VLOOKUP(AJ$1,$U$2:$V$13,2,0))/(($C372*VLOOKUP($Y$1,$U$2:$V$13,2,0))+(($D372*VLOOKUP($Z$1,$U$2:$V$13,2,0)))+(($E372*VLOOKUP($AA$1,$U$2:$V$13,2,0)))+(($F372*VLOOKUP($AB$1,$U$2:$V$13,2,0)))+(($G372*VLOOKUP($AC$1,$U$2:$V$13,2,0)))+(($H372*VLOOKUP($AD$1,$U$2:$V$13,2,0)))+(($I372*VLOOKUP($AE$1,$U$2:$V$13,2,0)))+(($J372*VLOOKUP($AF$1,$U$2:$V$13,2,0)))+(($K372*VLOOKUP($AG$1,$U$2:$V$13,2,0)))+(($L372*VLOOKUP($AH$1,$U$2:$V$13,2,0)))+(($M372*VLOOKUP($AI$1,$U$2:$V$13,2,0)))+(($N372*VLOOKUP($AJ$1,$U$2:$V$13,2,0))))</f>
        <v>46.727926607281809</v>
      </c>
      <c r="AK372" s="6"/>
      <c r="AL372" s="6"/>
    </row>
    <row r="373" spans="1:38" x14ac:dyDescent="0.2">
      <c r="A373" s="8" t="s">
        <v>39</v>
      </c>
      <c r="B373" s="14" t="s">
        <v>33</v>
      </c>
      <c r="C373" s="14">
        <v>0</v>
      </c>
      <c r="D373" s="14">
        <v>0</v>
      </c>
      <c r="E373" s="14">
        <v>0</v>
      </c>
      <c r="F373" s="14">
        <v>0</v>
      </c>
      <c r="G373" s="14">
        <v>10</v>
      </c>
      <c r="H373" s="14">
        <v>15</v>
      </c>
      <c r="I373" s="14">
        <v>0</v>
      </c>
      <c r="J373" s="14">
        <v>0</v>
      </c>
      <c r="K373" s="14">
        <v>0</v>
      </c>
      <c r="L373" s="14">
        <v>37.5</v>
      </c>
      <c r="M373" s="14">
        <v>0</v>
      </c>
      <c r="N373" s="14">
        <v>37.5</v>
      </c>
      <c r="O373" s="14">
        <v>97</v>
      </c>
      <c r="P373" s="12">
        <f t="shared" si="5"/>
        <v>32.762526667505625</v>
      </c>
      <c r="Q373" s="13">
        <f>((VLOOKUP($C$1,$T$17:$V$29,2,0)*C373/100)+(VLOOKUP($D$1,$T$17:$V$29,2,0)*D373/100)+(VLOOKUP($E$1,$T$17:$V$29,2,0)*E373/100)+(VLOOKUP($F$1,$T$17:$V$29,2,0)*F373/100)+(VLOOKUP($G$1,$T$17:$V$29,2,0)*G373/100)+(VLOOKUP($H$1,$T$17:$V$29,2,0)*H373/100)+(VLOOKUP($I$1,$T$17:$V$29,2,0)*I373/100)+(VLOOKUP($J$1,$T$17:$V$29,2,0)*J373/100)+(VLOOKUP($K$1,$T$17:$V$29,2,0)*K373/100)+(VLOOKUP($L$1,$T$17:$V$29,2,0)*L373/100)+(VLOOKUP($M$1,$T$17:$V$29,2,0)*M373/100)+(VLOOKUP($N$1,$T$17:$V$29,2,0)*N373/100))</f>
        <v>2.8733999999999997</v>
      </c>
      <c r="R373" s="14">
        <f>((VLOOKUP($C$1,$T$17:$V$29,3,0)*C373/100)+(VLOOKUP($D$1,$T$17:$V$29,3,0)*D373/100)+(VLOOKUP($E$1,$T$17:$V$29,3,0)*E373/100)+(VLOOKUP($F$1,$T$17:$V$29,3,0)*F373/100)+(VLOOKUP($G$1,$T$17:$V$29,3,0)*G373/100)+(VLOOKUP($H$1,$T$17:$V$29,3,0)*H373/100)+(VLOOKUP($I$1,$T$17:$V$29,3,0)*I373/100)+(VLOOKUP($J$1,$T$17:$V$29,3,0)*J373/100)+(VLOOKUP($K$1,$T$17:$V$29,3,0)*K373/100)+(VLOOKUP($L$1,$T$17:$V$29,3,0)*L373/100)+(VLOOKUP($M$1,$T$17:$V$29,3,0)*M373/100)+(VLOOKUP($N$1,$T$17:$V$29,3,0)*N373/100))</f>
        <v>2.6788249999999998</v>
      </c>
      <c r="S373" s="15"/>
      <c r="Y373" s="17">
        <f>100*(C373*VLOOKUP(Y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Z373" s="17">
        <f>100*(D373*VLOOKUP(Z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A373" s="17">
        <f>100*(E373*VLOOKUP(AA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B373" s="17">
        <f>100*(F373*VLOOKUP(AB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C373" s="17">
        <f>100*(G373*VLOOKUP(AC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12.675549724679371</v>
      </c>
      <c r="AD373" s="17">
        <f>100*(H373*VLOOKUP(AD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18.412048510335548</v>
      </c>
      <c r="AE373" s="17">
        <f>100*(I373*VLOOKUP(AE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F373" s="17">
        <f>100*(J373*VLOOKUP(AF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G373" s="17">
        <f>100*(K373*VLOOKUP(AG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H373" s="17">
        <f>100*(L373*VLOOKUP(AH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23.715624557193063</v>
      </c>
      <c r="AI373" s="17">
        <f>100*(M373*VLOOKUP(AI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0</v>
      </c>
      <c r="AJ373" s="17">
        <f>100*(N373*VLOOKUP(AJ$1,$U$2:$V$13,2,0))/(($C373*VLOOKUP($Y$1,$U$2:$V$13,2,0))+(($D373*VLOOKUP($Z$1,$U$2:$V$13,2,0)))+(($E373*VLOOKUP($AA$1,$U$2:$V$13,2,0)))+(($F373*VLOOKUP($AB$1,$U$2:$V$13,2,0)))+(($G373*VLOOKUP($AC$1,$U$2:$V$13,2,0)))+(($H373*VLOOKUP($AD$1,$U$2:$V$13,2,0)))+(($I373*VLOOKUP($AE$1,$U$2:$V$13,2,0)))+(($J373*VLOOKUP($AF$1,$U$2:$V$13,2,0)))+(($K373*VLOOKUP($AG$1,$U$2:$V$13,2,0)))+(($L373*VLOOKUP($AH$1,$U$2:$V$13,2,0)))+(($M373*VLOOKUP($AI$1,$U$2:$V$13,2,0)))+(($N373*VLOOKUP($AJ$1,$U$2:$V$13,2,0))))</f>
        <v>45.196777207792017</v>
      </c>
      <c r="AK373" s="6"/>
      <c r="AL373" s="6"/>
    </row>
    <row r="374" spans="1:38" x14ac:dyDescent="0.2">
      <c r="A374" s="8" t="s">
        <v>39</v>
      </c>
      <c r="B374" s="14" t="s">
        <v>33</v>
      </c>
      <c r="C374" s="25">
        <v>0</v>
      </c>
      <c r="D374" s="25">
        <v>0</v>
      </c>
      <c r="E374" s="25">
        <v>0</v>
      </c>
      <c r="F374" s="25">
        <v>0</v>
      </c>
      <c r="G374" s="25">
        <v>13</v>
      </c>
      <c r="H374" s="25">
        <v>15</v>
      </c>
      <c r="I374" s="25">
        <v>0</v>
      </c>
      <c r="J374" s="25">
        <v>0</v>
      </c>
      <c r="K374" s="25">
        <v>0</v>
      </c>
      <c r="L374" s="25">
        <v>36</v>
      </c>
      <c r="M374" s="25">
        <v>0</v>
      </c>
      <c r="N374" s="25">
        <v>36</v>
      </c>
      <c r="O374" s="25">
        <v>104</v>
      </c>
      <c r="P374" s="12">
        <f t="shared" si="5"/>
        <v>35.631980864231906</v>
      </c>
      <c r="Q374" s="13">
        <f>((VLOOKUP($C$1,$T$17:$V$29,2,0)*C374/100)+(VLOOKUP($D$1,$T$17:$V$29,2,0)*D374/100)+(VLOOKUP($E$1,$T$17:$V$29,2,0)*E374/100)+(VLOOKUP($F$1,$T$17:$V$29,2,0)*F374/100)+(VLOOKUP($G$1,$T$17:$V$29,2,0)*G374/100)+(VLOOKUP($H$1,$T$17:$V$29,2,0)*H374/100)+(VLOOKUP($I$1,$T$17:$V$29,2,0)*I374/100)+(VLOOKUP($J$1,$T$17:$V$29,2,0)*J374/100)+(VLOOKUP($K$1,$T$17:$V$29,2,0)*K374/100)+(VLOOKUP($L$1,$T$17:$V$29,2,0)*L374/100)+(VLOOKUP($M$1,$T$17:$V$29,2,0)*M374/100)+(VLOOKUP($N$1,$T$17:$V$29,2,0)*N374/100))</f>
        <v>2.8771499999999999</v>
      </c>
      <c r="R374" s="14">
        <f>((VLOOKUP($C$1,$T$17:$V$29,3,0)*C374/100)+(VLOOKUP($D$1,$T$17:$V$29,3,0)*D374/100)+(VLOOKUP($E$1,$T$17:$V$29,3,0)*E374/100)+(VLOOKUP($F$1,$T$17:$V$29,3,0)*F374/100)+(VLOOKUP($G$1,$T$17:$V$29,3,0)*G374/100)+(VLOOKUP($H$1,$T$17:$V$29,3,0)*H374/100)+(VLOOKUP($I$1,$T$17:$V$29,3,0)*I374/100)+(VLOOKUP($J$1,$T$17:$V$29,3,0)*J374/100)+(VLOOKUP($K$1,$T$17:$V$29,3,0)*K374/100)+(VLOOKUP($L$1,$T$17:$V$29,3,0)*L374/100)+(VLOOKUP($M$1,$T$17:$V$29,3,0)*M374/100)+(VLOOKUP($N$1,$T$17:$V$29,3,0)*N374/100))</f>
        <v>2.6569400000000005</v>
      </c>
      <c r="S374" s="15"/>
      <c r="Y374" s="17">
        <f>100*(C374*VLOOKUP(Y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Z374" s="17">
        <f>100*(D374*VLOOKUP(Z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A374" s="17">
        <f>100*(E374*VLOOKUP(AA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B374" s="17">
        <f>100*(F374*VLOOKUP(AB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C374" s="17">
        <f>100*(G374*VLOOKUP(AC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16.307609511713125</v>
      </c>
      <c r="AD374" s="17">
        <f>100*(H374*VLOOKUP(AD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18.221421673344153</v>
      </c>
      <c r="AE374" s="17">
        <f>100*(I374*VLOOKUP(AE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F374" s="17">
        <f>100*(J374*VLOOKUP(AF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G374" s="17">
        <f>100*(K374*VLOOKUP(AG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H374" s="17">
        <f>100*(L374*VLOOKUP(AH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22.531284297796859</v>
      </c>
      <c r="AI374" s="17">
        <f>100*(M374*VLOOKUP(AI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0</v>
      </c>
      <c r="AJ374" s="17">
        <f>100*(N374*VLOOKUP(AJ$1,$U$2:$V$13,2,0))/(($C374*VLOOKUP($Y$1,$U$2:$V$13,2,0))+(($D374*VLOOKUP($Z$1,$U$2:$V$13,2,0)))+(($E374*VLOOKUP($AA$1,$U$2:$V$13,2,0)))+(($F374*VLOOKUP($AB$1,$U$2:$V$13,2,0)))+(($G374*VLOOKUP($AC$1,$U$2:$V$13,2,0)))+(($H374*VLOOKUP($AD$1,$U$2:$V$13,2,0)))+(($I374*VLOOKUP($AE$1,$U$2:$V$13,2,0)))+(($J374*VLOOKUP($AF$1,$U$2:$V$13,2,0)))+(($K374*VLOOKUP($AG$1,$U$2:$V$13,2,0)))+(($L374*VLOOKUP($AH$1,$U$2:$V$13,2,0)))+(($M374*VLOOKUP($AI$1,$U$2:$V$13,2,0)))+(($N374*VLOOKUP($AJ$1,$U$2:$V$13,2,0))))</f>
        <v>42.939684517145857</v>
      </c>
      <c r="AK374" s="6"/>
      <c r="AL374" s="6"/>
    </row>
    <row r="375" spans="1:38" x14ac:dyDescent="0.2">
      <c r="A375" s="8" t="s">
        <v>39</v>
      </c>
      <c r="B375" s="14" t="s">
        <v>33</v>
      </c>
      <c r="C375" s="14">
        <v>0</v>
      </c>
      <c r="D375" s="14">
        <v>0</v>
      </c>
      <c r="E375" s="14">
        <v>0</v>
      </c>
      <c r="F375" s="14">
        <v>0</v>
      </c>
      <c r="G375" s="14">
        <v>15</v>
      </c>
      <c r="H375" s="14">
        <v>15</v>
      </c>
      <c r="I375" s="14">
        <v>0</v>
      </c>
      <c r="J375" s="14">
        <v>0</v>
      </c>
      <c r="K375" s="14">
        <v>0</v>
      </c>
      <c r="L375" s="14">
        <v>35</v>
      </c>
      <c r="M375" s="14">
        <v>0</v>
      </c>
      <c r="N375" s="14">
        <v>35</v>
      </c>
      <c r="O375" s="14">
        <v>105</v>
      </c>
      <c r="P375" s="12">
        <f t="shared" si="5"/>
        <v>37.512167123865794</v>
      </c>
      <c r="Q375" s="13">
        <f>((VLOOKUP($C$1,$T$17:$V$29,2,0)*C375/100)+(VLOOKUP($D$1,$T$17:$V$29,2,0)*D375/100)+(VLOOKUP($E$1,$T$17:$V$29,2,0)*E375/100)+(VLOOKUP($F$1,$T$17:$V$29,2,0)*F375/100)+(VLOOKUP($G$1,$T$17:$V$29,2,0)*G375/100)+(VLOOKUP($H$1,$T$17:$V$29,2,0)*H375/100)+(VLOOKUP($I$1,$T$17:$V$29,2,0)*I375/100)+(VLOOKUP($J$1,$T$17:$V$29,2,0)*J375/100)+(VLOOKUP($K$1,$T$17:$V$29,2,0)*K375/100)+(VLOOKUP($L$1,$T$17:$V$29,2,0)*L375/100)+(VLOOKUP($M$1,$T$17:$V$29,2,0)*M375/100)+(VLOOKUP($N$1,$T$17:$V$29,2,0)*N375/100))</f>
        <v>2.8796499999999998</v>
      </c>
      <c r="R375" s="14">
        <f>((VLOOKUP($C$1,$T$17:$V$29,3,0)*C375/100)+(VLOOKUP($D$1,$T$17:$V$29,3,0)*D375/100)+(VLOOKUP($E$1,$T$17:$V$29,3,0)*E375/100)+(VLOOKUP($F$1,$T$17:$V$29,3,0)*F375/100)+(VLOOKUP($G$1,$T$17:$V$29,3,0)*G375/100)+(VLOOKUP($H$1,$T$17:$V$29,3,0)*H375/100)+(VLOOKUP($I$1,$T$17:$V$29,3,0)*I375/100)+(VLOOKUP($J$1,$T$17:$V$29,3,0)*J375/100)+(VLOOKUP($K$1,$T$17:$V$29,3,0)*K375/100)+(VLOOKUP($L$1,$T$17:$V$29,3,0)*L375/100)+(VLOOKUP($M$1,$T$17:$V$29,3,0)*M375/100)+(VLOOKUP($N$1,$T$17:$V$29,3,0)*N375/100))</f>
        <v>2.6423500000000004</v>
      </c>
      <c r="S375" s="15"/>
      <c r="Y375" s="17">
        <f>100*(C375*VLOOKUP(Y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Z375" s="17">
        <f>100*(D375*VLOOKUP(Z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A375" s="17">
        <f>100*(E375*VLOOKUP(AA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B375" s="17">
        <f>100*(F375*VLOOKUP(AB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C375" s="17">
        <f>100*(G375*VLOOKUP(AC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18.68748681156362</v>
      </c>
      <c r="AD375" s="17">
        <f>100*(H375*VLOOKUP(AD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18.096515006411607</v>
      </c>
      <c r="AE375" s="17">
        <f>100*(I375*VLOOKUP(AE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F375" s="17">
        <f>100*(J375*VLOOKUP(AF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G375" s="17">
        <f>100*(K375*VLOOKUP(AG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H375" s="17">
        <f>100*(L375*VLOOKUP(AH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21.755255084649466</v>
      </c>
      <c r="AI375" s="17">
        <f>100*(M375*VLOOKUP(AI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0</v>
      </c>
      <c r="AJ375" s="17">
        <f>100*(N375*VLOOKUP(AJ$1,$U$2:$V$13,2,0))/(($C375*VLOOKUP($Y$1,$U$2:$V$13,2,0))+(($D375*VLOOKUP($Z$1,$U$2:$V$13,2,0)))+(($E375*VLOOKUP($AA$1,$U$2:$V$13,2,0)))+(($F375*VLOOKUP($AB$1,$U$2:$V$13,2,0)))+(($G375*VLOOKUP($AC$1,$U$2:$V$13,2,0)))+(($H375*VLOOKUP($AD$1,$U$2:$V$13,2,0)))+(($I375*VLOOKUP($AE$1,$U$2:$V$13,2,0)))+(($J375*VLOOKUP($AF$1,$U$2:$V$13,2,0)))+(($K375*VLOOKUP($AG$1,$U$2:$V$13,2,0)))+(($L375*VLOOKUP($AH$1,$U$2:$V$13,2,0)))+(($M375*VLOOKUP($AI$1,$U$2:$V$13,2,0)))+(($N375*VLOOKUP($AJ$1,$U$2:$V$13,2,0))))</f>
        <v>41.4607430973753</v>
      </c>
      <c r="AK375" s="6"/>
      <c r="AL375" s="6"/>
    </row>
    <row r="376" spans="1:38" x14ac:dyDescent="0.2">
      <c r="A376" s="8" t="s">
        <v>39</v>
      </c>
      <c r="B376" s="14" t="s">
        <v>33</v>
      </c>
      <c r="C376" s="25">
        <v>0</v>
      </c>
      <c r="D376" s="25">
        <v>0</v>
      </c>
      <c r="E376" s="25">
        <v>0</v>
      </c>
      <c r="F376" s="25">
        <v>0</v>
      </c>
      <c r="G376" s="25">
        <v>0</v>
      </c>
      <c r="H376" s="25">
        <v>25</v>
      </c>
      <c r="I376" s="25">
        <v>0</v>
      </c>
      <c r="J376" s="25">
        <v>0</v>
      </c>
      <c r="K376" s="25">
        <v>25</v>
      </c>
      <c r="L376" s="25">
        <v>25</v>
      </c>
      <c r="M376" s="25">
        <v>25</v>
      </c>
      <c r="N376" s="25">
        <v>0</v>
      </c>
      <c r="O376" s="25">
        <v>107</v>
      </c>
      <c r="P376" s="12">
        <f t="shared" si="5"/>
        <v>37.452766850389892</v>
      </c>
      <c r="Q376" s="13">
        <f>((VLOOKUP($C$1,$T$17:$V$29,2,0)*C376/100)+(VLOOKUP($D$1,$T$17:$V$29,2,0)*D376/100)+(VLOOKUP($E$1,$T$17:$V$29,2,0)*E376/100)+(VLOOKUP($F$1,$T$17:$V$29,2,0)*F376/100)+(VLOOKUP($G$1,$T$17:$V$29,2,0)*G376/100)+(VLOOKUP($H$1,$T$17:$V$29,2,0)*H376/100)+(VLOOKUP($I$1,$T$17:$V$29,2,0)*I376/100)+(VLOOKUP($J$1,$T$17:$V$29,2,0)*J376/100)+(VLOOKUP($K$1,$T$17:$V$29,2,0)*K376/100)+(VLOOKUP($L$1,$T$17:$V$29,2,0)*L376/100)+(VLOOKUP($M$1,$T$17:$V$29,2,0)*M376/100)+(VLOOKUP($N$1,$T$17:$V$29,2,0)*N376/100))</f>
        <v>2.7907500000000001</v>
      </c>
      <c r="R376" s="14">
        <f>((VLOOKUP($C$1,$T$17:$V$29,3,0)*C376/100)+(VLOOKUP($D$1,$T$17:$V$29,3,0)*D376/100)+(VLOOKUP($E$1,$T$17:$V$29,3,0)*E376/100)+(VLOOKUP($F$1,$T$17:$V$29,3,0)*F376/100)+(VLOOKUP($G$1,$T$17:$V$29,3,0)*G376/100)+(VLOOKUP($H$1,$T$17:$V$29,3,0)*H376/100)+(VLOOKUP($I$1,$T$17:$V$29,3,0)*I376/100)+(VLOOKUP($J$1,$T$17:$V$29,3,0)*J376/100)+(VLOOKUP($K$1,$T$17:$V$29,3,0)*K376/100)+(VLOOKUP($L$1,$T$17:$V$29,3,0)*L376/100)+(VLOOKUP($M$1,$T$17:$V$29,3,0)*M376/100)+(VLOOKUP($N$1,$T$17:$V$29,3,0)*N376/100))</f>
        <v>2.4872500000000004</v>
      </c>
      <c r="S376" s="15"/>
      <c r="Y376" s="17">
        <f>100*(C376*VLOOKUP(Y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Z376" s="17">
        <f>100*(D376*VLOOKUP(Z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A376" s="17">
        <f>100*(E376*VLOOKUP(AA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B376" s="17">
        <f>100*(F376*VLOOKUP(AB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C376" s="17">
        <f>100*(G376*VLOOKUP(AC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D376" s="17">
        <f>100*(H376*VLOOKUP(AD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24.93036585431302</v>
      </c>
      <c r="AE376" s="17">
        <f>100*(I376*VLOOKUP(AE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F376" s="17">
        <f>100*(J376*VLOOKUP(AF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G376" s="17">
        <f>100*(K376*VLOOKUP(AG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48.555527528967261</v>
      </c>
      <c r="AH376" s="17">
        <f>100*(L376*VLOOKUP(AH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12.844615227739881</v>
      </c>
      <c r="AI376" s="17">
        <f>100*(M376*VLOOKUP(AI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13.669491388979827</v>
      </c>
      <c r="AJ376" s="17">
        <f>100*(N376*VLOOKUP(AJ$1,$U$2:$V$13,2,0))/(($C376*VLOOKUP($Y$1,$U$2:$V$13,2,0))+(($D376*VLOOKUP($Z$1,$U$2:$V$13,2,0)))+(($E376*VLOOKUP($AA$1,$U$2:$V$13,2,0)))+(($F376*VLOOKUP($AB$1,$U$2:$V$13,2,0)))+(($G376*VLOOKUP($AC$1,$U$2:$V$13,2,0)))+(($H376*VLOOKUP($AD$1,$U$2:$V$13,2,0)))+(($I376*VLOOKUP($AE$1,$U$2:$V$13,2,0)))+(($J376*VLOOKUP($AF$1,$U$2:$V$13,2,0)))+(($K376*VLOOKUP($AG$1,$U$2:$V$13,2,0)))+(($L376*VLOOKUP($AH$1,$U$2:$V$13,2,0)))+(($M376*VLOOKUP($AI$1,$U$2:$V$13,2,0)))+(($N376*VLOOKUP($AJ$1,$U$2:$V$13,2,0))))</f>
        <v>0</v>
      </c>
      <c r="AK376" s="6"/>
      <c r="AL376" s="6"/>
    </row>
    <row r="377" spans="1:38" x14ac:dyDescent="0.2">
      <c r="A377" s="8" t="s">
        <v>39</v>
      </c>
      <c r="B377" s="14" t="s">
        <v>33</v>
      </c>
      <c r="C377" s="14">
        <v>0</v>
      </c>
      <c r="D377" s="14">
        <v>0</v>
      </c>
      <c r="E377" s="14">
        <v>0</v>
      </c>
      <c r="F377" s="14">
        <v>0</v>
      </c>
      <c r="G377" s="14">
        <v>20</v>
      </c>
      <c r="H377" s="14">
        <v>20</v>
      </c>
      <c r="I377" s="14">
        <v>0</v>
      </c>
      <c r="J377" s="14">
        <v>0</v>
      </c>
      <c r="K377" s="14">
        <v>20</v>
      </c>
      <c r="L377" s="14">
        <v>20</v>
      </c>
      <c r="M377" s="14">
        <v>0</v>
      </c>
      <c r="N377" s="14">
        <v>20</v>
      </c>
      <c r="O377" s="14">
        <v>153</v>
      </c>
      <c r="P377" s="12">
        <f t="shared" si="5"/>
        <v>39.324291342837775</v>
      </c>
      <c r="Q377" s="13">
        <f>((VLOOKUP($C$1,$T$17:$V$29,2,0)*C377/100)+(VLOOKUP($D$1,$T$17:$V$29,2,0)*D377/100)+(VLOOKUP($E$1,$T$17:$V$29,2,0)*E377/100)+(VLOOKUP($F$1,$T$17:$V$29,2,0)*F377/100)+(VLOOKUP($G$1,$T$17:$V$29,2,0)*G377/100)+(VLOOKUP($H$1,$T$17:$V$29,2,0)*H377/100)+(VLOOKUP($I$1,$T$17:$V$29,2,0)*I377/100)+(VLOOKUP($J$1,$T$17:$V$29,2,0)*J377/100)+(VLOOKUP($K$1,$T$17:$V$29,2,0)*K377/100)+(VLOOKUP($L$1,$T$17:$V$29,2,0)*L377/100)+(VLOOKUP($M$1,$T$17:$V$29,2,0)*M377/100)+(VLOOKUP($N$1,$T$17:$V$29,2,0)*N377/100))</f>
        <v>2.9013999999999998</v>
      </c>
      <c r="R377" s="14">
        <f>((VLOOKUP($C$1,$T$17:$V$29,3,0)*C377/100)+(VLOOKUP($D$1,$T$17:$V$29,3,0)*D377/100)+(VLOOKUP($E$1,$T$17:$V$29,3,0)*E377/100)+(VLOOKUP($F$1,$T$17:$V$29,3,0)*F377/100)+(VLOOKUP($G$1,$T$17:$V$29,3,0)*G377/100)+(VLOOKUP($H$1,$T$17:$V$29,3,0)*H377/100)+(VLOOKUP($I$1,$T$17:$V$29,3,0)*I377/100)+(VLOOKUP($J$1,$T$17:$V$29,3,0)*J377/100)+(VLOOKUP($K$1,$T$17:$V$29,3,0)*K377/100)+(VLOOKUP($L$1,$T$17:$V$29,3,0)*L377/100)+(VLOOKUP($M$1,$T$17:$V$29,3,0)*M377/100)+(VLOOKUP($N$1,$T$17:$V$29,3,0)*N377/100))</f>
        <v>2.5944000000000003</v>
      </c>
      <c r="S377" s="15"/>
      <c r="Y377" s="17">
        <f>100*(C377*VLOOKUP(Y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Z377" s="17">
        <f>100*(D377*VLOOKUP(Z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A377" s="17">
        <f>100*(E377*VLOOKUP(AA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B377" s="17">
        <f>100*(F377*VLOOKUP(AB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C377" s="17">
        <f>100*(G377*VLOOKUP(AC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18.852982500957978</v>
      </c>
      <c r="AD377" s="17">
        <f>100*(H377*VLOOKUP(AD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18.256777071440503</v>
      </c>
      <c r="AE377" s="17">
        <f>100*(I377*VLOOKUP(AE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F377" s="17">
        <f>100*(J377*VLOOKUP(AF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G377" s="17">
        <f>100*(K377*VLOOKUP(AG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35.557738978354642</v>
      </c>
      <c r="AH377" s="17">
        <f>100*(L377*VLOOKUP(AH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9.4062509211314929</v>
      </c>
      <c r="AI377" s="17">
        <f>100*(M377*VLOOKUP(AI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0</v>
      </c>
      <c r="AJ377" s="17">
        <f>100*(N377*VLOOKUP(AJ$1,$U$2:$V$13,2,0))/(($C377*VLOOKUP($Y$1,$U$2:$V$13,2,0))+(($D377*VLOOKUP($Z$1,$U$2:$V$13,2,0)))+(($E377*VLOOKUP($AA$1,$U$2:$V$13,2,0)))+(($F377*VLOOKUP($AB$1,$U$2:$V$13,2,0)))+(($G377*VLOOKUP($AC$1,$U$2:$V$13,2,0)))+(($H377*VLOOKUP($AD$1,$U$2:$V$13,2,0)))+(($I377*VLOOKUP($AE$1,$U$2:$V$13,2,0)))+(($J377*VLOOKUP($AF$1,$U$2:$V$13,2,0)))+(($K377*VLOOKUP($AG$1,$U$2:$V$13,2,0)))+(($L377*VLOOKUP($AH$1,$U$2:$V$13,2,0)))+(($M377*VLOOKUP($AI$1,$U$2:$V$13,2,0)))+(($N377*VLOOKUP($AJ$1,$U$2:$V$13,2,0))))</f>
        <v>17.926250528115393</v>
      </c>
      <c r="AK377" s="6"/>
      <c r="AL377" s="6"/>
    </row>
    <row r="378" spans="1:38" x14ac:dyDescent="0.2">
      <c r="A378" s="8" t="s">
        <v>39</v>
      </c>
      <c r="B378" s="14" t="s">
        <v>33</v>
      </c>
      <c r="C378" s="25">
        <v>0</v>
      </c>
      <c r="D378" s="25">
        <v>0</v>
      </c>
      <c r="E378" s="25">
        <v>0</v>
      </c>
      <c r="F378" s="25">
        <v>0</v>
      </c>
      <c r="G378" s="25">
        <v>0</v>
      </c>
      <c r="H378" s="25">
        <v>25</v>
      </c>
      <c r="I378" s="25">
        <v>0</v>
      </c>
      <c r="J378" s="25">
        <v>0</v>
      </c>
      <c r="K378" s="25">
        <v>5</v>
      </c>
      <c r="L378" s="25">
        <v>35</v>
      </c>
      <c r="M378" s="25">
        <v>0</v>
      </c>
      <c r="N378" s="25">
        <v>35</v>
      </c>
      <c r="O378" s="25">
        <v>69</v>
      </c>
      <c r="P378" s="12">
        <f t="shared" si="5"/>
        <v>24.487944339963498</v>
      </c>
      <c r="Q378" s="13">
        <f>((VLOOKUP($C$1,$T$17:$V$29,2,0)*C378/100)+(VLOOKUP($D$1,$T$17:$V$29,2,0)*D378/100)+(VLOOKUP($E$1,$T$17:$V$29,2,0)*E378/100)+(VLOOKUP($F$1,$T$17:$V$29,2,0)*F378/100)+(VLOOKUP($G$1,$T$17:$V$29,2,0)*G378/100)+(VLOOKUP($H$1,$T$17:$V$29,2,0)*H378/100)+(VLOOKUP($I$1,$T$17:$V$29,2,0)*I378/100)+(VLOOKUP($J$1,$T$17:$V$29,2,0)*J378/100)+(VLOOKUP($K$1,$T$17:$V$29,2,0)*K378/100)+(VLOOKUP($L$1,$T$17:$V$29,2,0)*L378/100)+(VLOOKUP($M$1,$T$17:$V$29,2,0)*M378/100)+(VLOOKUP($N$1,$T$17:$V$29,2,0)*N378/100))</f>
        <v>2.8197999999999999</v>
      </c>
      <c r="R378" s="14">
        <f>((VLOOKUP($C$1,$T$17:$V$29,3,0)*C378/100)+(VLOOKUP($D$1,$T$17:$V$29,3,0)*D378/100)+(VLOOKUP($E$1,$T$17:$V$29,3,0)*E378/100)+(VLOOKUP($F$1,$T$17:$V$29,3,0)*F378/100)+(VLOOKUP($G$1,$T$17:$V$29,3,0)*G378/100)+(VLOOKUP($H$1,$T$17:$V$29,3,0)*H378/100)+(VLOOKUP($I$1,$T$17:$V$29,3,0)*I378/100)+(VLOOKUP($J$1,$T$17:$V$29,3,0)*J378/100)+(VLOOKUP($K$1,$T$17:$V$29,3,0)*K378/100)+(VLOOKUP($L$1,$T$17:$V$29,3,0)*L378/100)+(VLOOKUP($M$1,$T$17:$V$29,3,0)*M378/100)+(VLOOKUP($N$1,$T$17:$V$29,3,0)*N378/100))</f>
        <v>2.7846500000000001</v>
      </c>
      <c r="S378" s="15"/>
      <c r="Y378" s="17">
        <f>100*(C378*VLOOKUP(Y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Z378" s="17">
        <f>100*(D378*VLOOKUP(Z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A378" s="17">
        <f>100*(E378*VLOOKUP(AA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B378" s="17">
        <f>100*(F378*VLOOKUP(AB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C378" s="17">
        <f>100*(G378*VLOOKUP(AC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D378" s="17">
        <f>100*(H378*VLOOKUP(AD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28.690364798053256</v>
      </c>
      <c r="AE378" s="17">
        <f>100*(I378*VLOOKUP(AE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F378" s="17">
        <f>100*(J378*VLOOKUP(AF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G378" s="17">
        <f>100*(K378*VLOOKUP(AG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11.175734892209633</v>
      </c>
      <c r="AH378" s="17">
        <f>100*(L378*VLOOKUP(AH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20.694576975693508</v>
      </c>
      <c r="AI378" s="17">
        <f>100*(M378*VLOOKUP(AI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0</v>
      </c>
      <c r="AJ378" s="17">
        <f>100*(N378*VLOOKUP(AJ$1,$U$2:$V$13,2,0))/(($C378*VLOOKUP($Y$1,$U$2:$V$13,2,0))+(($D378*VLOOKUP($Z$1,$U$2:$V$13,2,0)))+(($E378*VLOOKUP($AA$1,$U$2:$V$13,2,0)))+(($F378*VLOOKUP($AB$1,$U$2:$V$13,2,0)))+(($G378*VLOOKUP($AC$1,$U$2:$V$13,2,0)))+(($H378*VLOOKUP($AD$1,$U$2:$V$13,2,0)))+(($I378*VLOOKUP($AE$1,$U$2:$V$13,2,0)))+(($J378*VLOOKUP($AF$1,$U$2:$V$13,2,0)))+(($K378*VLOOKUP($AG$1,$U$2:$V$13,2,0)))+(($L378*VLOOKUP($AH$1,$U$2:$V$13,2,0)))+(($M378*VLOOKUP($AI$1,$U$2:$V$13,2,0)))+(($N378*VLOOKUP($AJ$1,$U$2:$V$13,2,0))))</f>
        <v>39.439323334043593</v>
      </c>
      <c r="AK378" s="6"/>
      <c r="AL378" s="6"/>
    </row>
    <row r="379" spans="1:38" x14ac:dyDescent="0.2">
      <c r="A379" s="8" t="s">
        <v>39</v>
      </c>
      <c r="B379" s="14" t="s">
        <v>33</v>
      </c>
      <c r="C379" s="14">
        <v>0</v>
      </c>
      <c r="D379" s="14">
        <v>0</v>
      </c>
      <c r="E379" s="14">
        <v>0</v>
      </c>
      <c r="F379" s="14">
        <v>0</v>
      </c>
      <c r="G379" s="14">
        <v>0</v>
      </c>
      <c r="H379" s="14">
        <v>31.66</v>
      </c>
      <c r="I379" s="14">
        <v>0</v>
      </c>
      <c r="J379" s="14">
        <v>0</v>
      </c>
      <c r="K379" s="14">
        <v>5</v>
      </c>
      <c r="L379" s="14">
        <v>31.67</v>
      </c>
      <c r="M379" s="14">
        <v>0</v>
      </c>
      <c r="N379" s="14">
        <v>31.67</v>
      </c>
      <c r="O379" s="14">
        <v>75</v>
      </c>
      <c r="P379" s="12">
        <f t="shared" si="5"/>
        <v>25.359576153349941</v>
      </c>
      <c r="Q379" s="13">
        <f>((VLOOKUP($C$1,$T$17:$V$29,2,0)*C379/100)+(VLOOKUP($D$1,$T$17:$V$29,2,0)*D379/100)+(VLOOKUP($E$1,$T$17:$V$29,2,0)*E379/100)+(VLOOKUP($F$1,$T$17:$V$29,2,0)*F379/100)+(VLOOKUP($G$1,$T$17:$V$29,2,0)*G379/100)+(VLOOKUP($H$1,$T$17:$V$29,2,0)*H379/100)+(VLOOKUP($I$1,$T$17:$V$29,2,0)*I379/100)+(VLOOKUP($J$1,$T$17:$V$29,2,0)*J379/100)+(VLOOKUP($K$1,$T$17:$V$29,2,0)*K379/100)+(VLOOKUP($L$1,$T$17:$V$29,2,0)*L379/100)+(VLOOKUP($M$1,$T$17:$V$29,2,0)*M379/100)+(VLOOKUP($N$1,$T$17:$V$29,2,0)*N379/100))</f>
        <v>2.7855675999999998</v>
      </c>
      <c r="R379" s="14">
        <f>((VLOOKUP($C$1,$T$17:$V$29,3,0)*C379/100)+(VLOOKUP($D$1,$T$17:$V$29,3,0)*D379/100)+(VLOOKUP($E$1,$T$17:$V$29,3,0)*E379/100)+(VLOOKUP($F$1,$T$17:$V$29,3,0)*F379/100)+(VLOOKUP($G$1,$T$17:$V$29,3,0)*G379/100)+(VLOOKUP($H$1,$T$17:$V$29,3,0)*H379/100)+(VLOOKUP($I$1,$T$17:$V$29,3,0)*I379/100)+(VLOOKUP($J$1,$T$17:$V$29,3,0)*J379/100)+(VLOOKUP($K$1,$T$17:$V$29,3,0)*K379/100)+(VLOOKUP($L$1,$T$17:$V$29,3,0)*L379/100)+(VLOOKUP($M$1,$T$17:$V$29,3,0)*M379/100)+(VLOOKUP($N$1,$T$17:$V$29,3,0)*N379/100))</f>
        <v>2.8118561000000004</v>
      </c>
      <c r="S379" s="15"/>
      <c r="Y379" s="17">
        <f>100*(C379*VLOOKUP(Y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Z379" s="17">
        <f>100*(D379*VLOOKUP(Z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A379" s="17">
        <f>100*(E379*VLOOKUP(AA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B379" s="17">
        <f>100*(F379*VLOOKUP(AB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C379" s="17">
        <f>100*(G379*VLOOKUP(AC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D379" s="17">
        <f>100*(H379*VLOOKUP(AD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35.648386540672242</v>
      </c>
      <c r="AE379" s="17">
        <f>100*(I379*VLOOKUP(AE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F379" s="17">
        <f>100*(J379*VLOOKUP(AF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G379" s="17">
        <f>100*(K379*VLOOKUP(AG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10.965009117213471</v>
      </c>
      <c r="AH379" s="17">
        <f>100*(L379*VLOOKUP(AH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18.372551711066741</v>
      </c>
      <c r="AI379" s="17">
        <f>100*(M379*VLOOKUP(AI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0</v>
      </c>
      <c r="AJ379" s="17">
        <f>100*(N379*VLOOKUP(AJ$1,$U$2:$V$13,2,0))/(($C379*VLOOKUP($Y$1,$U$2:$V$13,2,0))+(($D379*VLOOKUP($Z$1,$U$2:$V$13,2,0)))+(($E379*VLOOKUP($AA$1,$U$2:$V$13,2,0)))+(($F379*VLOOKUP($AB$1,$U$2:$V$13,2,0)))+(($G379*VLOOKUP($AC$1,$U$2:$V$13,2,0)))+(($H379*VLOOKUP($AD$1,$U$2:$V$13,2,0)))+(($I379*VLOOKUP($AE$1,$U$2:$V$13,2,0)))+(($J379*VLOOKUP($AF$1,$U$2:$V$13,2,0)))+(($K379*VLOOKUP($AG$1,$U$2:$V$13,2,0)))+(($L379*VLOOKUP($AH$1,$U$2:$V$13,2,0)))+(($M379*VLOOKUP($AI$1,$U$2:$V$13,2,0)))+(($N379*VLOOKUP($AJ$1,$U$2:$V$13,2,0))))</f>
        <v>35.014052631047534</v>
      </c>
      <c r="AK379" s="6"/>
      <c r="AL379" s="6"/>
    </row>
    <row r="380" spans="1:38" x14ac:dyDescent="0.2">
      <c r="A380" s="8" t="s">
        <v>40</v>
      </c>
      <c r="B380" s="14" t="s">
        <v>41</v>
      </c>
      <c r="C380" s="25">
        <v>0</v>
      </c>
      <c r="D380" s="25">
        <v>0</v>
      </c>
      <c r="E380" s="25">
        <v>0</v>
      </c>
      <c r="F380" s="25">
        <v>0</v>
      </c>
      <c r="G380" s="25">
        <v>2.4736634935973649</v>
      </c>
      <c r="H380" s="25">
        <v>10.217738569761568</v>
      </c>
      <c r="I380" s="25">
        <v>0</v>
      </c>
      <c r="J380" s="25">
        <v>0</v>
      </c>
      <c r="K380" s="25">
        <v>4.2625564906866913</v>
      </c>
      <c r="L380" s="25">
        <v>83.046041445954373</v>
      </c>
      <c r="M380" s="25">
        <v>0</v>
      </c>
      <c r="N380" s="25">
        <v>0</v>
      </c>
      <c r="O380" s="25">
        <v>43.5</v>
      </c>
      <c r="P380" s="12">
        <f t="shared" si="5"/>
        <v>12.529987499862992</v>
      </c>
      <c r="Q380" s="13">
        <f>((VLOOKUP($C$1,$T$17:$V$29,2,0)*C380/100)+(VLOOKUP($D$1,$T$17:$V$29,2,0)*D380/100)+(VLOOKUP($E$1,$T$17:$V$29,2,0)*E380/100)+(VLOOKUP($F$1,$T$17:$V$29,2,0)*F380/100)+(VLOOKUP($G$1,$T$17:$V$29,2,0)*G380/100)+(VLOOKUP($H$1,$T$17:$V$29,2,0)*H380/100)+(VLOOKUP($I$1,$T$17:$V$29,2,0)*I380/100)+(VLOOKUP($J$1,$T$17:$V$29,2,0)*J380/100)+(VLOOKUP($K$1,$T$17:$V$29,2,0)*K380/100)+(VLOOKUP($L$1,$T$17:$V$29,2,0)*L380/100)+(VLOOKUP($M$1,$T$17:$V$29,2,0)*M380/100)+(VLOOKUP($N$1,$T$17:$V$29,2,0)*N380/100))</f>
        <v>2.7744456281492242</v>
      </c>
      <c r="R380" s="14">
        <f>((VLOOKUP($C$1,$T$17:$V$29,3,0)*C380/100)+(VLOOKUP($D$1,$T$17:$V$29,3,0)*D380/100)+(VLOOKUP($E$1,$T$17:$V$29,3,0)*E380/100)+(VLOOKUP($F$1,$T$17:$V$29,3,0)*F380/100)+(VLOOKUP($G$1,$T$17:$V$29,3,0)*G380/100)+(VLOOKUP($H$1,$T$17:$V$29,3,0)*H380/100)+(VLOOKUP($I$1,$T$17:$V$29,3,0)*I380/100)+(VLOOKUP($J$1,$T$17:$V$29,3,0)*J380/100)+(VLOOKUP($K$1,$T$17:$V$29,3,0)*K380/100)+(VLOOKUP($L$1,$T$17:$V$29,3,0)*L380/100)+(VLOOKUP($M$1,$T$17:$V$29,3,0)*M380/100)+(VLOOKUP($N$1,$T$17:$V$29,3,0)*N380/100))</f>
        <v>2.5051781983481387</v>
      </c>
      <c r="S380" s="15"/>
      <c r="Y380" s="17">
        <f>100*(C380*VLOOKUP(Y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Z380" s="17">
        <f>100*(D380*VLOOKUP(Z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A380" s="17">
        <f>100*(E380*VLOOKUP(AA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B380" s="17">
        <f>100*(F380*VLOOKUP(AB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C380" s="17">
        <f>100*(G380*VLOOKUP(AC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4.0000023303147234</v>
      </c>
      <c r="AD380" s="17">
        <f>100*(H380*VLOOKUP(AD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15.999943878998183</v>
      </c>
      <c r="AE380" s="17">
        <f>100*(I380*VLOOKUP(AE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F380" s="17">
        <f>100*(J380*VLOOKUP(AF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G380" s="17">
        <f>100*(K380*VLOOKUP(AG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13.000014757915473</v>
      </c>
      <c r="AH380" s="17">
        <f>100*(L380*VLOOKUP(AH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67.000039032771625</v>
      </c>
      <c r="AI380" s="17">
        <f>100*(M380*VLOOKUP(AI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J380" s="17">
        <f>100*(N380*VLOOKUP(AJ$1,$U$2:$V$13,2,0))/(($C380*VLOOKUP($Y$1,$U$2:$V$13,2,0))+(($D380*VLOOKUP($Z$1,$U$2:$V$13,2,0)))+(($E380*VLOOKUP($AA$1,$U$2:$V$13,2,0)))+(($F380*VLOOKUP($AB$1,$U$2:$V$13,2,0)))+(($G380*VLOOKUP($AC$1,$U$2:$V$13,2,0)))+(($H380*VLOOKUP($AD$1,$U$2:$V$13,2,0)))+(($I380*VLOOKUP($AE$1,$U$2:$V$13,2,0)))+(($J380*VLOOKUP($AF$1,$U$2:$V$13,2,0)))+(($K380*VLOOKUP($AG$1,$U$2:$V$13,2,0)))+(($L380*VLOOKUP($AH$1,$U$2:$V$13,2,0)))+(($M380*VLOOKUP($AI$1,$U$2:$V$13,2,0)))+(($N380*VLOOKUP($AJ$1,$U$2:$V$13,2,0))))</f>
        <v>0</v>
      </c>
      <c r="AK380" s="6"/>
      <c r="AL380" s="6"/>
    </row>
    <row r="381" spans="1:38" x14ac:dyDescent="0.2">
      <c r="A381" s="8" t="s">
        <v>40</v>
      </c>
      <c r="B381" s="14" t="s">
        <v>42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12.687987642031077</v>
      </c>
      <c r="I381" s="14">
        <v>0</v>
      </c>
      <c r="J381" s="14">
        <v>0</v>
      </c>
      <c r="K381" s="14">
        <v>0</v>
      </c>
      <c r="L381" s="14">
        <v>87.312012357968925</v>
      </c>
      <c r="M381" s="14">
        <v>0</v>
      </c>
      <c r="N381" s="14">
        <v>0</v>
      </c>
      <c r="O381" s="14">
        <v>72</v>
      </c>
      <c r="P381" s="12">
        <f t="shared" si="5"/>
        <v>7.2599768383405303</v>
      </c>
      <c r="Q381" s="13">
        <f>((VLOOKUP($C$1,$T$17:$V$29,2,0)*C381/100)+(VLOOKUP($D$1,$T$17:$V$29,2,0)*D381/100)+(VLOOKUP($E$1,$T$17:$V$29,2,0)*E381/100)+(VLOOKUP($F$1,$T$17:$V$29,2,0)*F381/100)+(VLOOKUP($G$1,$T$17:$V$29,2,0)*G381/100)+(VLOOKUP($H$1,$T$17:$V$29,2,0)*H381/100)+(VLOOKUP($I$1,$T$17:$V$29,2,0)*I381/100)+(VLOOKUP($J$1,$T$17:$V$29,2,0)*J381/100)+(VLOOKUP($K$1,$T$17:$V$29,2,0)*K381/100)+(VLOOKUP($L$1,$T$17:$V$29,2,0)*L381/100)+(VLOOKUP($M$1,$T$17:$V$29,2,0)*M381/100)+(VLOOKUP($N$1,$T$17:$V$29,2,0)*N381/100))</f>
        <v>2.7435619652301662</v>
      </c>
      <c r="R381" s="14">
        <f>((VLOOKUP($C$1,$T$17:$V$29,3,0)*C381/100)+(VLOOKUP($D$1,$T$17:$V$29,3,0)*D381/100)+(VLOOKUP($E$1,$T$17:$V$29,3,0)*E381/100)+(VLOOKUP($F$1,$T$17:$V$29,3,0)*F381/100)+(VLOOKUP($G$1,$T$17:$V$29,3,0)*G381/100)+(VLOOKUP($H$1,$T$17:$V$29,3,0)*H381/100)+(VLOOKUP($I$1,$T$17:$V$29,3,0)*I381/100)+(VLOOKUP($J$1,$T$17:$V$29,3,0)*J381/100)+(VLOOKUP($K$1,$T$17:$V$29,3,0)*K381/100)+(VLOOKUP($L$1,$T$17:$V$29,3,0)*L381/100)+(VLOOKUP($M$1,$T$17:$V$29,3,0)*M381/100)+(VLOOKUP($N$1,$T$17:$V$29,3,0)*N381/100))</f>
        <v>2.5297256794260425</v>
      </c>
      <c r="S381" s="15"/>
      <c r="Y381" s="17">
        <f>100*(C381*VLOOKUP(Y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Z381" s="17">
        <f>100*(D381*VLOOKUP(Z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A381" s="17">
        <f>100*(E381*VLOOKUP(AA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B381" s="17">
        <f>100*(F381*VLOOKUP(AB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C381" s="17">
        <f>100*(G381*VLOOKUP(AC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D381" s="17">
        <f>100*(H381*VLOOKUP(AD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21.99992981315312</v>
      </c>
      <c r="AE381" s="17">
        <f>100*(I381*VLOOKUP(AE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F381" s="17">
        <f>100*(J381*VLOOKUP(AF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G381" s="17">
        <f>100*(K381*VLOOKUP(AG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H381" s="17">
        <f>100*(L381*VLOOKUP(AH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78.000070186846884</v>
      </c>
      <c r="AI381" s="17">
        <f>100*(M381*VLOOKUP(AI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J381" s="17">
        <f>100*(N381*VLOOKUP(AJ$1,$U$2:$V$13,2,0))/(($C381*VLOOKUP($Y$1,$U$2:$V$13,2,0))+(($D381*VLOOKUP($Z$1,$U$2:$V$13,2,0)))+(($E381*VLOOKUP($AA$1,$U$2:$V$13,2,0)))+(($F381*VLOOKUP($AB$1,$U$2:$V$13,2,0)))+(($G381*VLOOKUP($AC$1,$U$2:$V$13,2,0)))+(($H381*VLOOKUP($AD$1,$U$2:$V$13,2,0)))+(($I381*VLOOKUP($AE$1,$U$2:$V$13,2,0)))+(($J381*VLOOKUP($AF$1,$U$2:$V$13,2,0)))+(($K381*VLOOKUP($AG$1,$U$2:$V$13,2,0)))+(($L381*VLOOKUP($AH$1,$U$2:$V$13,2,0)))+(($M381*VLOOKUP($AI$1,$U$2:$V$13,2,0)))+(($N381*VLOOKUP($AJ$1,$U$2:$V$13,2,0))))</f>
        <v>0</v>
      </c>
      <c r="AK381" s="6"/>
      <c r="AL381" s="6"/>
    </row>
    <row r="382" spans="1:38" x14ac:dyDescent="0.2">
      <c r="A382" s="8" t="s">
        <v>40</v>
      </c>
      <c r="B382" s="14" t="s">
        <v>43</v>
      </c>
      <c r="C382" s="25">
        <v>0</v>
      </c>
      <c r="D382" s="25">
        <v>0</v>
      </c>
      <c r="E382" s="25">
        <v>0</v>
      </c>
      <c r="F382" s="25">
        <v>0</v>
      </c>
      <c r="G382" s="25">
        <v>0</v>
      </c>
      <c r="H382" s="25">
        <v>15.12572996133259</v>
      </c>
      <c r="I382" s="25">
        <v>0</v>
      </c>
      <c r="J382" s="25">
        <v>3.8966412696778958</v>
      </c>
      <c r="K382" s="25">
        <v>0</v>
      </c>
      <c r="L382" s="25">
        <v>78.410181577525009</v>
      </c>
      <c r="M382" s="25">
        <v>0</v>
      </c>
      <c r="N382" s="25">
        <v>2.5674471914645101</v>
      </c>
      <c r="O382" s="25">
        <v>42</v>
      </c>
      <c r="P382" s="12">
        <f t="shared" si="5"/>
        <v>11.529856007724236</v>
      </c>
      <c r="Q382" s="13">
        <f>((VLOOKUP($C$1,$T$17:$V$29,2,0)*C382/100)+(VLOOKUP($D$1,$T$17:$V$29,2,0)*D382/100)+(VLOOKUP($E$1,$T$17:$V$29,2,0)*E382/100)+(VLOOKUP($F$1,$T$17:$V$29,2,0)*F382/100)+(VLOOKUP($G$1,$T$17:$V$29,2,0)*G382/100)+(VLOOKUP($H$1,$T$17:$V$29,2,0)*H382/100)+(VLOOKUP($I$1,$T$17:$V$29,2,0)*I382/100)+(VLOOKUP($J$1,$T$17:$V$29,2,0)*J382/100)+(VLOOKUP($K$1,$T$17:$V$29,2,0)*K382/100)+(VLOOKUP($L$1,$T$17:$V$29,2,0)*L382/100)+(VLOOKUP($M$1,$T$17:$V$29,2,0)*M382/100)+(VLOOKUP($N$1,$T$17:$V$29,2,0)*N382/100))</f>
        <v>2.7224835007909909</v>
      </c>
      <c r="R382" s="14">
        <f>((VLOOKUP($C$1,$T$17:$V$29,3,0)*C382/100)+(VLOOKUP($D$1,$T$17:$V$29,3,0)*D382/100)+(VLOOKUP($E$1,$T$17:$V$29,3,0)*E382/100)+(VLOOKUP($F$1,$T$17:$V$29,3,0)*F382/100)+(VLOOKUP($G$1,$T$17:$V$29,3,0)*G382/100)+(VLOOKUP($H$1,$T$17:$V$29,3,0)*H382/100)+(VLOOKUP($I$1,$T$17:$V$29,3,0)*I382/100)+(VLOOKUP($J$1,$T$17:$V$29,3,0)*J382/100)+(VLOOKUP($K$1,$T$17:$V$29,3,0)*K382/100)+(VLOOKUP($L$1,$T$17:$V$29,3,0)*L382/100)+(VLOOKUP($M$1,$T$17:$V$29,3,0)*M382/100)+(VLOOKUP($N$1,$T$17:$V$29,3,0)*N382/100))</f>
        <v>2.5446018819645388</v>
      </c>
      <c r="S382" s="15"/>
      <c r="Y382" s="17">
        <f>100*(C382*VLOOKUP(Y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Z382" s="17">
        <f>100*(D382*VLOOKUP(Z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A382" s="17">
        <f>100*(E382*VLOOKUP(AA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B382" s="17">
        <f>100*(F382*VLOOKUP(AB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C382" s="17">
        <f>100*(G382*VLOOKUP(AC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D382" s="17">
        <f>100*(H382*VLOOKUP(AD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24.00008511347351</v>
      </c>
      <c r="AE382" s="17">
        <f>100*(I382*VLOOKUP(AE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F382" s="17">
        <f>100*(J382*VLOOKUP(AF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7.8993948364584377</v>
      </c>
      <c r="AG382" s="17">
        <f>100*(K382*VLOOKUP(AG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H382" s="17">
        <f>100*(L382*VLOOKUP(AH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64.100489503808546</v>
      </c>
      <c r="AI382" s="17">
        <f>100*(M382*VLOOKUP(AI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0</v>
      </c>
      <c r="AJ382" s="17">
        <f>100*(N382*VLOOKUP(AJ$1,$U$2:$V$13,2,0))/(($C382*VLOOKUP($Y$1,$U$2:$V$13,2,0))+(($D382*VLOOKUP($Z$1,$U$2:$V$13,2,0)))+(($E382*VLOOKUP($AA$1,$U$2:$V$13,2,0)))+(($F382*VLOOKUP($AB$1,$U$2:$V$13,2,0)))+(($G382*VLOOKUP($AC$1,$U$2:$V$13,2,0)))+(($H382*VLOOKUP($AD$1,$U$2:$V$13,2,0)))+(($I382*VLOOKUP($AE$1,$U$2:$V$13,2,0)))+(($J382*VLOOKUP($AF$1,$U$2:$V$13,2,0)))+(($K382*VLOOKUP($AG$1,$U$2:$V$13,2,0)))+(($L382*VLOOKUP($AH$1,$U$2:$V$13,2,0)))+(($M382*VLOOKUP($AI$1,$U$2:$V$13,2,0)))+(($N382*VLOOKUP($AJ$1,$U$2:$V$13,2,0))))</f>
        <v>4.000030546259504</v>
      </c>
      <c r="AK382" s="6"/>
      <c r="AL382" s="6"/>
    </row>
    <row r="383" spans="1:38" x14ac:dyDescent="0.2">
      <c r="A383" s="8" t="s">
        <v>40</v>
      </c>
      <c r="B383" s="14" t="s">
        <v>44</v>
      </c>
      <c r="C383" s="14">
        <v>0</v>
      </c>
      <c r="D383" s="14">
        <v>0</v>
      </c>
      <c r="E383" s="14">
        <v>1.4190408357636071</v>
      </c>
      <c r="F383" s="14">
        <v>0</v>
      </c>
      <c r="G383" s="14">
        <v>0</v>
      </c>
      <c r="H383" s="14">
        <v>2.5589093711288275</v>
      </c>
      <c r="I383" s="14">
        <v>0</v>
      </c>
      <c r="J383" s="14">
        <v>0</v>
      </c>
      <c r="K383" s="14">
        <v>0</v>
      </c>
      <c r="L383" s="14">
        <v>96.022049793107584</v>
      </c>
      <c r="M383" s="14">
        <v>0</v>
      </c>
      <c r="N383" s="14">
        <v>0</v>
      </c>
      <c r="O383" s="14">
        <v>77</v>
      </c>
      <c r="P383" s="12">
        <f t="shared" si="5"/>
        <v>4.709671820417479</v>
      </c>
      <c r="Q383" s="13">
        <f>((VLOOKUP($C$1,$T$17:$V$29,2,0)*C383/100)+(VLOOKUP($D$1,$T$17:$V$29,2,0)*D383/100)+(VLOOKUP($E$1,$T$17:$V$29,2,0)*E383/100)+(VLOOKUP($F$1,$T$17:$V$29,2,0)*F383/100)+(VLOOKUP($G$1,$T$17:$V$29,2,0)*G383/100)+(VLOOKUP($H$1,$T$17:$V$29,2,0)*H383/100)+(VLOOKUP($I$1,$T$17:$V$29,2,0)*I383/100)+(VLOOKUP($J$1,$T$17:$V$29,2,0)*J383/100)+(VLOOKUP($K$1,$T$17:$V$29,2,0)*K383/100)+(VLOOKUP($L$1,$T$17:$V$29,2,0)*L383/100)+(VLOOKUP($M$1,$T$17:$V$29,2,0)*M383/100)+(VLOOKUP($N$1,$T$17:$V$29,2,0)*N383/100))</f>
        <v>2.7786619249399576</v>
      </c>
      <c r="R383" s="14">
        <f>((VLOOKUP($C$1,$T$17:$V$29,3,0)*C383/100)+(VLOOKUP($D$1,$T$17:$V$29,3,0)*D383/100)+(VLOOKUP($E$1,$T$17:$V$29,3,0)*E383/100)+(VLOOKUP($F$1,$T$17:$V$29,3,0)*F383/100)+(VLOOKUP($G$1,$T$17:$V$29,3,0)*G383/100)+(VLOOKUP($H$1,$T$17:$V$29,3,0)*H383/100)+(VLOOKUP($I$1,$T$17:$V$29,3,0)*I383/100)+(VLOOKUP($J$1,$T$17:$V$29,3,0)*J383/100)+(VLOOKUP($K$1,$T$17:$V$29,3,0)*K383/100)+(VLOOKUP($L$1,$T$17:$V$29,3,0)*L383/100)+(VLOOKUP($M$1,$T$17:$V$29,3,0)*M383/100)+(VLOOKUP($N$1,$T$17:$V$29,3,0)*N383/100))</f>
        <v>2.4427106655471742</v>
      </c>
      <c r="S383" s="15"/>
      <c r="Y383" s="17">
        <f>100*(C383*VLOOKUP(Y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Z383" s="17">
        <f>100*(D383*VLOOKUP(Z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A383" s="17">
        <f>100*(E383*VLOOKUP(AA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1.6129035450161076</v>
      </c>
      <c r="AB383" s="17">
        <f>100*(F383*VLOOKUP(AB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C383" s="17">
        <f>100*(G383*VLOOKUP(AC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D383" s="17">
        <f>100*(H383*VLOOKUP(AD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4.8386908440496708</v>
      </c>
      <c r="AE383" s="17">
        <f>100*(I383*VLOOKUP(AE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F383" s="17">
        <f>100*(J383*VLOOKUP(AF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G383" s="17">
        <f>100*(K383*VLOOKUP(AG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H383" s="17">
        <f>100*(L383*VLOOKUP(AH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93.548405610934225</v>
      </c>
      <c r="AI383" s="17">
        <f>100*(M383*VLOOKUP(AI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J383" s="17">
        <f>100*(N383*VLOOKUP(AJ$1,$U$2:$V$13,2,0))/(($C383*VLOOKUP($Y$1,$U$2:$V$13,2,0))+(($D383*VLOOKUP($Z$1,$U$2:$V$13,2,0)))+(($E383*VLOOKUP($AA$1,$U$2:$V$13,2,0)))+(($F383*VLOOKUP($AB$1,$U$2:$V$13,2,0)))+(($G383*VLOOKUP($AC$1,$U$2:$V$13,2,0)))+(($H383*VLOOKUP($AD$1,$U$2:$V$13,2,0)))+(($I383*VLOOKUP($AE$1,$U$2:$V$13,2,0)))+(($J383*VLOOKUP($AF$1,$U$2:$V$13,2,0)))+(($K383*VLOOKUP($AG$1,$U$2:$V$13,2,0)))+(($L383*VLOOKUP($AH$1,$U$2:$V$13,2,0)))+(($M383*VLOOKUP($AI$1,$U$2:$V$13,2,0)))+(($N383*VLOOKUP($AJ$1,$U$2:$V$13,2,0))))</f>
        <v>0</v>
      </c>
      <c r="AK383" s="6"/>
      <c r="AL383" s="6"/>
    </row>
    <row r="384" spans="1:38" x14ac:dyDescent="0.2">
      <c r="A384" s="8" t="s">
        <v>40</v>
      </c>
      <c r="B384" s="14" t="s">
        <v>44</v>
      </c>
      <c r="C384" s="25">
        <v>0</v>
      </c>
      <c r="D384" s="25">
        <v>0</v>
      </c>
      <c r="E384" s="25">
        <v>1.6763594468505161</v>
      </c>
      <c r="F384" s="25">
        <v>0</v>
      </c>
      <c r="G384" s="25">
        <v>0</v>
      </c>
      <c r="H384" s="25">
        <v>18.137541033980739</v>
      </c>
      <c r="I384" s="25">
        <v>0</v>
      </c>
      <c r="J384" s="25">
        <v>0</v>
      </c>
      <c r="K384" s="25">
        <v>0</v>
      </c>
      <c r="L384" s="25">
        <v>80.186099519168749</v>
      </c>
      <c r="M384" s="25">
        <v>0</v>
      </c>
      <c r="N384" s="25">
        <v>0</v>
      </c>
      <c r="O384" s="25">
        <v>78</v>
      </c>
      <c r="P384" s="12">
        <f t="shared" si="5"/>
        <v>13.116642268958122</v>
      </c>
      <c r="Q384" s="13">
        <f>((VLOOKUP($C$1,$T$17:$V$29,2,0)*C384/100)+(VLOOKUP($D$1,$T$17:$V$29,2,0)*D384/100)+(VLOOKUP($E$1,$T$17:$V$29,2,0)*E384/100)+(VLOOKUP($F$1,$T$17:$V$29,2,0)*F384/100)+(VLOOKUP($G$1,$T$17:$V$29,2,0)*G384/100)+(VLOOKUP($H$1,$T$17:$V$29,2,0)*H384/100)+(VLOOKUP($I$1,$T$17:$V$29,2,0)*I384/100)+(VLOOKUP($J$1,$T$17:$V$29,2,0)*J384/100)+(VLOOKUP($K$1,$T$17:$V$29,2,0)*K384/100)+(VLOOKUP($L$1,$T$17:$V$29,2,0)*L384/100)+(VLOOKUP($M$1,$T$17:$V$29,2,0)*M384/100)+(VLOOKUP($N$1,$T$17:$V$29,2,0)*N384/100))</f>
        <v>2.7212864601845084</v>
      </c>
      <c r="R384" s="14">
        <f>((VLOOKUP($C$1,$T$17:$V$29,3,0)*C384/100)+(VLOOKUP($D$1,$T$17:$V$29,3,0)*D384/100)+(VLOOKUP($E$1,$T$17:$V$29,3,0)*E384/100)+(VLOOKUP($F$1,$T$17:$V$29,3,0)*F384/100)+(VLOOKUP($G$1,$T$17:$V$29,3,0)*G384/100)+(VLOOKUP($H$1,$T$17:$V$29,3,0)*H384/100)+(VLOOKUP($I$1,$T$17:$V$29,3,0)*I384/100)+(VLOOKUP($J$1,$T$17:$V$29,3,0)*J384/100)+(VLOOKUP($K$1,$T$17:$V$29,3,0)*K384/100)+(VLOOKUP($L$1,$T$17:$V$29,3,0)*L384/100)+(VLOOKUP($M$1,$T$17:$V$29,3,0)*M384/100)+(VLOOKUP($N$1,$T$17:$V$29,3,0)*N384/100))</f>
        <v>2.540480174917104</v>
      </c>
      <c r="S384" s="15"/>
      <c r="Y384" s="17">
        <f>100*(C384*VLOOKUP(Y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Z384" s="17">
        <f>100*(D384*VLOOKUP(Z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A384" s="17">
        <f>100*(E384*VLOOKUP(AA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1.6666687117386318</v>
      </c>
      <c r="AB384" s="17">
        <f>100*(F384*VLOOKUP(AB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C384" s="17">
        <f>100*(G384*VLOOKUP(AC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D384" s="17">
        <f>100*(H384*VLOOKUP(AD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29.99991410697746</v>
      </c>
      <c r="AE384" s="17">
        <f>100*(I384*VLOOKUP(AE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F384" s="17">
        <f>100*(J384*VLOOKUP(AF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G384" s="17">
        <f>100*(K384*VLOOKUP(AG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H384" s="17">
        <f>100*(L384*VLOOKUP(AH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68.33341718128392</v>
      </c>
      <c r="AI384" s="17">
        <f>100*(M384*VLOOKUP(AI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J384" s="17">
        <f>100*(N384*VLOOKUP(AJ$1,$U$2:$V$13,2,0))/(($C384*VLOOKUP($Y$1,$U$2:$V$13,2,0))+(($D384*VLOOKUP($Z$1,$U$2:$V$13,2,0)))+(($E384*VLOOKUP($AA$1,$U$2:$V$13,2,0)))+(($F384*VLOOKUP($AB$1,$U$2:$V$13,2,0)))+(($G384*VLOOKUP($AC$1,$U$2:$V$13,2,0)))+(($H384*VLOOKUP($AD$1,$U$2:$V$13,2,0)))+(($I384*VLOOKUP($AE$1,$U$2:$V$13,2,0)))+(($J384*VLOOKUP($AF$1,$U$2:$V$13,2,0)))+(($K384*VLOOKUP($AG$1,$U$2:$V$13,2,0)))+(($L384*VLOOKUP($AH$1,$U$2:$V$13,2,0)))+(($M384*VLOOKUP($AI$1,$U$2:$V$13,2,0)))+(($N384*VLOOKUP($AJ$1,$U$2:$V$13,2,0))))</f>
        <v>0</v>
      </c>
      <c r="AK384" s="6"/>
      <c r="AL384" s="6"/>
    </row>
    <row r="385" spans="1:38" x14ac:dyDescent="0.2">
      <c r="A385" s="8" t="s">
        <v>40</v>
      </c>
      <c r="B385" s="14" t="s">
        <v>44</v>
      </c>
      <c r="C385" s="14">
        <v>0</v>
      </c>
      <c r="D385" s="14">
        <v>0</v>
      </c>
      <c r="E385" s="14">
        <v>2.1820100582527422</v>
      </c>
      <c r="F385" s="14">
        <v>0</v>
      </c>
      <c r="G385" s="14">
        <v>0</v>
      </c>
      <c r="H385" s="14">
        <v>15.083194981721714</v>
      </c>
      <c r="I385" s="14">
        <v>0</v>
      </c>
      <c r="J385" s="14">
        <v>0</v>
      </c>
      <c r="K385" s="14">
        <v>0</v>
      </c>
      <c r="L385" s="14">
        <v>82.734794960025553</v>
      </c>
      <c r="M385" s="14">
        <v>0</v>
      </c>
      <c r="N385" s="14">
        <v>0</v>
      </c>
      <c r="O385" s="14">
        <v>79</v>
      </c>
      <c r="P385" s="12">
        <f t="shared" si="5"/>
        <v>12.722201026696261</v>
      </c>
      <c r="Q385" s="13">
        <f>((VLOOKUP($C$1,$T$17:$V$29,2,0)*C385/100)+(VLOOKUP($D$1,$T$17:$V$29,2,0)*D385/100)+(VLOOKUP($E$1,$T$17:$V$29,2,0)*E385/100)+(VLOOKUP($F$1,$T$17:$V$29,2,0)*F385/100)+(VLOOKUP($G$1,$T$17:$V$29,2,0)*G385/100)+(VLOOKUP($H$1,$T$17:$V$29,2,0)*H385/100)+(VLOOKUP($I$1,$T$17:$V$29,2,0)*I385/100)+(VLOOKUP($J$1,$T$17:$V$29,2,0)*J385/100)+(VLOOKUP($K$1,$T$17:$V$29,2,0)*K385/100)+(VLOOKUP($L$1,$T$17:$V$29,2,0)*L385/100)+(VLOOKUP($M$1,$T$17:$V$29,2,0)*M385/100)+(VLOOKUP($N$1,$T$17:$V$29,2,0)*N385/100))</f>
        <v>2.7317625123859277</v>
      </c>
      <c r="R385" s="14">
        <f>((VLOOKUP($C$1,$T$17:$V$29,3,0)*C385/100)+(VLOOKUP($D$1,$T$17:$V$29,3,0)*D385/100)+(VLOOKUP($E$1,$T$17:$V$29,3,0)*E385/100)+(VLOOKUP($F$1,$T$17:$V$29,3,0)*F385/100)+(VLOOKUP($G$1,$T$17:$V$29,3,0)*G385/100)+(VLOOKUP($H$1,$T$17:$V$29,3,0)*H385/100)+(VLOOKUP($I$1,$T$17:$V$29,3,0)*I385/100)+(VLOOKUP($J$1,$T$17:$V$29,3,0)*J385/100)+(VLOOKUP($K$1,$T$17:$V$29,3,0)*K385/100)+(VLOOKUP($L$1,$T$17:$V$29,3,0)*L385/100)+(VLOOKUP($M$1,$T$17:$V$29,3,0)*M385/100)+(VLOOKUP($N$1,$T$17:$V$29,3,0)*N385/100))</f>
        <v>2.5130923226198503</v>
      </c>
      <c r="S385" s="15"/>
      <c r="Y385" s="17">
        <f>100*(C385*VLOOKUP(Y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Z385" s="17">
        <f>100*(D385*VLOOKUP(Z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A385" s="17">
        <f>100*(E385*VLOOKUP(AA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2.222224545019587</v>
      </c>
      <c r="AB385" s="17">
        <f>100*(F385*VLOOKUP(AB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C385" s="17">
        <f>100*(G385*VLOOKUP(AC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D385" s="17">
        <f>100*(H385*VLOOKUP(AD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25.555477741843809</v>
      </c>
      <c r="AE385" s="17">
        <f>100*(I385*VLOOKUP(AE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F385" s="17">
        <f>100*(J385*VLOOKUP(AF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G385" s="17">
        <f>100*(K385*VLOOKUP(AG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H385" s="17">
        <f>100*(L385*VLOOKUP(AH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72.222297713136598</v>
      </c>
      <c r="AI385" s="17">
        <f>100*(M385*VLOOKUP(AI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J385" s="17">
        <f>100*(N385*VLOOKUP(AJ$1,$U$2:$V$13,2,0))/(($C385*VLOOKUP($Y$1,$U$2:$V$13,2,0))+(($D385*VLOOKUP($Z$1,$U$2:$V$13,2,0)))+(($E385*VLOOKUP($AA$1,$U$2:$V$13,2,0)))+(($F385*VLOOKUP($AB$1,$U$2:$V$13,2,0)))+(($G385*VLOOKUP($AC$1,$U$2:$V$13,2,0)))+(($H385*VLOOKUP($AD$1,$U$2:$V$13,2,0)))+(($I385*VLOOKUP($AE$1,$U$2:$V$13,2,0)))+(($J385*VLOOKUP($AF$1,$U$2:$V$13,2,0)))+(($K385*VLOOKUP($AG$1,$U$2:$V$13,2,0)))+(($L385*VLOOKUP($AH$1,$U$2:$V$13,2,0)))+(($M385*VLOOKUP($AI$1,$U$2:$V$13,2,0)))+(($N385*VLOOKUP($AJ$1,$U$2:$V$13,2,0))))</f>
        <v>0</v>
      </c>
      <c r="AK385" s="6"/>
      <c r="AL385" s="6"/>
    </row>
    <row r="386" spans="1:38" x14ac:dyDescent="0.2">
      <c r="A386" s="8" t="s">
        <v>40</v>
      </c>
      <c r="B386" s="14" t="s">
        <v>44</v>
      </c>
      <c r="C386" s="25">
        <v>0</v>
      </c>
      <c r="D386" s="25">
        <v>0</v>
      </c>
      <c r="E386" s="25">
        <v>0</v>
      </c>
      <c r="F386" s="25">
        <v>0</v>
      </c>
      <c r="G386" s="25">
        <v>5.3095038830320451</v>
      </c>
      <c r="H386" s="25">
        <v>0</v>
      </c>
      <c r="I386" s="25">
        <v>2.2671565511478096</v>
      </c>
      <c r="J386" s="25">
        <v>0</v>
      </c>
      <c r="K386" s="25">
        <v>0</v>
      </c>
      <c r="L386" s="25">
        <v>90.189744009659066</v>
      </c>
      <c r="M386" s="25">
        <v>0</v>
      </c>
      <c r="N386" s="25">
        <v>2.2335955561610734</v>
      </c>
      <c r="O386" s="25">
        <v>23.085999999999999</v>
      </c>
      <c r="P386" s="12">
        <f t="shared" ref="P386:P449" si="6">(1.84*$Y386)+(1.51*$Z386+(1.93*$AA386)+(2.26*$AB386)+$AC386+(0.33*$AD386)+(3.01*$AE386)+(0.3*$AF386)+(0.25*$AG386)+(1.25*$AI386)+(0.31*$AJ386))</f>
        <v>15.002436355600832</v>
      </c>
      <c r="Q386" s="13">
        <f>((VLOOKUP($C$1,$T$17:$V$29,2,0)*C386/100)+(VLOOKUP($D$1,$T$17:$V$29,2,0)*D386/100)+(VLOOKUP($E$1,$T$17:$V$29,2,0)*E386/100)+(VLOOKUP($F$1,$T$17:$V$29,2,0)*F386/100)+(VLOOKUP($G$1,$T$17:$V$29,2,0)*G386/100)+(VLOOKUP($H$1,$T$17:$V$29,2,0)*H386/100)+(VLOOKUP($I$1,$T$17:$V$29,2,0)*I386/100)+(VLOOKUP($J$1,$T$17:$V$29,2,0)*J386/100)+(VLOOKUP($K$1,$T$17:$V$29,2,0)*K386/100)+(VLOOKUP($L$1,$T$17:$V$29,2,0)*L386/100)+(VLOOKUP($M$1,$T$17:$V$29,2,0)*M386/100)+(VLOOKUP($N$1,$T$17:$V$29,2,0)*N386/100))</f>
        <v>2.8059145999447854</v>
      </c>
      <c r="R386" s="14">
        <f>((VLOOKUP($C$1,$T$17:$V$29,3,0)*C386/100)+(VLOOKUP($D$1,$T$17:$V$29,3,0)*D386/100)+(VLOOKUP($E$1,$T$17:$V$29,3,0)*E386/100)+(VLOOKUP($F$1,$T$17:$V$29,3,0)*F386/100)+(VLOOKUP($G$1,$T$17:$V$29,3,0)*G386/100)+(VLOOKUP($H$1,$T$17:$V$29,3,0)*H386/100)+(VLOOKUP($I$1,$T$17:$V$29,3,0)*I386/100)+(VLOOKUP($J$1,$T$17:$V$29,3,0)*J386/100)+(VLOOKUP($K$1,$T$17:$V$29,3,0)*K386/100)+(VLOOKUP($L$1,$T$17:$V$29,3,0)*L386/100)+(VLOOKUP($M$1,$T$17:$V$29,3,0)*M386/100)+(VLOOKUP($N$1,$T$17:$V$29,3,0)*N386/100))</f>
        <v>2.4264735448056332</v>
      </c>
      <c r="S386" s="15"/>
      <c r="Y386" s="17">
        <f>100*(C386*VLOOKUP(Y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Z386" s="17">
        <f>100*(D386*VLOOKUP(Z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A386" s="17">
        <f>100*(E386*VLOOKUP(AA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B386" s="17">
        <f>100*(F386*VLOOKUP(AB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C386" s="17">
        <f>100*(G386*VLOOKUP(AC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10.000002225348092</v>
      </c>
      <c r="AD386" s="17">
        <f>100*(H386*VLOOKUP(AD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E386" s="17">
        <f>100*(I386*VLOOKUP(AE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1.2499780246875667</v>
      </c>
      <c r="AF386" s="17">
        <f>100*(J386*VLOOKUP(AF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G386" s="17">
        <f>100*(K386*VLOOKUP(AG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H386" s="17">
        <f>100*(L386*VLOOKUP(AH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84.75001885982509</v>
      </c>
      <c r="AI386" s="17">
        <f>100*(M386*VLOOKUP(AI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0</v>
      </c>
      <c r="AJ386" s="17">
        <f>100*(N386*VLOOKUP(AJ$1,$U$2:$V$13,2,0))/(($C386*VLOOKUP($Y$1,$U$2:$V$13,2,0))+(($D386*VLOOKUP($Z$1,$U$2:$V$13,2,0)))+(($E386*VLOOKUP($AA$1,$U$2:$V$13,2,0)))+(($F386*VLOOKUP($AB$1,$U$2:$V$13,2,0)))+(($G386*VLOOKUP($AC$1,$U$2:$V$13,2,0)))+(($H386*VLOOKUP($AD$1,$U$2:$V$13,2,0)))+(($I386*VLOOKUP($AE$1,$U$2:$V$13,2,0)))+(($J386*VLOOKUP($AF$1,$U$2:$V$13,2,0)))+(($K386*VLOOKUP($AG$1,$U$2:$V$13,2,0)))+(($L386*VLOOKUP($AH$1,$U$2:$V$13,2,0)))+(($M386*VLOOKUP($AI$1,$U$2:$V$13,2,0)))+(($N386*VLOOKUP($AJ$1,$U$2:$V$13,2,0))))</f>
        <v>4.000000890139237</v>
      </c>
      <c r="AK386" s="6"/>
      <c r="AL386" s="6"/>
    </row>
    <row r="387" spans="1:38" x14ac:dyDescent="0.2">
      <c r="A387" s="8" t="s">
        <v>40</v>
      </c>
      <c r="B387" s="14" t="s">
        <v>44</v>
      </c>
      <c r="C387" s="14">
        <v>0</v>
      </c>
      <c r="D387" s="14">
        <v>0</v>
      </c>
      <c r="E387" s="14">
        <v>0</v>
      </c>
      <c r="F387" s="14">
        <v>0</v>
      </c>
      <c r="G387" s="14">
        <v>5.4756753690025661</v>
      </c>
      <c r="H387" s="14">
        <v>0</v>
      </c>
      <c r="I387" s="14">
        <v>2.3381117253658745</v>
      </c>
      <c r="J387" s="14">
        <v>0</v>
      </c>
      <c r="K387" s="14">
        <v>0</v>
      </c>
      <c r="L387" s="14">
        <v>86.427461974932328</v>
      </c>
      <c r="M387" s="14">
        <v>0</v>
      </c>
      <c r="N387" s="14">
        <v>5.7587509306992244</v>
      </c>
      <c r="O387" s="14">
        <v>28.370999999999999</v>
      </c>
      <c r="P387" s="12">
        <f t="shared" si="6"/>
        <v>16.862436769515583</v>
      </c>
      <c r="Q387" s="13">
        <f>((VLOOKUP($C$1,$T$17:$V$29,2,0)*C387/100)+(VLOOKUP($D$1,$T$17:$V$29,2,0)*D387/100)+(VLOOKUP($E$1,$T$17:$V$29,2,0)*E387/100)+(VLOOKUP($F$1,$T$17:$V$29,2,0)*F387/100)+(VLOOKUP($G$1,$T$17:$V$29,2,0)*G387/100)+(VLOOKUP($H$1,$T$17:$V$29,2,0)*H387/100)+(VLOOKUP($I$1,$T$17:$V$29,2,0)*I387/100)+(VLOOKUP($J$1,$T$17:$V$29,2,0)*J387/100)+(VLOOKUP($K$1,$T$17:$V$29,2,0)*K387/100)+(VLOOKUP($L$1,$T$17:$V$29,2,0)*L387/100)+(VLOOKUP($M$1,$T$17:$V$29,2,0)*M387/100)+(VLOOKUP($N$1,$T$17:$V$29,2,0)*N387/100))</f>
        <v>2.8166402206611587</v>
      </c>
      <c r="R387" s="14">
        <f>((VLOOKUP($C$1,$T$17:$V$29,3,0)*C387/100)+(VLOOKUP($D$1,$T$17:$V$29,3,0)*D387/100)+(VLOOKUP($E$1,$T$17:$V$29,3,0)*E387/100)+(VLOOKUP($F$1,$T$17:$V$29,3,0)*F387/100)+(VLOOKUP($G$1,$T$17:$V$29,3,0)*G387/100)+(VLOOKUP($H$1,$T$17:$V$29,3,0)*H387/100)+(VLOOKUP($I$1,$T$17:$V$29,3,0)*I387/100)+(VLOOKUP($J$1,$T$17:$V$29,3,0)*J387/100)+(VLOOKUP($K$1,$T$17:$V$29,3,0)*K387/100)+(VLOOKUP($L$1,$T$17:$V$29,3,0)*L387/100)+(VLOOKUP($M$1,$T$17:$V$29,3,0)*M387/100)+(VLOOKUP($N$1,$T$17:$V$29,3,0)*N387/100))</f>
        <v>2.4426581987774987</v>
      </c>
      <c r="S387" s="15"/>
      <c r="Y387" s="17">
        <f>100*(C387*VLOOKUP(Y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Z387" s="17">
        <f>100*(D387*VLOOKUP(Z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A387" s="17">
        <f>100*(E387*VLOOKUP(AA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B387" s="17">
        <f>100*(F387*VLOOKUP(AB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C387" s="17">
        <f>100*(G387*VLOOKUP(AC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10.000002225348098</v>
      </c>
      <c r="AD387" s="17">
        <f>100*(H387*VLOOKUP(AD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E387" s="17">
        <f>100*(I387*VLOOKUP(AE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1.2499780246875671</v>
      </c>
      <c r="AF387" s="17">
        <f>100*(J387*VLOOKUP(AF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G387" s="17">
        <f>100*(K387*VLOOKUP(AG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H387" s="17">
        <f>100*(L387*VLOOKUP(AH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78.750017524616254</v>
      </c>
      <c r="AI387" s="17">
        <f>100*(M387*VLOOKUP(AI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0</v>
      </c>
      <c r="AJ387" s="17">
        <f>100*(N387*VLOOKUP(AJ$1,$U$2:$V$13,2,0))/(($C387*VLOOKUP($Y$1,$U$2:$V$13,2,0))+(($D387*VLOOKUP($Z$1,$U$2:$V$13,2,0)))+(($E387*VLOOKUP($AA$1,$U$2:$V$13,2,0)))+(($F387*VLOOKUP($AB$1,$U$2:$V$13,2,0)))+(($G387*VLOOKUP($AC$1,$U$2:$V$13,2,0)))+(($H387*VLOOKUP($AD$1,$U$2:$V$13,2,0)))+(($I387*VLOOKUP($AE$1,$U$2:$V$13,2,0)))+(($J387*VLOOKUP($AF$1,$U$2:$V$13,2,0)))+(($K387*VLOOKUP($AG$1,$U$2:$V$13,2,0)))+(($L387*VLOOKUP($AH$1,$U$2:$V$13,2,0)))+(($M387*VLOOKUP($AI$1,$U$2:$V$13,2,0)))+(($N387*VLOOKUP($AJ$1,$U$2:$V$13,2,0))))</f>
        <v>10.000002225348094</v>
      </c>
      <c r="AK387" s="6"/>
      <c r="AL387" s="6"/>
    </row>
    <row r="388" spans="1:38" x14ac:dyDescent="0.2">
      <c r="A388" s="8" t="s">
        <v>40</v>
      </c>
      <c r="B388" s="14" t="s">
        <v>44</v>
      </c>
      <c r="C388" s="25">
        <v>0</v>
      </c>
      <c r="D388" s="25">
        <v>0</v>
      </c>
      <c r="E388" s="25">
        <v>0</v>
      </c>
      <c r="F388" s="25">
        <v>0</v>
      </c>
      <c r="G388" s="25">
        <v>5.3913094913943951</v>
      </c>
      <c r="H388" s="25">
        <v>0</v>
      </c>
      <c r="I388" s="25">
        <v>2.3020875211602885</v>
      </c>
      <c r="J388" s="25">
        <v>0</v>
      </c>
      <c r="K388" s="25">
        <v>0</v>
      </c>
      <c r="L388" s="25">
        <v>88.337586469609391</v>
      </c>
      <c r="M388" s="25">
        <v>0</v>
      </c>
      <c r="N388" s="25">
        <v>3.9690165178359287</v>
      </c>
      <c r="O388" s="25">
        <v>29.533999999999999</v>
      </c>
      <c r="P388" s="12">
        <f t="shared" si="6"/>
        <v>15.932436562558205</v>
      </c>
      <c r="Q388" s="13">
        <f>((VLOOKUP($C$1,$T$17:$V$29,2,0)*C388/100)+(VLOOKUP($D$1,$T$17:$V$29,2,0)*D388/100)+(VLOOKUP($E$1,$T$17:$V$29,2,0)*E388/100)+(VLOOKUP($F$1,$T$17:$V$29,2,0)*F388/100)+(VLOOKUP($G$1,$T$17:$V$29,2,0)*G388/100)+(VLOOKUP($H$1,$T$17:$V$29,2,0)*H388/100)+(VLOOKUP($I$1,$T$17:$V$29,2,0)*I388/100)+(VLOOKUP($J$1,$T$17:$V$29,2,0)*J388/100)+(VLOOKUP($K$1,$T$17:$V$29,2,0)*K388/100)+(VLOOKUP($L$1,$T$17:$V$29,2,0)*L388/100)+(VLOOKUP($M$1,$T$17:$V$29,2,0)*M388/100)+(VLOOKUP($N$1,$T$17:$V$29,2,0)*N388/100))</f>
        <v>2.8111947833808437</v>
      </c>
      <c r="R388" s="14">
        <f>((VLOOKUP($C$1,$T$17:$V$29,3,0)*C388/100)+(VLOOKUP($D$1,$T$17:$V$29,3,0)*D388/100)+(VLOOKUP($E$1,$T$17:$V$29,3,0)*E388/100)+(VLOOKUP($F$1,$T$17:$V$29,3,0)*F388/100)+(VLOOKUP($G$1,$T$17:$V$29,3,0)*G388/100)+(VLOOKUP($H$1,$T$17:$V$29,3,0)*H388/100)+(VLOOKUP($I$1,$T$17:$V$29,3,0)*I388/100)+(VLOOKUP($J$1,$T$17:$V$29,3,0)*J388/100)+(VLOOKUP($K$1,$T$17:$V$29,3,0)*K388/100)+(VLOOKUP($L$1,$T$17:$V$29,3,0)*L388/100)+(VLOOKUP($M$1,$T$17:$V$29,3,0)*M388/100)+(VLOOKUP($N$1,$T$17:$V$29,3,0)*N388/100))</f>
        <v>2.4344411901364182</v>
      </c>
      <c r="S388" s="15"/>
      <c r="Y388" s="17">
        <f>100*(C388*VLOOKUP(Y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Z388" s="17">
        <f>100*(D388*VLOOKUP(Z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A388" s="17">
        <f>100*(E388*VLOOKUP(AA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B388" s="17">
        <f>100*(F388*VLOOKUP(AB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C388" s="17">
        <f>100*(G388*VLOOKUP(AC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10.000002225348094</v>
      </c>
      <c r="AD388" s="17">
        <f>100*(H388*VLOOKUP(AD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E388" s="17">
        <f>100*(I388*VLOOKUP(AE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1.2499780246875665</v>
      </c>
      <c r="AF388" s="17">
        <f>100*(J388*VLOOKUP(AF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G388" s="17">
        <f>100*(K388*VLOOKUP(AG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H388" s="17">
        <f>100*(L388*VLOOKUP(AH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81.750018192220665</v>
      </c>
      <c r="AI388" s="17">
        <f>100*(M388*VLOOKUP(AI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0</v>
      </c>
      <c r="AJ388" s="17">
        <f>100*(N388*VLOOKUP(AJ$1,$U$2:$V$13,2,0))/(($C388*VLOOKUP($Y$1,$U$2:$V$13,2,0))+(($D388*VLOOKUP($Z$1,$U$2:$V$13,2,0)))+(($E388*VLOOKUP($AA$1,$U$2:$V$13,2,0)))+(($F388*VLOOKUP($AB$1,$U$2:$V$13,2,0)))+(($G388*VLOOKUP($AC$1,$U$2:$V$13,2,0)))+(($H388*VLOOKUP($AD$1,$U$2:$V$13,2,0)))+(($I388*VLOOKUP($AE$1,$U$2:$V$13,2,0)))+(($J388*VLOOKUP($AF$1,$U$2:$V$13,2,0)))+(($K388*VLOOKUP($AG$1,$U$2:$V$13,2,0)))+(($L388*VLOOKUP($AH$1,$U$2:$V$13,2,0)))+(($M388*VLOOKUP($AI$1,$U$2:$V$13,2,0)))+(($N388*VLOOKUP($AJ$1,$U$2:$V$13,2,0))))</f>
        <v>7.0000015577436656</v>
      </c>
      <c r="AK388" s="6"/>
      <c r="AL388" s="6"/>
    </row>
    <row r="389" spans="1:38" x14ac:dyDescent="0.2">
      <c r="A389" s="8" t="s">
        <v>40</v>
      </c>
      <c r="B389" s="14" t="s">
        <v>44</v>
      </c>
      <c r="C389" s="14">
        <v>0</v>
      </c>
      <c r="D389" s="14">
        <v>0</v>
      </c>
      <c r="E389" s="14">
        <v>0</v>
      </c>
      <c r="F389" s="14">
        <v>0</v>
      </c>
      <c r="G389" s="14">
        <v>5.5627236196761309</v>
      </c>
      <c r="H389" s="14">
        <v>0</v>
      </c>
      <c r="I389" s="14">
        <v>2.3752813020585712</v>
      </c>
      <c r="J389" s="14">
        <v>0</v>
      </c>
      <c r="K389" s="14">
        <v>0</v>
      </c>
      <c r="L389" s="14">
        <v>84.456605977883299</v>
      </c>
      <c r="M389" s="14">
        <v>0</v>
      </c>
      <c r="N389" s="14">
        <v>7.6053891003819878</v>
      </c>
      <c r="O389" s="14">
        <v>32.622999999999998</v>
      </c>
      <c r="P389" s="12">
        <f t="shared" si="6"/>
        <v>17.792436976472949</v>
      </c>
      <c r="Q389" s="13">
        <f>((VLOOKUP($C$1,$T$17:$V$29,2,0)*C389/100)+(VLOOKUP($D$1,$T$17:$V$29,2,0)*D389/100)+(VLOOKUP($E$1,$T$17:$V$29,2,0)*E389/100)+(VLOOKUP($F$1,$T$17:$V$29,2,0)*F389/100)+(VLOOKUP($G$1,$T$17:$V$29,2,0)*G389/100)+(VLOOKUP($H$1,$T$17:$V$29,2,0)*H389/100)+(VLOOKUP($I$1,$T$17:$V$29,2,0)*I389/100)+(VLOOKUP($J$1,$T$17:$V$29,2,0)*J389/100)+(VLOOKUP($K$1,$T$17:$V$29,2,0)*K389/100)+(VLOOKUP($L$1,$T$17:$V$29,2,0)*L389/100)+(VLOOKUP($M$1,$T$17:$V$29,2,0)*M389/100)+(VLOOKUP($N$1,$T$17:$V$29,2,0)*N389/100))</f>
        <v>2.8222587930371321</v>
      </c>
      <c r="R389" s="14">
        <f>((VLOOKUP($C$1,$T$17:$V$29,3,0)*C389/100)+(VLOOKUP($D$1,$T$17:$V$29,3,0)*D389/100)+(VLOOKUP($E$1,$T$17:$V$29,3,0)*E389/100)+(VLOOKUP($F$1,$T$17:$V$29,3,0)*F389/100)+(VLOOKUP($G$1,$T$17:$V$29,3,0)*G389/100)+(VLOOKUP($H$1,$T$17:$V$29,3,0)*H389/100)+(VLOOKUP($I$1,$T$17:$V$29,3,0)*I389/100)+(VLOOKUP($J$1,$T$17:$V$29,3,0)*J389/100)+(VLOOKUP($K$1,$T$17:$V$29,3,0)*K389/100)+(VLOOKUP($L$1,$T$17:$V$29,3,0)*L389/100)+(VLOOKUP($M$1,$T$17:$V$29,3,0)*M389/100)+(VLOOKUP($N$1,$T$17:$V$29,3,0)*N389/100))</f>
        <v>2.4511364633111494</v>
      </c>
      <c r="S389" s="15"/>
      <c r="Y389" s="17">
        <f>100*(C389*VLOOKUP(Y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Z389" s="17">
        <f>100*(D389*VLOOKUP(Z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A389" s="17">
        <f>100*(E389*VLOOKUP(AA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B389" s="17">
        <f>100*(F389*VLOOKUP(AB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C389" s="17">
        <f>100*(G389*VLOOKUP(AC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10.000002225348092</v>
      </c>
      <c r="AD389" s="17">
        <f>100*(H389*VLOOKUP(AD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E389" s="17">
        <f>100*(I389*VLOOKUP(AE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1.2499780246875665</v>
      </c>
      <c r="AF389" s="17">
        <f>100*(J389*VLOOKUP(AF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G389" s="17">
        <f>100*(K389*VLOOKUP(AG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H389" s="17">
        <f>100*(L389*VLOOKUP(AH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75.750016857011801</v>
      </c>
      <c r="AI389" s="17">
        <f>100*(M389*VLOOKUP(AI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0</v>
      </c>
      <c r="AJ389" s="17">
        <f>100*(N389*VLOOKUP(AJ$1,$U$2:$V$13,2,0))/(($C389*VLOOKUP($Y$1,$U$2:$V$13,2,0))+(($D389*VLOOKUP($Z$1,$U$2:$V$13,2,0)))+(($E389*VLOOKUP($AA$1,$U$2:$V$13,2,0)))+(($F389*VLOOKUP($AB$1,$U$2:$V$13,2,0)))+(($G389*VLOOKUP($AC$1,$U$2:$V$13,2,0)))+(($H389*VLOOKUP($AD$1,$U$2:$V$13,2,0)))+(($I389*VLOOKUP($AE$1,$U$2:$V$13,2,0)))+(($J389*VLOOKUP($AF$1,$U$2:$V$13,2,0)))+(($K389*VLOOKUP($AG$1,$U$2:$V$13,2,0)))+(($L389*VLOOKUP($AH$1,$U$2:$V$13,2,0)))+(($M389*VLOOKUP($AI$1,$U$2:$V$13,2,0)))+(($N389*VLOOKUP($AJ$1,$U$2:$V$13,2,0))))</f>
        <v>13.000002892952523</v>
      </c>
      <c r="AK389" s="6"/>
      <c r="AL389" s="6"/>
    </row>
    <row r="390" spans="1:38" x14ac:dyDescent="0.2">
      <c r="A390" s="8" t="s">
        <v>40</v>
      </c>
      <c r="B390" s="14" t="s">
        <v>45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23.509371365995943</v>
      </c>
      <c r="I390" s="25">
        <v>0</v>
      </c>
      <c r="J390" s="25">
        <v>0</v>
      </c>
      <c r="K390" s="25">
        <v>1.6899001456034988</v>
      </c>
      <c r="L390" s="25">
        <v>68.510166257234943</v>
      </c>
      <c r="M390" s="25">
        <v>0</v>
      </c>
      <c r="N390" s="25">
        <v>4.9254044191912012</v>
      </c>
      <c r="O390" s="25">
        <v>41.5</v>
      </c>
      <c r="P390" s="12">
        <f t="shared" si="6"/>
        <v>15.059683478920856</v>
      </c>
      <c r="Q390" s="13">
        <f>((VLOOKUP($C$1,$T$17:$V$29,2,0)*C390/100)+(VLOOKUP($D$1,$T$17:$V$29,2,0)*D390/100)+(VLOOKUP($E$1,$T$17:$V$29,2,0)*E390/100)+(VLOOKUP($F$1,$T$17:$V$29,2,0)*F390/100)+(VLOOKUP($G$1,$T$17:$V$29,2,0)*G390/100)+(VLOOKUP($H$1,$T$17:$V$29,2,0)*H390/100)+(VLOOKUP($I$1,$T$17:$V$29,2,0)*I390/100)+(VLOOKUP($J$1,$T$17:$V$29,2,0)*J390/100)+(VLOOKUP($K$1,$T$17:$V$29,2,0)*K390/100)+(VLOOKUP($L$1,$T$17:$V$29,2,0)*L390/100)+(VLOOKUP($M$1,$T$17:$V$29,2,0)*M390/100)+(VLOOKUP($N$1,$T$17:$V$29,2,0)*N390/100))</f>
        <v>2.6864292414426112</v>
      </c>
      <c r="R390" s="14">
        <f>((VLOOKUP($C$1,$T$17:$V$29,3,0)*C390/100)+(VLOOKUP($D$1,$T$17:$V$29,3,0)*D390/100)+(VLOOKUP($E$1,$T$17:$V$29,3,0)*E390/100)+(VLOOKUP($F$1,$T$17:$V$29,3,0)*F390/100)+(VLOOKUP($G$1,$T$17:$V$29,3,0)*G390/100)+(VLOOKUP($H$1,$T$17:$V$29,3,0)*H390/100)+(VLOOKUP($I$1,$T$17:$V$29,3,0)*I390/100)+(VLOOKUP($J$1,$T$17:$V$29,3,0)*J390/100)+(VLOOKUP($K$1,$T$17:$V$29,3,0)*K390/100)+(VLOOKUP($L$1,$T$17:$V$29,3,0)*L390/100)+(VLOOKUP($M$1,$T$17:$V$29,3,0)*M390/100)+(VLOOKUP($N$1,$T$17:$V$29,3,0)*N390/100))</f>
        <v>2.5922819252910476</v>
      </c>
      <c r="S390" s="15"/>
      <c r="Y390" s="17">
        <f>100*(C390*VLOOKUP(Y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Z390" s="17">
        <f>100*(D390*VLOOKUP(Z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A390" s="17">
        <f>100*(E390*VLOOKUP(AA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B390" s="17">
        <f>100*(F390*VLOOKUP(AB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C390" s="17">
        <f>100*(G390*VLOOKUP(AC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D390" s="17">
        <f>100*(H390*VLOOKUP(AD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35.122836100424109</v>
      </c>
      <c r="AE390" s="17">
        <f>100*(I390*VLOOKUP(AE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F390" s="17">
        <f>100*(J390*VLOOKUP(AF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G390" s="17">
        <f>100*(K390*VLOOKUP(AG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4.917219883637423</v>
      </c>
      <c r="AH390" s="17">
        <f>100*(L390*VLOOKUP(AH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52.734645322804454</v>
      </c>
      <c r="AI390" s="17">
        <f>100*(M390*VLOOKUP(AI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0</v>
      </c>
      <c r="AJ390" s="17">
        <f>100*(N390*VLOOKUP(AJ$1,$U$2:$V$13,2,0))/(($C390*VLOOKUP($Y$1,$U$2:$V$13,2,0))+(($D390*VLOOKUP($Z$1,$U$2:$V$13,2,0)))+(($E390*VLOOKUP($AA$1,$U$2:$V$13,2,0)))+(($F390*VLOOKUP($AB$1,$U$2:$V$13,2,0)))+(($G390*VLOOKUP($AC$1,$U$2:$V$13,2,0)))+(($H390*VLOOKUP($AD$1,$U$2:$V$13,2,0)))+(($I390*VLOOKUP($AE$1,$U$2:$V$13,2,0)))+(($J390*VLOOKUP($AF$1,$U$2:$V$13,2,0)))+(($K390*VLOOKUP($AG$1,$U$2:$V$13,2,0)))+(($L390*VLOOKUP($AH$1,$U$2:$V$13,2,0)))+(($M390*VLOOKUP($AI$1,$U$2:$V$13,2,0)))+(($N390*VLOOKUP($AJ$1,$U$2:$V$13,2,0))))</f>
        <v>7.2252986931340084</v>
      </c>
      <c r="AK390" s="6"/>
      <c r="AL390" s="6"/>
    </row>
    <row r="391" spans="1:38" x14ac:dyDescent="0.2">
      <c r="A391" s="8" t="s">
        <v>40</v>
      </c>
      <c r="B391" s="14" t="s">
        <v>46</v>
      </c>
      <c r="C391" s="14">
        <v>0</v>
      </c>
      <c r="D391" s="14">
        <v>0</v>
      </c>
      <c r="E391" s="14">
        <v>1.0104344730374601</v>
      </c>
      <c r="F391" s="14">
        <v>0</v>
      </c>
      <c r="G391" s="14">
        <v>0</v>
      </c>
      <c r="H391" s="14">
        <v>18.828191428296805</v>
      </c>
      <c r="I391" s="14">
        <v>0</v>
      </c>
      <c r="J391" s="14">
        <v>0</v>
      </c>
      <c r="K391" s="14">
        <v>0</v>
      </c>
      <c r="L391" s="14">
        <v>80.161374098665732</v>
      </c>
      <c r="M391" s="14">
        <v>0</v>
      </c>
      <c r="N391" s="14">
        <v>0</v>
      </c>
      <c r="O391" s="14">
        <v>81</v>
      </c>
      <c r="P391" s="12">
        <f t="shared" si="6"/>
        <v>12.159973576033073</v>
      </c>
      <c r="Q391" s="13">
        <f>((VLOOKUP($C$1,$T$17:$V$29,2,0)*C391/100)+(VLOOKUP($D$1,$T$17:$V$29,2,0)*D391/100)+(VLOOKUP($E$1,$T$17:$V$29,2,0)*E391/100)+(VLOOKUP($F$1,$T$17:$V$29,2,0)*F391/100)+(VLOOKUP($G$1,$T$17:$V$29,2,0)*G391/100)+(VLOOKUP($H$1,$T$17:$V$29,2,0)*H391/100)+(VLOOKUP($I$1,$T$17:$V$29,2,0)*I391/100)+(VLOOKUP($J$1,$T$17:$V$29,2,0)*J391/100)+(VLOOKUP($K$1,$T$17:$V$29,2,0)*K391/100)+(VLOOKUP($L$1,$T$17:$V$29,2,0)*L391/100)+(VLOOKUP($M$1,$T$17:$V$29,2,0)*M391/100)+(VLOOKUP($N$1,$T$17:$V$29,2,0)*N391/100))</f>
        <v>2.7196843154549115</v>
      </c>
      <c r="R391" s="14">
        <f>((VLOOKUP($C$1,$T$17:$V$29,3,0)*C391/100)+(VLOOKUP($D$1,$T$17:$V$29,3,0)*D391/100)+(VLOOKUP($E$1,$T$17:$V$29,3,0)*E391/100)+(VLOOKUP($F$1,$T$17:$V$29,3,0)*F391/100)+(VLOOKUP($G$1,$T$17:$V$29,3,0)*G391/100)+(VLOOKUP($H$1,$T$17:$V$29,3,0)*H391/100)+(VLOOKUP($I$1,$T$17:$V$29,3,0)*I391/100)+(VLOOKUP($J$1,$T$17:$V$29,3,0)*J391/100)+(VLOOKUP($K$1,$T$17:$V$29,3,0)*K391/100)+(VLOOKUP($L$1,$T$17:$V$29,3,0)*L391/100)+(VLOOKUP($M$1,$T$17:$V$29,3,0)*M391/100)+(VLOOKUP($N$1,$T$17:$V$29,3,0)*N391/100))</f>
        <v>2.5548255866010017</v>
      </c>
      <c r="S391" s="15"/>
      <c r="Y391" s="17">
        <f>100*(C391*VLOOKUP(Y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Z391" s="17">
        <f>100*(D391*VLOOKUP(Z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A391" s="17">
        <f>100*(E391*VLOOKUP(AA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1.0000012679446706</v>
      </c>
      <c r="AB391" s="17">
        <f>100*(F391*VLOOKUP(AB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C391" s="17">
        <f>100*(G391*VLOOKUP(AC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D391" s="17">
        <f>100*(H391*VLOOKUP(AD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30.999912511817751</v>
      </c>
      <c r="AE391" s="17">
        <f>100*(I391*VLOOKUP(AE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F391" s="17">
        <f>100*(J391*VLOOKUP(AF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G391" s="17">
        <f>100*(K391*VLOOKUP(AG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H391" s="17">
        <f>100*(L391*VLOOKUP(AH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68.000086220237591</v>
      </c>
      <c r="AI391" s="17">
        <f>100*(M391*VLOOKUP(AI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J391" s="17">
        <f>100*(N391*VLOOKUP(AJ$1,$U$2:$V$13,2,0))/(($C391*VLOOKUP($Y$1,$U$2:$V$13,2,0))+(($D391*VLOOKUP($Z$1,$U$2:$V$13,2,0)))+(($E391*VLOOKUP($AA$1,$U$2:$V$13,2,0)))+(($F391*VLOOKUP($AB$1,$U$2:$V$13,2,0)))+(($G391*VLOOKUP($AC$1,$U$2:$V$13,2,0)))+(($H391*VLOOKUP($AD$1,$U$2:$V$13,2,0)))+(($I391*VLOOKUP($AE$1,$U$2:$V$13,2,0)))+(($J391*VLOOKUP($AF$1,$U$2:$V$13,2,0)))+(($K391*VLOOKUP($AG$1,$U$2:$V$13,2,0)))+(($L391*VLOOKUP($AH$1,$U$2:$V$13,2,0)))+(($M391*VLOOKUP($AI$1,$U$2:$V$13,2,0)))+(($N391*VLOOKUP($AJ$1,$U$2:$V$13,2,0))))</f>
        <v>0</v>
      </c>
      <c r="AK391" s="6"/>
      <c r="AL391" s="6"/>
    </row>
    <row r="392" spans="1:38" x14ac:dyDescent="0.2">
      <c r="A392" s="8" t="s">
        <v>40</v>
      </c>
      <c r="B392" s="14" t="s">
        <v>46</v>
      </c>
      <c r="C392" s="25">
        <v>0</v>
      </c>
      <c r="D392" s="25">
        <v>0</v>
      </c>
      <c r="E392" s="25">
        <v>1.4830001067716119</v>
      </c>
      <c r="F392" s="25">
        <v>0</v>
      </c>
      <c r="G392" s="25">
        <v>0</v>
      </c>
      <c r="H392" s="25">
        <v>16.04547004552208</v>
      </c>
      <c r="I392" s="25">
        <v>0</v>
      </c>
      <c r="J392" s="25">
        <v>0</v>
      </c>
      <c r="K392" s="25">
        <v>0</v>
      </c>
      <c r="L392" s="25">
        <v>82.471529847706321</v>
      </c>
      <c r="M392" s="25">
        <v>0</v>
      </c>
      <c r="N392" s="25">
        <v>0</v>
      </c>
      <c r="O392" s="25">
        <v>81</v>
      </c>
      <c r="P392" s="12">
        <f t="shared" si="6"/>
        <v>11.804976593540706</v>
      </c>
      <c r="Q392" s="13">
        <f>((VLOOKUP($C$1,$T$17:$V$29,2,0)*C392/100)+(VLOOKUP($D$1,$T$17:$V$29,2,0)*D392/100)+(VLOOKUP($E$1,$T$17:$V$29,2,0)*E392/100)+(VLOOKUP($F$1,$T$17:$V$29,2,0)*F392/100)+(VLOOKUP($G$1,$T$17:$V$29,2,0)*G392/100)+(VLOOKUP($H$1,$T$17:$V$29,2,0)*H392/100)+(VLOOKUP($I$1,$T$17:$V$29,2,0)*I392/100)+(VLOOKUP($J$1,$T$17:$V$29,2,0)*J392/100)+(VLOOKUP($K$1,$T$17:$V$29,2,0)*K392/100)+(VLOOKUP($L$1,$T$17:$V$29,2,0)*L392/100)+(VLOOKUP($M$1,$T$17:$V$29,2,0)*M392/100)+(VLOOKUP($N$1,$T$17:$V$29,2,0)*N392/100))</f>
        <v>2.7292122094849773</v>
      </c>
      <c r="R392" s="14">
        <f>((VLOOKUP($C$1,$T$17:$V$29,3,0)*C392/100)+(VLOOKUP($D$1,$T$17:$V$29,3,0)*D392/100)+(VLOOKUP($E$1,$T$17:$V$29,3,0)*E392/100)+(VLOOKUP($F$1,$T$17:$V$29,3,0)*F392/100)+(VLOOKUP($G$1,$T$17:$V$29,3,0)*G392/100)+(VLOOKUP($H$1,$T$17:$V$29,3,0)*H392/100)+(VLOOKUP($I$1,$T$17:$V$29,3,0)*I392/100)+(VLOOKUP($J$1,$T$17:$V$29,3,0)*J392/100)+(VLOOKUP($K$1,$T$17:$V$29,3,0)*K392/100)+(VLOOKUP($L$1,$T$17:$V$29,3,0)*L392/100)+(VLOOKUP($M$1,$T$17:$V$29,3,0)*M392/100)+(VLOOKUP($N$1,$T$17:$V$29,3,0)*N392/100))</f>
        <v>2.5296977231187201</v>
      </c>
      <c r="S392" s="15"/>
      <c r="Y392" s="17">
        <f>100*(C392*VLOOKUP(Y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Z392" s="17">
        <f>100*(D392*VLOOKUP(Z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A392" s="17">
        <f>100*(E392*VLOOKUP(AA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1.5000016565080887</v>
      </c>
      <c r="AB392" s="17">
        <f>100*(F392*VLOOKUP(AB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C392" s="17">
        <f>100*(G392*VLOOKUP(AC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D392" s="17">
        <f>100*(H392*VLOOKUP(AD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26.999919383273017</v>
      </c>
      <c r="AE392" s="17">
        <f>100*(I392*VLOOKUP(AE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F392" s="17">
        <f>100*(J392*VLOOKUP(AF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G392" s="17">
        <f>100*(K392*VLOOKUP(AG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H392" s="17">
        <f>100*(L392*VLOOKUP(AH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71.5000789602189</v>
      </c>
      <c r="AI392" s="17">
        <f>100*(M392*VLOOKUP(AI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J392" s="17">
        <f>100*(N392*VLOOKUP(AJ$1,$U$2:$V$13,2,0))/(($C392*VLOOKUP($Y$1,$U$2:$V$13,2,0))+(($D392*VLOOKUP($Z$1,$U$2:$V$13,2,0)))+(($E392*VLOOKUP($AA$1,$U$2:$V$13,2,0)))+(($F392*VLOOKUP($AB$1,$U$2:$V$13,2,0)))+(($G392*VLOOKUP($AC$1,$U$2:$V$13,2,0)))+(($H392*VLOOKUP($AD$1,$U$2:$V$13,2,0)))+(($I392*VLOOKUP($AE$1,$U$2:$V$13,2,0)))+(($J392*VLOOKUP($AF$1,$U$2:$V$13,2,0)))+(($K392*VLOOKUP($AG$1,$U$2:$V$13,2,0)))+(($L392*VLOOKUP($AH$1,$U$2:$V$13,2,0)))+(($M392*VLOOKUP($AI$1,$U$2:$V$13,2,0)))+(($N392*VLOOKUP($AJ$1,$U$2:$V$13,2,0))))</f>
        <v>0</v>
      </c>
      <c r="AK392" s="6"/>
      <c r="AL392" s="6"/>
    </row>
    <row r="393" spans="1:38" x14ac:dyDescent="0.2">
      <c r="A393" s="8" t="s">
        <v>40</v>
      </c>
      <c r="B393" s="14" t="s">
        <v>46</v>
      </c>
      <c r="C393" s="14">
        <v>0</v>
      </c>
      <c r="D393" s="14">
        <v>0</v>
      </c>
      <c r="E393" s="14">
        <v>2.3695717332987059</v>
      </c>
      <c r="F393" s="14">
        <v>0</v>
      </c>
      <c r="G393" s="14">
        <v>0</v>
      </c>
      <c r="H393" s="14">
        <v>10.824858036553607</v>
      </c>
      <c r="I393" s="14">
        <v>0</v>
      </c>
      <c r="J393" s="14">
        <v>0</v>
      </c>
      <c r="K393" s="14">
        <v>0</v>
      </c>
      <c r="L393" s="14">
        <v>86.805570230147694</v>
      </c>
      <c r="M393" s="14">
        <v>0</v>
      </c>
      <c r="N393" s="14">
        <v>0</v>
      </c>
      <c r="O393" s="14">
        <v>90</v>
      </c>
      <c r="P393" s="12">
        <f t="shared" si="6"/>
        <v>11.094982977033126</v>
      </c>
      <c r="Q393" s="13">
        <f>((VLOOKUP($C$1,$T$17:$V$29,2,0)*C393/100)+(VLOOKUP($D$1,$T$17:$V$29,2,0)*D393/100)+(VLOOKUP($E$1,$T$17:$V$29,2,0)*E393/100)+(VLOOKUP($F$1,$T$17:$V$29,2,0)*F393/100)+(VLOOKUP($G$1,$T$17:$V$29,2,0)*G393/100)+(VLOOKUP($H$1,$T$17:$V$29,2,0)*H393/100)+(VLOOKUP($I$1,$T$17:$V$29,2,0)*I393/100)+(VLOOKUP($J$1,$T$17:$V$29,2,0)*J393/100)+(VLOOKUP($K$1,$T$17:$V$29,2,0)*K393/100)+(VLOOKUP($L$1,$T$17:$V$29,2,0)*L393/100)+(VLOOKUP($M$1,$T$17:$V$29,2,0)*M393/100)+(VLOOKUP($N$1,$T$17:$V$29,2,0)*N393/100))</f>
        <v>2.7470873148769286</v>
      </c>
      <c r="R393" s="14">
        <f>((VLOOKUP($C$1,$T$17:$V$29,3,0)*C393/100)+(VLOOKUP($D$1,$T$17:$V$29,3,0)*D393/100)+(VLOOKUP($E$1,$T$17:$V$29,3,0)*E393/100)+(VLOOKUP($F$1,$T$17:$V$29,3,0)*F393/100)+(VLOOKUP($G$1,$T$17:$V$29,3,0)*G393/100)+(VLOOKUP($H$1,$T$17:$V$29,3,0)*H393/100)+(VLOOKUP($I$1,$T$17:$V$29,3,0)*I393/100)+(VLOOKUP($J$1,$T$17:$V$29,3,0)*J393/100)+(VLOOKUP($K$1,$T$17:$V$29,3,0)*K393/100)+(VLOOKUP($L$1,$T$17:$V$29,3,0)*L393/100)+(VLOOKUP($M$1,$T$17:$V$29,3,0)*M393/100)+(VLOOKUP($N$1,$T$17:$V$29,3,0)*N393/100))</f>
        <v>2.4825558041801745</v>
      </c>
      <c r="S393" s="15"/>
      <c r="Y393" s="17">
        <f>100*(C393*VLOOKUP(Y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Z393" s="17">
        <f>100*(D393*VLOOKUP(Z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A393" s="17">
        <f>100*(E393*VLOOKUP(AA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2.5000019428174922</v>
      </c>
      <c r="AB393" s="17">
        <f>100*(F393*VLOOKUP(AB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C393" s="17">
        <f>100*(G393*VLOOKUP(AC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D393" s="17">
        <f>100*(H393*VLOOKUP(AD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18.999937052713229</v>
      </c>
      <c r="AE393" s="17">
        <f>100*(I393*VLOOKUP(AE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F393" s="17">
        <f>100*(J393*VLOOKUP(AF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G393" s="17">
        <f>100*(K393*VLOOKUP(AG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H393" s="17">
        <f>100*(L393*VLOOKUP(AH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78.500061004469273</v>
      </c>
      <c r="AI393" s="17">
        <f>100*(M393*VLOOKUP(AI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J393" s="17">
        <f>100*(N393*VLOOKUP(AJ$1,$U$2:$V$13,2,0))/(($C393*VLOOKUP($Y$1,$U$2:$V$13,2,0))+(($D393*VLOOKUP($Z$1,$U$2:$V$13,2,0)))+(($E393*VLOOKUP($AA$1,$U$2:$V$13,2,0)))+(($F393*VLOOKUP($AB$1,$U$2:$V$13,2,0)))+(($G393*VLOOKUP($AC$1,$U$2:$V$13,2,0)))+(($H393*VLOOKUP($AD$1,$U$2:$V$13,2,0)))+(($I393*VLOOKUP($AE$1,$U$2:$V$13,2,0)))+(($J393*VLOOKUP($AF$1,$U$2:$V$13,2,0)))+(($K393*VLOOKUP($AG$1,$U$2:$V$13,2,0)))+(($L393*VLOOKUP($AH$1,$U$2:$V$13,2,0)))+(($M393*VLOOKUP($AI$1,$U$2:$V$13,2,0)))+(($N393*VLOOKUP($AJ$1,$U$2:$V$13,2,0))))</f>
        <v>0</v>
      </c>
      <c r="AK393" s="6"/>
      <c r="AL393" s="6"/>
    </row>
    <row r="394" spans="1:38" x14ac:dyDescent="0.2">
      <c r="A394" s="8" t="s">
        <v>40</v>
      </c>
      <c r="B394" s="14" t="s">
        <v>46</v>
      </c>
      <c r="C394" s="25">
        <v>0</v>
      </c>
      <c r="D394" s="25">
        <v>0</v>
      </c>
      <c r="E394" s="25">
        <v>2.7859476547130284</v>
      </c>
      <c r="F394" s="25">
        <v>0</v>
      </c>
      <c r="G394" s="25">
        <v>0</v>
      </c>
      <c r="H394" s="25">
        <v>8.373011992150003</v>
      </c>
      <c r="I394" s="25">
        <v>0</v>
      </c>
      <c r="J394" s="25">
        <v>0</v>
      </c>
      <c r="K394" s="25">
        <v>0</v>
      </c>
      <c r="L394" s="25">
        <v>88.841040353136975</v>
      </c>
      <c r="M394" s="25">
        <v>0</v>
      </c>
      <c r="N394" s="25">
        <v>0</v>
      </c>
      <c r="O394" s="25">
        <v>94</v>
      </c>
      <c r="P394" s="12">
        <f t="shared" si="6"/>
        <v>10.739986343017797</v>
      </c>
      <c r="Q394" s="13">
        <f>((VLOOKUP($C$1,$T$17:$V$29,2,0)*C394/100)+(VLOOKUP($D$1,$T$17:$V$29,2,0)*D394/100)+(VLOOKUP($E$1,$T$17:$V$29,2,0)*E394/100)+(VLOOKUP($F$1,$T$17:$V$29,2,0)*F394/100)+(VLOOKUP($G$1,$T$17:$V$29,2,0)*G394/100)+(VLOOKUP($H$1,$T$17:$V$29,2,0)*H394/100)+(VLOOKUP($I$1,$T$17:$V$29,2,0)*I394/100)+(VLOOKUP($J$1,$T$17:$V$29,2,0)*J394/100)+(VLOOKUP($K$1,$T$17:$V$29,2,0)*K394/100)+(VLOOKUP($L$1,$T$17:$V$29,2,0)*L394/100)+(VLOOKUP($M$1,$T$17:$V$29,2,0)*M394/100)+(VLOOKUP($N$1,$T$17:$V$29,2,0)*N394/100))</f>
        <v>2.7554823088686802</v>
      </c>
      <c r="R394" s="14">
        <f>((VLOOKUP($C$1,$T$17:$V$29,3,0)*C394/100)+(VLOOKUP($D$1,$T$17:$V$29,3,0)*D394/100)+(VLOOKUP($E$1,$T$17:$V$29,3,0)*E394/100)+(VLOOKUP($F$1,$T$17:$V$29,3,0)*F394/100)+(VLOOKUP($G$1,$T$17:$V$29,3,0)*G394/100)+(VLOOKUP($H$1,$T$17:$V$29,3,0)*H394/100)+(VLOOKUP($I$1,$T$17:$V$29,3,0)*I394/100)+(VLOOKUP($J$1,$T$17:$V$29,3,0)*J394/100)+(VLOOKUP($K$1,$T$17:$V$29,3,0)*K394/100)+(VLOOKUP($L$1,$T$17:$V$29,3,0)*L394/100)+(VLOOKUP($M$1,$T$17:$V$29,3,0)*M394/100)+(VLOOKUP($N$1,$T$17:$V$29,3,0)*N394/100))</f>
        <v>2.46041573185216</v>
      </c>
      <c r="S394" s="15"/>
      <c r="Y394" s="17">
        <f>100*(C394*VLOOKUP(Y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Z394" s="17">
        <f>100*(D394*VLOOKUP(Z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A394" s="17">
        <f>100*(E394*VLOOKUP(AA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3.0000018405636406</v>
      </c>
      <c r="AB394" s="17">
        <f>100*(F394*VLOOKUP(AB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C394" s="17">
        <f>100*(G394*VLOOKUP(AC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D394" s="17">
        <f>100*(H394*VLOOKUP(AD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14.999947850696881</v>
      </c>
      <c r="AE394" s="17">
        <f>100*(I394*VLOOKUP(AE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F394" s="17">
        <f>100*(J394*VLOOKUP(AF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G394" s="17">
        <f>100*(K394*VLOOKUP(AG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H394" s="17">
        <f>100*(L394*VLOOKUP(AH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82.000050308739489</v>
      </c>
      <c r="AI394" s="17">
        <f>100*(M394*VLOOKUP(AI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J394" s="17">
        <f>100*(N394*VLOOKUP(AJ$1,$U$2:$V$13,2,0))/(($C394*VLOOKUP($Y$1,$U$2:$V$13,2,0))+(($D394*VLOOKUP($Z$1,$U$2:$V$13,2,0)))+(($E394*VLOOKUP($AA$1,$U$2:$V$13,2,0)))+(($F394*VLOOKUP($AB$1,$U$2:$V$13,2,0)))+(($G394*VLOOKUP($AC$1,$U$2:$V$13,2,0)))+(($H394*VLOOKUP($AD$1,$U$2:$V$13,2,0)))+(($I394*VLOOKUP($AE$1,$U$2:$V$13,2,0)))+(($J394*VLOOKUP($AF$1,$U$2:$V$13,2,0)))+(($K394*VLOOKUP($AG$1,$U$2:$V$13,2,0)))+(($L394*VLOOKUP($AH$1,$U$2:$V$13,2,0)))+(($M394*VLOOKUP($AI$1,$U$2:$V$13,2,0)))+(($N394*VLOOKUP($AJ$1,$U$2:$V$13,2,0))))</f>
        <v>0</v>
      </c>
      <c r="AK394" s="6"/>
      <c r="AL394" s="6"/>
    </row>
    <row r="395" spans="1:38" x14ac:dyDescent="0.2">
      <c r="A395" s="8" t="s">
        <v>40</v>
      </c>
      <c r="B395" s="14" t="s">
        <v>46</v>
      </c>
      <c r="C395" s="14">
        <v>0</v>
      </c>
      <c r="D395" s="14">
        <v>0</v>
      </c>
      <c r="E395" s="14">
        <v>1.9356342125688986</v>
      </c>
      <c r="F395" s="14">
        <v>0</v>
      </c>
      <c r="G395" s="14">
        <v>0</v>
      </c>
      <c r="H395" s="14">
        <v>13.380116251547705</v>
      </c>
      <c r="I395" s="14">
        <v>0</v>
      </c>
      <c r="J395" s="14">
        <v>0</v>
      </c>
      <c r="K395" s="14">
        <v>0</v>
      </c>
      <c r="L395" s="14">
        <v>84.68424953588341</v>
      </c>
      <c r="M395" s="14">
        <v>0</v>
      </c>
      <c r="N395" s="14">
        <v>0</v>
      </c>
      <c r="O395" s="14">
        <v>95</v>
      </c>
      <c r="P395" s="12">
        <f t="shared" si="6"/>
        <v>11.44997972720741</v>
      </c>
      <c r="Q395" s="13">
        <f>((VLOOKUP($C$1,$T$17:$V$29,2,0)*C395/100)+(VLOOKUP($D$1,$T$17:$V$29,2,0)*D395/100)+(VLOOKUP($E$1,$T$17:$V$29,2,0)*E395/100)+(VLOOKUP($F$1,$T$17:$V$29,2,0)*F395/100)+(VLOOKUP($G$1,$T$17:$V$29,2,0)*G395/100)+(VLOOKUP($H$1,$T$17:$V$29,2,0)*H395/100)+(VLOOKUP($I$1,$T$17:$V$29,2,0)*I395/100)+(VLOOKUP($J$1,$T$17:$V$29,2,0)*J395/100)+(VLOOKUP($K$1,$T$17:$V$29,2,0)*K395/100)+(VLOOKUP($L$1,$T$17:$V$29,2,0)*L395/100)+(VLOOKUP($M$1,$T$17:$V$29,2,0)*M395/100)+(VLOOKUP($N$1,$T$17:$V$29,2,0)*N395/100))</f>
        <v>2.7383382429638652</v>
      </c>
      <c r="R395" s="14">
        <f>((VLOOKUP($C$1,$T$17:$V$29,3,0)*C395/100)+(VLOOKUP($D$1,$T$17:$V$29,3,0)*D395/100)+(VLOOKUP($E$1,$T$17:$V$29,3,0)*E395/100)+(VLOOKUP($F$1,$T$17:$V$29,3,0)*F395/100)+(VLOOKUP($G$1,$T$17:$V$29,3,0)*G395/100)+(VLOOKUP($H$1,$T$17:$V$29,3,0)*H395/100)+(VLOOKUP($I$1,$T$17:$V$29,3,0)*I395/100)+(VLOOKUP($J$1,$T$17:$V$29,3,0)*J395/100)+(VLOOKUP($K$1,$T$17:$V$29,3,0)*K395/100)+(VLOOKUP($L$1,$T$17:$V$29,3,0)*L395/100)+(VLOOKUP($M$1,$T$17:$V$29,3,0)*M395/100)+(VLOOKUP($N$1,$T$17:$V$29,3,0)*N395/100))</f>
        <v>2.5056296842983232</v>
      </c>
      <c r="S395" s="15"/>
      <c r="Y395" s="17">
        <f>100*(C395*VLOOKUP(Y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Z395" s="17">
        <f>100*(D395*VLOOKUP(Z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A395" s="17">
        <f>100*(E395*VLOOKUP(AA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2.0000018814656686</v>
      </c>
      <c r="AB395" s="17">
        <f>100*(F395*VLOOKUP(AB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C395" s="17">
        <f>100*(G395*VLOOKUP(AC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D395" s="17">
        <f>100*(H395*VLOOKUP(AD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22.999927563571728</v>
      </c>
      <c r="AE395" s="17">
        <f>100*(I395*VLOOKUP(AE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F395" s="17">
        <f>100*(J395*VLOOKUP(AF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G395" s="17">
        <f>100*(K395*VLOOKUP(AG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H395" s="17">
        <f>100*(L395*VLOOKUP(AH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75.000070554962605</v>
      </c>
      <c r="AI395" s="17">
        <f>100*(M395*VLOOKUP(AI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J395" s="17">
        <f>100*(N395*VLOOKUP(AJ$1,$U$2:$V$13,2,0))/(($C395*VLOOKUP($Y$1,$U$2:$V$13,2,0))+(($D395*VLOOKUP($Z$1,$U$2:$V$13,2,0)))+(($E395*VLOOKUP($AA$1,$U$2:$V$13,2,0)))+(($F395*VLOOKUP($AB$1,$U$2:$V$13,2,0)))+(($G395*VLOOKUP($AC$1,$U$2:$V$13,2,0)))+(($H395*VLOOKUP($AD$1,$U$2:$V$13,2,0)))+(($I395*VLOOKUP($AE$1,$U$2:$V$13,2,0)))+(($J395*VLOOKUP($AF$1,$U$2:$V$13,2,0)))+(($K395*VLOOKUP($AG$1,$U$2:$V$13,2,0)))+(($L395*VLOOKUP($AH$1,$U$2:$V$13,2,0)))+(($M395*VLOOKUP($AI$1,$U$2:$V$13,2,0)))+(($N395*VLOOKUP($AJ$1,$U$2:$V$13,2,0))))</f>
        <v>0</v>
      </c>
      <c r="AK395" s="6"/>
      <c r="AL395" s="6"/>
    </row>
    <row r="396" spans="1:38" x14ac:dyDescent="0.2">
      <c r="A396" s="8" t="s">
        <v>40</v>
      </c>
      <c r="B396" s="14" t="s">
        <v>47</v>
      </c>
      <c r="C396" s="25">
        <v>0</v>
      </c>
      <c r="D396" s="25">
        <v>0</v>
      </c>
      <c r="E396" s="25">
        <v>0</v>
      </c>
      <c r="F396" s="25">
        <v>0</v>
      </c>
      <c r="G396" s="25">
        <v>0</v>
      </c>
      <c r="H396" s="25">
        <v>21.463914465469074</v>
      </c>
      <c r="I396" s="25">
        <v>0</v>
      </c>
      <c r="J396" s="25">
        <v>0</v>
      </c>
      <c r="K396" s="25">
        <v>0</v>
      </c>
      <c r="L396" s="25">
        <v>73.962351484587501</v>
      </c>
      <c r="M396" s="25">
        <v>0</v>
      </c>
      <c r="N396" s="25">
        <v>4.5737340499434334</v>
      </c>
      <c r="O396" s="25">
        <v>55.3</v>
      </c>
      <c r="P396" s="12">
        <f t="shared" si="6"/>
        <v>13.229869814084433</v>
      </c>
      <c r="Q396" s="13">
        <f>((VLOOKUP($C$1,$T$17:$V$29,2,0)*C396/100)+(VLOOKUP($D$1,$T$17:$V$29,2,0)*D396/100)+(VLOOKUP($E$1,$T$17:$V$29,2,0)*E396/100)+(VLOOKUP($F$1,$T$17:$V$29,2,0)*F396/100)+(VLOOKUP($G$1,$T$17:$V$29,2,0)*G396/100)+(VLOOKUP($H$1,$T$17:$V$29,2,0)*H396/100)+(VLOOKUP($I$1,$T$17:$V$29,2,0)*I396/100)+(VLOOKUP($J$1,$T$17:$V$29,2,0)*J396/100)+(VLOOKUP($K$1,$T$17:$V$29,2,0)*K396/100)+(VLOOKUP($L$1,$T$17:$V$29,2,0)*L396/100)+(VLOOKUP($M$1,$T$17:$V$29,2,0)*M396/100)+(VLOOKUP($N$1,$T$17:$V$29,2,0)*N396/100))</f>
        <v>2.724980325844216</v>
      </c>
      <c r="R396" s="14">
        <f>((VLOOKUP($C$1,$T$17:$V$29,3,0)*C396/100)+(VLOOKUP($D$1,$T$17:$V$29,3,0)*D396/100)+(VLOOKUP($E$1,$T$17:$V$29,3,0)*E396/100)+(VLOOKUP($F$1,$T$17:$V$29,3,0)*F396/100)+(VLOOKUP($G$1,$T$17:$V$29,3,0)*G396/100)+(VLOOKUP($H$1,$T$17:$V$29,3,0)*H396/100)+(VLOOKUP($I$1,$T$17:$V$29,3,0)*I396/100)+(VLOOKUP($J$1,$T$17:$V$29,3,0)*J396/100)+(VLOOKUP($K$1,$T$17:$V$29,3,0)*K396/100)+(VLOOKUP($L$1,$T$17:$V$29,3,0)*L396/100)+(VLOOKUP($M$1,$T$17:$V$29,3,0)*M396/100)+(VLOOKUP($N$1,$T$17:$V$29,3,0)*N396/100))</f>
        <v>2.6092188071380829</v>
      </c>
      <c r="S396" s="15"/>
      <c r="Y396" s="17">
        <f>100*(C396*VLOOKUP(Y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Z396" s="17">
        <f>100*(D396*VLOOKUP(Z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A396" s="17">
        <f>100*(E396*VLOOKUP(AA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B396" s="17">
        <f>100*(F396*VLOOKUP(AB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C396" s="17">
        <f>100*(G396*VLOOKUP(AC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D396" s="17">
        <f>100*(H396*VLOOKUP(AD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33.5050635140244</v>
      </c>
      <c r="AE396" s="17">
        <f>100*(I396*VLOOKUP(AE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F396" s="17">
        <f>100*(J396*VLOOKUP(AF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G396" s="17">
        <f>100*(K396*VLOOKUP(AG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H396" s="17">
        <f>100*(L396*VLOOKUP(AH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59.484617600632426</v>
      </c>
      <c r="AI396" s="17">
        <f>100*(M396*VLOOKUP(AI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0</v>
      </c>
      <c r="AJ396" s="17">
        <f>100*(N396*VLOOKUP(AJ$1,$U$2:$V$13,2,0))/(($C396*VLOOKUP($Y$1,$U$2:$V$13,2,0))+(($D396*VLOOKUP($Z$1,$U$2:$V$13,2,0)))+(($E396*VLOOKUP($AA$1,$U$2:$V$13,2,0)))+(($F396*VLOOKUP($AB$1,$U$2:$V$13,2,0)))+(($G396*VLOOKUP($AC$1,$U$2:$V$13,2,0)))+(($H396*VLOOKUP($AD$1,$U$2:$V$13,2,0)))+(($I396*VLOOKUP($AE$1,$U$2:$V$13,2,0)))+(($J396*VLOOKUP($AF$1,$U$2:$V$13,2,0)))+(($K396*VLOOKUP($AG$1,$U$2:$V$13,2,0)))+(($L396*VLOOKUP($AH$1,$U$2:$V$13,2,0)))+(($M396*VLOOKUP($AI$1,$U$2:$V$13,2,0)))+(($N396*VLOOKUP($AJ$1,$U$2:$V$13,2,0))))</f>
        <v>7.0103188853431622</v>
      </c>
      <c r="AK396" s="6"/>
      <c r="AL396" s="6"/>
    </row>
    <row r="397" spans="1:38" x14ac:dyDescent="0.2">
      <c r="A397" s="8" t="s">
        <v>40</v>
      </c>
      <c r="B397" s="14" t="s">
        <v>48</v>
      </c>
      <c r="C397" s="14">
        <v>0</v>
      </c>
      <c r="D397" s="14">
        <v>0</v>
      </c>
      <c r="E397" s="14">
        <v>0</v>
      </c>
      <c r="F397" s="14">
        <v>0</v>
      </c>
      <c r="G397" s="14">
        <v>3.133381492704737</v>
      </c>
      <c r="H397" s="14">
        <v>20.061303072432413</v>
      </c>
      <c r="I397" s="14">
        <v>0</v>
      </c>
      <c r="J397" s="14">
        <v>0</v>
      </c>
      <c r="K397" s="14">
        <v>0</v>
      </c>
      <c r="L397" s="14">
        <v>72.85087422978404</v>
      </c>
      <c r="M397" s="14">
        <v>0</v>
      </c>
      <c r="N397" s="14">
        <v>3.9544412050788269</v>
      </c>
      <c r="O397" s="14">
        <v>44</v>
      </c>
      <c r="P397" s="12">
        <f t="shared" si="6"/>
        <v>17.089979827000295</v>
      </c>
      <c r="Q397" s="13">
        <f>((VLOOKUP($C$1,$T$17:$V$29,2,0)*C397/100)+(VLOOKUP($D$1,$T$17:$V$29,2,0)*D397/100)+(VLOOKUP($E$1,$T$17:$V$29,2,0)*E397/100)+(VLOOKUP($F$1,$T$17:$V$29,2,0)*F397/100)+(VLOOKUP($G$1,$T$17:$V$29,2,0)*G397/100)+(VLOOKUP($H$1,$T$17:$V$29,2,0)*H397/100)+(VLOOKUP($I$1,$T$17:$V$29,2,0)*I397/100)+(VLOOKUP($J$1,$T$17:$V$29,2,0)*J397/100)+(VLOOKUP($K$1,$T$17:$V$29,2,0)*K397/100)+(VLOOKUP($L$1,$T$17:$V$29,2,0)*L397/100)+(VLOOKUP($M$1,$T$17:$V$29,2,0)*M397/100)+(VLOOKUP($N$1,$T$17:$V$29,2,0)*N397/100))</f>
        <v>2.7368349081970149</v>
      </c>
      <c r="R397" s="14">
        <f>((VLOOKUP($C$1,$T$17:$V$29,3,0)*C397/100)+(VLOOKUP($D$1,$T$17:$V$29,3,0)*D397/100)+(VLOOKUP($E$1,$T$17:$V$29,3,0)*E397/100)+(VLOOKUP($F$1,$T$17:$V$29,3,0)*F397/100)+(VLOOKUP($G$1,$T$17:$V$29,3,0)*G397/100)+(VLOOKUP($H$1,$T$17:$V$29,3,0)*H397/100)+(VLOOKUP($I$1,$T$17:$V$29,3,0)*I397/100)+(VLOOKUP($J$1,$T$17:$V$29,3,0)*J397/100)+(VLOOKUP($K$1,$T$17:$V$29,3,0)*K397/100)+(VLOOKUP($L$1,$T$17:$V$29,3,0)*L397/100)+(VLOOKUP($M$1,$T$17:$V$29,3,0)*M397/100)+(VLOOKUP($N$1,$T$17:$V$29,3,0)*N397/100))</f>
        <v>2.5818295906464486</v>
      </c>
      <c r="S397" s="15"/>
      <c r="Y397" s="17">
        <f>100*(C397*VLOOKUP(Y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Z397" s="17">
        <f>100*(D397*VLOOKUP(Z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A397" s="17">
        <f>100*(E397*VLOOKUP(AA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B397" s="17">
        <f>100*(F397*VLOOKUP(AB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C397" s="17">
        <f>100*(G397*VLOOKUP(AC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5.0000063397233516</v>
      </c>
      <c r="AD397" s="17">
        <f>100*(H397*VLOOKUP(AD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30.999912511817744</v>
      </c>
      <c r="AE397" s="17">
        <f>100*(I397*VLOOKUP(AE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F397" s="17">
        <f>100*(J397*VLOOKUP(AF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G397" s="17">
        <f>100*(K397*VLOOKUP(AG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H397" s="17">
        <f>100*(L397*VLOOKUP(AH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58.000073540790872</v>
      </c>
      <c r="AI397" s="17">
        <f>100*(M397*VLOOKUP(AI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0</v>
      </c>
      <c r="AJ397" s="17">
        <f>100*(N397*VLOOKUP(AJ$1,$U$2:$V$13,2,0))/(($C397*VLOOKUP($Y$1,$U$2:$V$13,2,0))+(($D397*VLOOKUP($Z$1,$U$2:$V$13,2,0)))+(($E397*VLOOKUP($AA$1,$U$2:$V$13,2,0)))+(($F397*VLOOKUP($AB$1,$U$2:$V$13,2,0)))+(($G397*VLOOKUP($AC$1,$U$2:$V$13,2,0)))+(($H397*VLOOKUP($AD$1,$U$2:$V$13,2,0)))+(($I397*VLOOKUP($AE$1,$U$2:$V$13,2,0)))+(($J397*VLOOKUP($AF$1,$U$2:$V$13,2,0)))+(($K397*VLOOKUP($AG$1,$U$2:$V$13,2,0)))+(($L397*VLOOKUP($AH$1,$U$2:$V$13,2,0)))+(($M397*VLOOKUP($AI$1,$U$2:$V$13,2,0)))+(($N397*VLOOKUP($AJ$1,$U$2:$V$13,2,0))))</f>
        <v>6.0000076076680209</v>
      </c>
      <c r="AK397" s="6"/>
      <c r="AL397" s="6"/>
    </row>
    <row r="398" spans="1:38" x14ac:dyDescent="0.2">
      <c r="A398" s="8" t="s">
        <v>40</v>
      </c>
      <c r="B398" s="14" t="s">
        <v>49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38.166551184417315</v>
      </c>
      <c r="L398" s="25">
        <v>61.833448815582692</v>
      </c>
      <c r="M398" s="25">
        <v>0</v>
      </c>
      <c r="N398" s="25">
        <v>0</v>
      </c>
      <c r="O398" s="25">
        <v>67</v>
      </c>
      <c r="P398" s="12">
        <f t="shared" si="6"/>
        <v>17.500002901386516</v>
      </c>
      <c r="Q398" s="13">
        <f>((VLOOKUP($C$1,$T$17:$V$29,2,0)*C398/100)+(VLOOKUP($D$1,$T$17:$V$29,2,0)*D398/100)+(VLOOKUP($E$1,$T$17:$V$29,2,0)*E398/100)+(VLOOKUP($F$1,$T$17:$V$29,2,0)*F398/100)+(VLOOKUP($G$1,$T$17:$V$29,2,0)*G398/100)+(VLOOKUP($H$1,$T$17:$V$29,2,0)*H398/100)+(VLOOKUP($I$1,$T$17:$V$29,2,0)*I398/100)+(VLOOKUP($J$1,$T$17:$V$29,2,0)*J398/100)+(VLOOKUP($K$1,$T$17:$V$29,2,0)*K398/100)+(VLOOKUP($L$1,$T$17:$V$29,2,0)*L398/100)+(VLOOKUP($M$1,$T$17:$V$29,2,0)*M398/100)+(VLOOKUP($N$1,$T$17:$V$29,2,0)*N398/100))</f>
        <v>2.9251095911928378</v>
      </c>
      <c r="R398" s="14">
        <f>((VLOOKUP($C$1,$T$17:$V$29,3,0)*C398/100)+(VLOOKUP($D$1,$T$17:$V$29,3,0)*D398/100)+(VLOOKUP($E$1,$T$17:$V$29,3,0)*E398/100)+(VLOOKUP($F$1,$T$17:$V$29,3,0)*F398/100)+(VLOOKUP($G$1,$T$17:$V$29,3,0)*G398/100)+(VLOOKUP($H$1,$T$17:$V$29,3,0)*H398/100)+(VLOOKUP($I$1,$T$17:$V$29,3,0)*I398/100)+(VLOOKUP($J$1,$T$17:$V$29,3,0)*J398/100)+(VLOOKUP($K$1,$T$17:$V$29,3,0)*K398/100)+(VLOOKUP($L$1,$T$17:$V$29,3,0)*L398/100)+(VLOOKUP($M$1,$T$17:$V$29,3,0)*M398/100)+(VLOOKUP($N$1,$T$17:$V$29,3,0)*N398/100))</f>
        <v>2.4790599029949107</v>
      </c>
      <c r="S398" s="15"/>
      <c r="Y398" s="17">
        <f>100*(C398*VLOOKUP(Y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Z398" s="17">
        <f>100*(D398*VLOOKUP(Z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A398" s="17">
        <f>100*(E398*VLOOKUP(AA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B398" s="17">
        <f>100*(F398*VLOOKUP(AB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C398" s="17">
        <f>100*(G398*VLOOKUP(AC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D398" s="17">
        <f>100*(H398*VLOOKUP(AD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E398" s="17">
        <f>100*(I398*VLOOKUP(AE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F398" s="17">
        <f>100*(J398*VLOOKUP(AF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G398" s="17">
        <f>100*(K398*VLOOKUP(AG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70.000011605546064</v>
      </c>
      <c r="AH398" s="17">
        <f>100*(L398*VLOOKUP(AH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29.99998839445394</v>
      </c>
      <c r="AI398" s="17">
        <f>100*(M398*VLOOKUP(AI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J398" s="17">
        <f>100*(N398*VLOOKUP(AJ$1,$U$2:$V$13,2,0))/(($C398*VLOOKUP($Y$1,$U$2:$V$13,2,0))+(($D398*VLOOKUP($Z$1,$U$2:$V$13,2,0)))+(($E398*VLOOKUP($AA$1,$U$2:$V$13,2,0)))+(($F398*VLOOKUP($AB$1,$U$2:$V$13,2,0)))+(($G398*VLOOKUP($AC$1,$U$2:$V$13,2,0)))+(($H398*VLOOKUP($AD$1,$U$2:$V$13,2,0)))+(($I398*VLOOKUP($AE$1,$U$2:$V$13,2,0)))+(($J398*VLOOKUP($AF$1,$U$2:$V$13,2,0)))+(($K398*VLOOKUP($AG$1,$U$2:$V$13,2,0)))+(($L398*VLOOKUP($AH$1,$U$2:$V$13,2,0)))+(($M398*VLOOKUP($AI$1,$U$2:$V$13,2,0)))+(($N398*VLOOKUP($AJ$1,$U$2:$V$13,2,0))))</f>
        <v>0</v>
      </c>
      <c r="AK398" s="6"/>
      <c r="AL398" s="6"/>
    </row>
    <row r="399" spans="1:38" x14ac:dyDescent="0.2">
      <c r="A399" s="8" t="s">
        <v>40</v>
      </c>
      <c r="B399" s="14" t="s">
        <v>50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7.6529835816798162</v>
      </c>
      <c r="I399" s="14">
        <v>0</v>
      </c>
      <c r="J399" s="14">
        <v>0</v>
      </c>
      <c r="K399" s="14">
        <v>0</v>
      </c>
      <c r="L399" s="14">
        <v>84.552894249008318</v>
      </c>
      <c r="M399" s="14">
        <v>0</v>
      </c>
      <c r="N399" s="14">
        <v>7.794122169311871</v>
      </c>
      <c r="O399" s="14">
        <v>47.5</v>
      </c>
      <c r="P399" s="12">
        <f t="shared" si="6"/>
        <v>8.3199868771913366</v>
      </c>
      <c r="Q399" s="13">
        <f>((VLOOKUP($C$1,$T$17:$V$29,2,0)*C399/100)+(VLOOKUP($D$1,$T$17:$V$29,2,0)*D399/100)+(VLOOKUP($E$1,$T$17:$V$29,2,0)*E399/100)+(VLOOKUP($F$1,$T$17:$V$29,2,0)*F399/100)+(VLOOKUP($G$1,$T$17:$V$29,2,0)*G399/100)+(VLOOKUP($H$1,$T$17:$V$29,2,0)*H399/100)+(VLOOKUP($I$1,$T$17:$V$29,2,0)*I399/100)+(VLOOKUP($J$1,$T$17:$V$29,2,0)*J399/100)+(VLOOKUP($K$1,$T$17:$V$29,2,0)*K399/100)+(VLOOKUP($L$1,$T$17:$V$29,2,0)*L399/100)+(VLOOKUP($M$1,$T$17:$V$29,2,0)*M399/100)+(VLOOKUP($N$1,$T$17:$V$29,2,0)*N399/100))</f>
        <v>2.7850606817122152</v>
      </c>
      <c r="R399" s="14">
        <f>((VLOOKUP($C$1,$T$17:$V$29,3,0)*C399/100)+(VLOOKUP($D$1,$T$17:$V$29,3,0)*D399/100)+(VLOOKUP($E$1,$T$17:$V$29,3,0)*E399/100)+(VLOOKUP($F$1,$T$17:$V$29,3,0)*F399/100)+(VLOOKUP($G$1,$T$17:$V$29,3,0)*G399/100)+(VLOOKUP($H$1,$T$17:$V$29,3,0)*H399/100)+(VLOOKUP($I$1,$T$17:$V$29,3,0)*I399/100)+(VLOOKUP($J$1,$T$17:$V$29,3,0)*J399/100)+(VLOOKUP($K$1,$T$17:$V$29,3,0)*K399/100)+(VLOOKUP($L$1,$T$17:$V$29,3,0)*L399/100)+(VLOOKUP($M$1,$T$17:$V$29,3,0)*M399/100)+(VLOOKUP($N$1,$T$17:$V$29,3,0)*N399/100))</f>
        <v>2.5348548279171008</v>
      </c>
      <c r="S399" s="15"/>
      <c r="Y399" s="17">
        <f>100*(C399*VLOOKUP(Y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Z399" s="17">
        <f>100*(D399*VLOOKUP(Z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A399" s="17">
        <f>100*(E399*VLOOKUP(AA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B399" s="17">
        <f>100*(F399*VLOOKUP(AB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C399" s="17">
        <f>100*(G399*VLOOKUP(AC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D399" s="17">
        <f>100*(H399*VLOOKUP(AD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12.99995374050431</v>
      </c>
      <c r="AE399" s="17">
        <f>100*(I399*VLOOKUP(AE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F399" s="17">
        <f>100*(J399*VLOOKUP(AF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G399" s="17">
        <f>100*(K399*VLOOKUP(AG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H399" s="17">
        <f>100*(L399*VLOOKUP(AH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74.000039347157255</v>
      </c>
      <c r="AI399" s="17">
        <f>100*(M399*VLOOKUP(AI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0</v>
      </c>
      <c r="AJ399" s="17">
        <f>100*(N399*VLOOKUP(AJ$1,$U$2:$V$13,2,0))/(($C399*VLOOKUP($Y$1,$U$2:$V$13,2,0))+(($D399*VLOOKUP($Z$1,$U$2:$V$13,2,0)))+(($E399*VLOOKUP($AA$1,$U$2:$V$13,2,0)))+(($F399*VLOOKUP($AB$1,$U$2:$V$13,2,0)))+(($G399*VLOOKUP($AC$1,$U$2:$V$13,2,0)))+(($H399*VLOOKUP($AD$1,$U$2:$V$13,2,0)))+(($I399*VLOOKUP($AE$1,$U$2:$V$13,2,0)))+(($J399*VLOOKUP($AF$1,$U$2:$V$13,2,0)))+(($K399*VLOOKUP($AG$1,$U$2:$V$13,2,0)))+(($L399*VLOOKUP($AH$1,$U$2:$V$13,2,0)))+(($M399*VLOOKUP($AI$1,$U$2:$V$13,2,0)))+(($N399*VLOOKUP($AJ$1,$U$2:$V$13,2,0))))</f>
        <v>13.000006912338437</v>
      </c>
      <c r="AK399" s="6"/>
      <c r="AL399" s="6"/>
    </row>
    <row r="400" spans="1:38" x14ac:dyDescent="0.2">
      <c r="A400" s="8" t="s">
        <v>40</v>
      </c>
      <c r="B400" s="14" t="s">
        <v>51</v>
      </c>
      <c r="C400" s="25">
        <v>3.6619223793565026E-2</v>
      </c>
      <c r="D400" s="25">
        <v>0.1016653958866286</v>
      </c>
      <c r="E400" s="25">
        <v>4.6395284054375568E-2</v>
      </c>
      <c r="F400" s="25">
        <v>0</v>
      </c>
      <c r="G400" s="25">
        <v>3.1056768122984098</v>
      </c>
      <c r="H400" s="25">
        <v>2.537780097120466</v>
      </c>
      <c r="I400" s="25">
        <v>7.3801631105491539E-2</v>
      </c>
      <c r="J400" s="25">
        <v>1.7155104755126362</v>
      </c>
      <c r="K400" s="25">
        <v>0</v>
      </c>
      <c r="L400" s="25">
        <v>91.801076024738535</v>
      </c>
      <c r="M400" s="25">
        <v>0.68021933460875417</v>
      </c>
      <c r="N400" s="25">
        <v>0</v>
      </c>
      <c r="O400" s="25">
        <v>104.6</v>
      </c>
      <c r="P400" s="12">
        <f t="shared" si="6"/>
        <v>9.743922944533125</v>
      </c>
      <c r="Q400" s="13">
        <f>((VLOOKUP($C$1,$T$17:$V$29,2,0)*C400/100)+(VLOOKUP($D$1,$T$17:$V$29,2,0)*D400/100)+(VLOOKUP($E$1,$T$17:$V$29,2,0)*E400/100)+(VLOOKUP($F$1,$T$17:$V$29,2,0)*F400/100)+(VLOOKUP($G$1,$T$17:$V$29,2,0)*G400/100)+(VLOOKUP($H$1,$T$17:$V$29,2,0)*H400/100)+(VLOOKUP($I$1,$T$17:$V$29,2,0)*I400/100)+(VLOOKUP($J$1,$T$17:$V$29,2,0)*J400/100)+(VLOOKUP($K$1,$T$17:$V$29,2,0)*K400/100)+(VLOOKUP($L$1,$T$17:$V$29,2,0)*L400/100)+(VLOOKUP($M$1,$T$17:$V$29,2,0)*M400/100)+(VLOOKUP($N$1,$T$17:$V$29,2,0)*N400/100))</f>
        <v>2.782424801347994</v>
      </c>
      <c r="R400" s="14">
        <f>((VLOOKUP($C$1,$T$17:$V$29,3,0)*C400/100)+(VLOOKUP($D$1,$T$17:$V$29,3,0)*D400/100)+(VLOOKUP($E$1,$T$17:$V$29,3,0)*E400/100)+(VLOOKUP($F$1,$T$17:$V$29,3,0)*F400/100)+(VLOOKUP($G$1,$T$17:$V$29,3,0)*G400/100)+(VLOOKUP($H$1,$T$17:$V$29,3,0)*H400/100)+(VLOOKUP($I$1,$T$17:$V$29,3,0)*I400/100)+(VLOOKUP($J$1,$T$17:$V$29,3,0)*J400/100)+(VLOOKUP($K$1,$T$17:$V$29,3,0)*K400/100)+(VLOOKUP($L$1,$T$17:$V$29,3,0)*L400/100)+(VLOOKUP($M$1,$T$17:$V$29,3,0)*M400/100)+(VLOOKUP($N$1,$T$17:$V$29,3,0)*N400/100))</f>
        <v>2.437870764863082</v>
      </c>
      <c r="S400" s="15"/>
      <c r="Y400" s="17">
        <f>100*(C400*VLOOKUP(Y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3.6762850120615816E-2</v>
      </c>
      <c r="Z400" s="17">
        <f>100*(D400*VLOOKUP(Z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0.12473590394742755</v>
      </c>
      <c r="AA400" s="17">
        <f>100*(E400*VLOOKUP(AA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5.0025131325481448E-2</v>
      </c>
      <c r="AB400" s="17">
        <f>100*(F400*VLOOKUP(AB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0</v>
      </c>
      <c r="AC400" s="17">
        <f>100*(G400*VLOOKUP(AC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5.7528901024303654</v>
      </c>
      <c r="AD400" s="17">
        <f>100*(H400*VLOOKUP(AD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4.5522683311328169</v>
      </c>
      <c r="AE400" s="17">
        <f>100*(I400*VLOOKUP(AE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4.0019392591227387E-2</v>
      </c>
      <c r="AF400" s="17">
        <f>100*(J400*VLOOKUP(AF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3.9316440969008788</v>
      </c>
      <c r="AG400" s="17">
        <f>100*(K400*VLOOKUP(AG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0</v>
      </c>
      <c r="AH400" s="17">
        <f>100*(L400*VLOOKUP(AH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84.842622728016508</v>
      </c>
      <c r="AI400" s="17">
        <f>100*(M400*VLOOKUP(AI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0.66903146353467569</v>
      </c>
      <c r="AJ400" s="17">
        <f>100*(N400*VLOOKUP(AJ$1,$U$2:$V$13,2,0))/(($C400*VLOOKUP($Y$1,$U$2:$V$13,2,0))+(($D400*VLOOKUP($Z$1,$U$2:$V$13,2,0)))+(($E400*VLOOKUP($AA$1,$U$2:$V$13,2,0)))+(($F400*VLOOKUP($AB$1,$U$2:$V$13,2,0)))+(($G400*VLOOKUP($AC$1,$U$2:$V$13,2,0)))+(($H400*VLOOKUP($AD$1,$U$2:$V$13,2,0)))+(($I400*VLOOKUP($AE$1,$U$2:$V$13,2,0)))+(($J400*VLOOKUP($AF$1,$U$2:$V$13,2,0)))+(($K400*VLOOKUP($AG$1,$U$2:$V$13,2,0)))+(($L400*VLOOKUP($AH$1,$U$2:$V$13,2,0)))+(($M400*VLOOKUP($AI$1,$U$2:$V$13,2,0)))+(($N400*VLOOKUP($AJ$1,$U$2:$V$13,2,0))))</f>
        <v>0</v>
      </c>
      <c r="AK400" s="6"/>
      <c r="AL400" s="6"/>
    </row>
    <row r="401" spans="1:38" x14ac:dyDescent="0.2">
      <c r="A401" s="8" t="s">
        <v>40</v>
      </c>
      <c r="B401" s="14" t="s">
        <v>51</v>
      </c>
      <c r="C401" s="14">
        <v>2.230113877164603E-2</v>
      </c>
      <c r="D401" s="14">
        <v>7.7432624223426047E-2</v>
      </c>
      <c r="E401" s="14">
        <v>4.4260446403611195E-2</v>
      </c>
      <c r="F401" s="14">
        <v>0</v>
      </c>
      <c r="G401" s="14">
        <v>1.623083715372202</v>
      </c>
      <c r="H401" s="14">
        <v>1.4845292037108693</v>
      </c>
      <c r="I401" s="14">
        <v>7.0405714818241927E-2</v>
      </c>
      <c r="J401" s="14">
        <v>0</v>
      </c>
      <c r="K401" s="14">
        <v>0</v>
      </c>
      <c r="L401" s="14">
        <v>96.252004705112498</v>
      </c>
      <c r="M401" s="14">
        <v>0.48295923155991005</v>
      </c>
      <c r="N401" s="14">
        <v>0</v>
      </c>
      <c r="O401" s="14">
        <v>102.6</v>
      </c>
      <c r="P401" s="12">
        <f t="shared" si="6"/>
        <v>5.1107836349418738</v>
      </c>
      <c r="Q401" s="13">
        <f>((VLOOKUP($C$1,$T$17:$V$29,2,0)*C401/100)+(VLOOKUP($D$1,$T$17:$V$29,2,0)*D401/100)+(VLOOKUP($E$1,$T$17:$V$29,2,0)*E401/100)+(VLOOKUP($F$1,$T$17:$V$29,2,0)*F401/100)+(VLOOKUP($G$1,$T$17:$V$29,2,0)*G401/100)+(VLOOKUP($H$1,$T$17:$V$29,2,0)*H401/100)+(VLOOKUP($I$1,$T$17:$V$29,2,0)*I401/100)+(VLOOKUP($J$1,$T$17:$V$29,2,0)*J401/100)+(VLOOKUP($K$1,$T$17:$V$29,2,0)*K401/100)+(VLOOKUP($L$1,$T$17:$V$29,2,0)*L401/100)+(VLOOKUP($M$1,$T$17:$V$29,2,0)*M401/100)+(VLOOKUP($N$1,$T$17:$V$29,2,0)*N401/100))</f>
        <v>2.7899110889308982</v>
      </c>
      <c r="R401" s="14">
        <f>((VLOOKUP($C$1,$T$17:$V$29,3,0)*C401/100)+(VLOOKUP($D$1,$T$17:$V$29,3,0)*D401/100)+(VLOOKUP($E$1,$T$17:$V$29,3,0)*E401/100)+(VLOOKUP($F$1,$T$17:$V$29,3,0)*F401/100)+(VLOOKUP($G$1,$T$17:$V$29,3,0)*G401/100)+(VLOOKUP($H$1,$T$17:$V$29,3,0)*H401/100)+(VLOOKUP($I$1,$T$17:$V$29,3,0)*I401/100)+(VLOOKUP($J$1,$T$17:$V$29,3,0)*J401/100)+(VLOOKUP($K$1,$T$17:$V$29,3,0)*K401/100)+(VLOOKUP($L$1,$T$17:$V$29,3,0)*L401/100)+(VLOOKUP($M$1,$T$17:$V$29,3,0)*M401/100)+(VLOOKUP($N$1,$T$17:$V$29,3,0)*N401/100))</f>
        <v>2.4449082468923971</v>
      </c>
      <c r="S401" s="15"/>
      <c r="Y401" s="17">
        <f>100*(C401*VLOOKUP(Y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2.3491781989540581E-2</v>
      </c>
      <c r="Z401" s="17">
        <f>100*(D401*VLOOKUP(Z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9.9685314396452812E-2</v>
      </c>
      <c r="AA401" s="17">
        <f>100*(E401*VLOOKUP(AA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5.007478250806701E-2</v>
      </c>
      <c r="AB401" s="17">
        <f>100*(F401*VLOOKUP(AB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0</v>
      </c>
      <c r="AC401" s="17">
        <f>100*(G401*VLOOKUP(AC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3.1547112980082224</v>
      </c>
      <c r="AD401" s="17">
        <f>100*(H401*VLOOKUP(AD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2.7941614353949822</v>
      </c>
      <c r="AE401" s="17">
        <f>100*(I401*VLOOKUP(AE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4.0059112830152552E-2</v>
      </c>
      <c r="AF401" s="17">
        <f>100*(J401*VLOOKUP(AF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0</v>
      </c>
      <c r="AG401" s="17">
        <f>100*(K401*VLOOKUP(AG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0</v>
      </c>
      <c r="AH401" s="17">
        <f>100*(L401*VLOOKUP(AH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93.339394595036921</v>
      </c>
      <c r="AI401" s="17">
        <f>100*(M401*VLOOKUP(AI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0.49842167983566477</v>
      </c>
      <c r="AJ401" s="17">
        <f>100*(N401*VLOOKUP(AJ$1,$U$2:$V$13,2,0))/(($C401*VLOOKUP($Y$1,$U$2:$V$13,2,0))+(($D401*VLOOKUP($Z$1,$U$2:$V$13,2,0)))+(($E401*VLOOKUP($AA$1,$U$2:$V$13,2,0)))+(($F401*VLOOKUP($AB$1,$U$2:$V$13,2,0)))+(($G401*VLOOKUP($AC$1,$U$2:$V$13,2,0)))+(($H401*VLOOKUP($AD$1,$U$2:$V$13,2,0)))+(($I401*VLOOKUP($AE$1,$U$2:$V$13,2,0)))+(($J401*VLOOKUP($AF$1,$U$2:$V$13,2,0)))+(($K401*VLOOKUP($AG$1,$U$2:$V$13,2,0)))+(($L401*VLOOKUP($AH$1,$U$2:$V$13,2,0)))+(($M401*VLOOKUP($AI$1,$U$2:$V$13,2,0)))+(($N401*VLOOKUP($AJ$1,$U$2:$V$13,2,0))))</f>
        <v>0</v>
      </c>
      <c r="AK401" s="6"/>
      <c r="AL401" s="6"/>
    </row>
    <row r="402" spans="1:38" x14ac:dyDescent="0.2">
      <c r="A402" s="8" t="s">
        <v>40</v>
      </c>
      <c r="B402" s="14" t="s">
        <v>51</v>
      </c>
      <c r="C402" s="25">
        <v>3.1544247478187994E-2</v>
      </c>
      <c r="D402" s="25">
        <v>5.1621749482284027E-2</v>
      </c>
      <c r="E402" s="25">
        <v>4.8950304303596578E-2</v>
      </c>
      <c r="F402" s="25">
        <v>0</v>
      </c>
      <c r="G402" s="25">
        <v>2.9917773931895644</v>
      </c>
      <c r="H402" s="25">
        <v>2.8952712051992564</v>
      </c>
      <c r="I402" s="25">
        <v>7.7865937763881024E-2</v>
      </c>
      <c r="J402" s="25">
        <v>5.6187823898204154</v>
      </c>
      <c r="K402" s="25">
        <v>0</v>
      </c>
      <c r="L402" s="25">
        <v>87.833424823306899</v>
      </c>
      <c r="M402" s="25">
        <v>0.45076194945591602</v>
      </c>
      <c r="N402" s="25">
        <v>0</v>
      </c>
      <c r="O402" s="25">
        <v>92.8</v>
      </c>
      <c r="P402" s="12">
        <f t="shared" si="6"/>
        <v>11.435964786369432</v>
      </c>
      <c r="Q402" s="13">
        <f>((VLOOKUP($C$1,$T$17:$V$29,2,0)*C402/100)+(VLOOKUP($D$1,$T$17:$V$29,2,0)*D402/100)+(VLOOKUP($E$1,$T$17:$V$29,2,0)*E402/100)+(VLOOKUP($F$1,$T$17:$V$29,2,0)*F402/100)+(VLOOKUP($G$1,$T$17:$V$29,2,0)*G402/100)+(VLOOKUP($H$1,$T$17:$V$29,2,0)*H402/100)+(VLOOKUP($I$1,$T$17:$V$29,2,0)*I402/100)+(VLOOKUP($J$1,$T$17:$V$29,2,0)*J402/100)+(VLOOKUP($K$1,$T$17:$V$29,2,0)*K402/100)+(VLOOKUP($L$1,$T$17:$V$29,2,0)*L402/100)+(VLOOKUP($M$1,$T$17:$V$29,2,0)*M402/100)+(VLOOKUP($N$1,$T$17:$V$29,2,0)*N402/100))</f>
        <v>2.7585524604342231</v>
      </c>
      <c r="R402" s="14">
        <f>((VLOOKUP($C$1,$T$17:$V$29,3,0)*C402/100)+(VLOOKUP($D$1,$T$17:$V$29,3,0)*D402/100)+(VLOOKUP($E$1,$T$17:$V$29,3,0)*E402/100)+(VLOOKUP($F$1,$T$17:$V$29,3,0)*F402/100)+(VLOOKUP($G$1,$T$17:$V$29,3,0)*G402/100)+(VLOOKUP($H$1,$T$17:$V$29,3,0)*H402/100)+(VLOOKUP($I$1,$T$17:$V$29,3,0)*I402/100)+(VLOOKUP($J$1,$T$17:$V$29,3,0)*J402/100)+(VLOOKUP($K$1,$T$17:$V$29,3,0)*K402/100)+(VLOOKUP($L$1,$T$17:$V$29,3,0)*L402/100)+(VLOOKUP($M$1,$T$17:$V$29,3,0)*M402/100)+(VLOOKUP($N$1,$T$17:$V$29,3,0)*N402/100))</f>
        <v>2.427056107012735</v>
      </c>
      <c r="S402" s="15"/>
      <c r="Y402" s="17">
        <f>100*(C402*VLOOKUP(Y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3.0039309638799649E-2</v>
      </c>
      <c r="Z402" s="17">
        <f>100*(D402*VLOOKUP(Z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6.0078734822293631E-2</v>
      </c>
      <c r="AA402" s="17">
        <f>100*(E402*VLOOKUP(AA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5.0065612351911377E-2</v>
      </c>
      <c r="AB402" s="17">
        <f>100*(F402*VLOOKUP(AB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0</v>
      </c>
      <c r="AC402" s="17">
        <f>100*(G402*VLOOKUP(AC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5.2568892969506926</v>
      </c>
      <c r="AD402" s="17">
        <f>100*(H402*VLOOKUP(AD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4.9264361055376504</v>
      </c>
      <c r="AE402" s="17">
        <f>100*(I402*VLOOKUP(AE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4.0051776835831464E-2</v>
      </c>
      <c r="AF402" s="17">
        <f>100*(J402*VLOOKUP(AF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12.214980350652333</v>
      </c>
      <c r="AG402" s="17">
        <f>100*(K402*VLOOKUP(AG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0</v>
      </c>
      <c r="AH402" s="17">
        <f>100*(L402*VLOOKUP(AH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77.000911797239667</v>
      </c>
      <c r="AI402" s="17">
        <f>100*(M402*VLOOKUP(AI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0.42054701597081401</v>
      </c>
      <c r="AJ402" s="17">
        <f>100*(N402*VLOOKUP(AJ$1,$U$2:$V$13,2,0))/(($C402*VLOOKUP($Y$1,$U$2:$V$13,2,0))+(($D402*VLOOKUP($Z$1,$U$2:$V$13,2,0)))+(($E402*VLOOKUP($AA$1,$U$2:$V$13,2,0)))+(($F402*VLOOKUP($AB$1,$U$2:$V$13,2,0)))+(($G402*VLOOKUP($AC$1,$U$2:$V$13,2,0)))+(($H402*VLOOKUP($AD$1,$U$2:$V$13,2,0)))+(($I402*VLOOKUP($AE$1,$U$2:$V$13,2,0)))+(($J402*VLOOKUP($AF$1,$U$2:$V$13,2,0)))+(($K402*VLOOKUP($AG$1,$U$2:$V$13,2,0)))+(($L402*VLOOKUP($AH$1,$U$2:$V$13,2,0)))+(($M402*VLOOKUP($AI$1,$U$2:$V$13,2,0)))+(($N402*VLOOKUP($AJ$1,$U$2:$V$13,2,0))))</f>
        <v>0</v>
      </c>
      <c r="AK402" s="6"/>
      <c r="AL402" s="6"/>
    </row>
    <row r="403" spans="1:38" x14ac:dyDescent="0.2">
      <c r="A403" s="8" t="s">
        <v>40</v>
      </c>
      <c r="B403" s="14" t="s">
        <v>51</v>
      </c>
      <c r="C403" s="14">
        <v>4.8433963673910285E-2</v>
      </c>
      <c r="D403" s="14">
        <v>9.0986159326516616E-3</v>
      </c>
      <c r="E403" s="14">
        <v>3.813289155204002E-2</v>
      </c>
      <c r="F403" s="14">
        <v>0</v>
      </c>
      <c r="G403" s="14">
        <v>2.8078560880085974</v>
      </c>
      <c r="H403" s="14">
        <v>2.2462835191180641</v>
      </c>
      <c r="I403" s="14">
        <v>7.5823158879979882E-2</v>
      </c>
      <c r="J403" s="14">
        <v>3.6146960048674965</v>
      </c>
      <c r="K403" s="14">
        <v>0</v>
      </c>
      <c r="L403" s="14">
        <v>90.645331486712934</v>
      </c>
      <c r="M403" s="14">
        <v>0.56749472243287147</v>
      </c>
      <c r="N403" s="14">
        <v>0</v>
      </c>
      <c r="O403" s="14">
        <v>98.2</v>
      </c>
      <c r="P403" s="12">
        <f t="shared" si="6"/>
        <v>9.8277953940016634</v>
      </c>
      <c r="Q403" s="13">
        <f>((VLOOKUP($C$1,$T$17:$V$29,2,0)*C403/100)+(VLOOKUP($D$1,$T$17:$V$29,2,0)*D403/100)+(VLOOKUP($E$1,$T$17:$V$29,2,0)*E403/100)+(VLOOKUP($F$1,$T$17:$V$29,2,0)*F403/100)+(VLOOKUP($G$1,$T$17:$V$29,2,0)*G403/100)+(VLOOKUP($H$1,$T$17:$V$29,2,0)*H403/100)+(VLOOKUP($I$1,$T$17:$V$29,2,0)*I403/100)+(VLOOKUP($J$1,$T$17:$V$29,2,0)*J403/100)+(VLOOKUP($K$1,$T$17:$V$29,2,0)*K403/100)+(VLOOKUP($L$1,$T$17:$V$29,2,0)*L403/100)+(VLOOKUP($M$1,$T$17:$V$29,2,0)*M403/100)+(VLOOKUP($N$1,$T$17:$V$29,2,0)*N403/100))</f>
        <v>2.7723920883590578</v>
      </c>
      <c r="R403" s="14">
        <f>((VLOOKUP($C$1,$T$17:$V$29,3,0)*C403/100)+(VLOOKUP($D$1,$T$17:$V$29,3,0)*D403/100)+(VLOOKUP($E$1,$T$17:$V$29,3,0)*E403/100)+(VLOOKUP($F$1,$T$17:$V$29,3,0)*F403/100)+(VLOOKUP($G$1,$T$17:$V$29,3,0)*G403/100)+(VLOOKUP($H$1,$T$17:$V$29,3,0)*H403/100)+(VLOOKUP($I$1,$T$17:$V$29,3,0)*I403/100)+(VLOOKUP($J$1,$T$17:$V$29,3,0)*J403/100)+(VLOOKUP($K$1,$T$17:$V$29,3,0)*K403/100)+(VLOOKUP($L$1,$T$17:$V$29,3,0)*L403/100)+(VLOOKUP($M$1,$T$17:$V$29,3,0)*M403/100)+(VLOOKUP($N$1,$T$17:$V$29,3,0)*N403/100))</f>
        <v>2.4321028232792812</v>
      </c>
      <c r="S403" s="15"/>
      <c r="Y403" s="17">
        <f>100*(C403*VLOOKUP(Y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4.7675428189631081E-2</v>
      </c>
      <c r="Z403" s="17">
        <f>100*(D403*VLOOKUP(Z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1.0945565571881281E-2</v>
      </c>
      <c r="AA403" s="17">
        <f>100*(E403*VLOOKUP(AA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4.0314259694232225E-2</v>
      </c>
      <c r="AB403" s="17">
        <f>100*(F403*VLOOKUP(AB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0</v>
      </c>
      <c r="AC403" s="17">
        <f>100*(G403*VLOOKUP(AC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5.0997538513203757</v>
      </c>
      <c r="AD403" s="17">
        <f>100*(H403*VLOOKUP(AD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3.9507812907243745</v>
      </c>
      <c r="AE403" s="17">
        <f>100*(I403*VLOOKUP(AE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4.0313541988304002E-2</v>
      </c>
      <c r="AF403" s="17">
        <f>100*(J403*VLOOKUP(AF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8.1226390285538805</v>
      </c>
      <c r="AG403" s="17">
        <f>100*(K403*VLOOKUP(AG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0</v>
      </c>
      <c r="AH403" s="17">
        <f>100*(L403*VLOOKUP(AH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82.14030412699816</v>
      </c>
      <c r="AI403" s="17">
        <f>100*(M403*VLOOKUP(AI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0.5472729069591632</v>
      </c>
      <c r="AJ403" s="17">
        <f>100*(N403*VLOOKUP(AJ$1,$U$2:$V$13,2,0))/(($C403*VLOOKUP($Y$1,$U$2:$V$13,2,0))+(($D403*VLOOKUP($Z$1,$U$2:$V$13,2,0)))+(($E403*VLOOKUP($AA$1,$U$2:$V$13,2,0)))+(($F403*VLOOKUP($AB$1,$U$2:$V$13,2,0)))+(($G403*VLOOKUP($AC$1,$U$2:$V$13,2,0)))+(($H403*VLOOKUP($AD$1,$U$2:$V$13,2,0)))+(($I403*VLOOKUP($AE$1,$U$2:$V$13,2,0)))+(($J403*VLOOKUP($AF$1,$U$2:$V$13,2,0)))+(($K403*VLOOKUP($AG$1,$U$2:$V$13,2,0)))+(($L403*VLOOKUP($AH$1,$U$2:$V$13,2,0)))+(($M403*VLOOKUP($AI$1,$U$2:$V$13,2,0)))+(($N403*VLOOKUP($AJ$1,$U$2:$V$13,2,0))))</f>
        <v>0</v>
      </c>
      <c r="AK403" s="6"/>
      <c r="AL403" s="6"/>
    </row>
    <row r="404" spans="1:38" x14ac:dyDescent="0.2">
      <c r="A404" s="8" t="s">
        <v>40</v>
      </c>
      <c r="B404" s="14" t="s">
        <v>52</v>
      </c>
      <c r="C404" s="25">
        <v>0</v>
      </c>
      <c r="D404" s="25">
        <v>0</v>
      </c>
      <c r="E404" s="25">
        <v>0</v>
      </c>
      <c r="F404" s="25">
        <v>0</v>
      </c>
      <c r="G404" s="25">
        <v>3.8880635385301434</v>
      </c>
      <c r="H404" s="25">
        <v>0</v>
      </c>
      <c r="I404" s="25">
        <v>0</v>
      </c>
      <c r="J404" s="25">
        <v>0</v>
      </c>
      <c r="K404" s="25">
        <v>0</v>
      </c>
      <c r="L404" s="25">
        <v>96.111936461469853</v>
      </c>
      <c r="M404" s="25">
        <v>0</v>
      </c>
      <c r="N404" s="25">
        <v>0</v>
      </c>
      <c r="O404" s="25">
        <v>70</v>
      </c>
      <c r="P404" s="12">
        <f t="shared" si="6"/>
        <v>7.5</v>
      </c>
      <c r="Q404" s="13">
        <f>((VLOOKUP($C$1,$T$17:$V$29,2,0)*C404/100)+(VLOOKUP($D$1,$T$17:$V$29,2,0)*D404/100)+(VLOOKUP($E$1,$T$17:$V$29,2,0)*E404/100)+(VLOOKUP($F$1,$T$17:$V$29,2,0)*F404/100)+(VLOOKUP($G$1,$T$17:$V$29,2,0)*G404/100)+(VLOOKUP($H$1,$T$17:$V$29,2,0)*H404/100)+(VLOOKUP($I$1,$T$17:$V$29,2,0)*I404/100)+(VLOOKUP($J$1,$T$17:$V$29,2,0)*J404/100)+(VLOOKUP($K$1,$T$17:$V$29,2,0)*K404/100)+(VLOOKUP($L$1,$T$17:$V$29,2,0)*L404/100)+(VLOOKUP($M$1,$T$17:$V$29,2,0)*M404/100)+(VLOOKUP($N$1,$T$17:$V$29,2,0)*N404/100))</f>
        <v>2.8006144134601874</v>
      </c>
      <c r="R404" s="14">
        <f>((VLOOKUP($C$1,$T$17:$V$29,3,0)*C404/100)+(VLOOKUP($D$1,$T$17:$V$29,3,0)*D404/100)+(VLOOKUP($E$1,$T$17:$V$29,3,0)*E404/100)+(VLOOKUP($F$1,$T$17:$V$29,3,0)*F404/100)+(VLOOKUP($G$1,$T$17:$V$29,3,0)*G404/100)+(VLOOKUP($H$1,$T$17:$V$29,3,0)*H404/100)+(VLOOKUP($I$1,$T$17:$V$29,3,0)*I404/100)+(VLOOKUP($J$1,$T$17:$V$29,3,0)*J404/100)+(VLOOKUP($K$1,$T$17:$V$29,3,0)*K404/100)+(VLOOKUP($L$1,$T$17:$V$29,3,0)*L404/100)+(VLOOKUP($M$1,$T$17:$V$29,3,0)*M404/100)+(VLOOKUP($N$1,$T$17:$V$29,3,0)*N404/100))</f>
        <v>2.4281040112027434</v>
      </c>
      <c r="S404" s="15"/>
      <c r="Y404" s="17">
        <f>100*(C404*VLOOKUP(Y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Z404" s="17">
        <f>100*(D404*VLOOKUP(Z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A404" s="17">
        <f>100*(E404*VLOOKUP(AA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B404" s="17">
        <f>100*(F404*VLOOKUP(AB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C404" s="17">
        <f>100*(G404*VLOOKUP(AC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7.5</v>
      </c>
      <c r="AD404" s="17">
        <f>100*(H404*VLOOKUP(AD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E404" s="17">
        <f>100*(I404*VLOOKUP(AE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F404" s="17">
        <f>100*(J404*VLOOKUP(AF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G404" s="17">
        <f>100*(K404*VLOOKUP(AG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H404" s="17">
        <f>100*(L404*VLOOKUP(AH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92.5</v>
      </c>
      <c r="AI404" s="17">
        <f>100*(M404*VLOOKUP(AI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J404" s="17">
        <f>100*(N404*VLOOKUP(AJ$1,$U$2:$V$13,2,0))/(($C404*VLOOKUP($Y$1,$U$2:$V$13,2,0))+(($D404*VLOOKUP($Z$1,$U$2:$V$13,2,0)))+(($E404*VLOOKUP($AA$1,$U$2:$V$13,2,0)))+(($F404*VLOOKUP($AB$1,$U$2:$V$13,2,0)))+(($G404*VLOOKUP($AC$1,$U$2:$V$13,2,0)))+(($H404*VLOOKUP($AD$1,$U$2:$V$13,2,0)))+(($I404*VLOOKUP($AE$1,$U$2:$V$13,2,0)))+(($J404*VLOOKUP($AF$1,$U$2:$V$13,2,0)))+(($K404*VLOOKUP($AG$1,$U$2:$V$13,2,0)))+(($L404*VLOOKUP($AH$1,$U$2:$V$13,2,0)))+(($M404*VLOOKUP($AI$1,$U$2:$V$13,2,0)))+(($N404*VLOOKUP($AJ$1,$U$2:$V$13,2,0))))</f>
        <v>0</v>
      </c>
      <c r="AK404" s="6"/>
      <c r="AL404" s="6"/>
    </row>
    <row r="405" spans="1:38" x14ac:dyDescent="0.2">
      <c r="A405" s="8" t="s">
        <v>40</v>
      </c>
      <c r="B405" s="14" t="s">
        <v>53</v>
      </c>
      <c r="C405" s="14">
        <v>0</v>
      </c>
      <c r="D405" s="14">
        <v>0</v>
      </c>
      <c r="E405" s="14">
        <v>0</v>
      </c>
      <c r="F405" s="14">
        <v>0</v>
      </c>
      <c r="G405" s="14">
        <v>3.223751384960611</v>
      </c>
      <c r="H405" s="14">
        <v>3.5802611286775901</v>
      </c>
      <c r="I405" s="14">
        <v>0</v>
      </c>
      <c r="J405" s="14">
        <v>5.8006957702579927</v>
      </c>
      <c r="K405" s="14">
        <v>0</v>
      </c>
      <c r="L405" s="14">
        <v>79.974773010896712</v>
      </c>
      <c r="M405" s="14">
        <v>0</v>
      </c>
      <c r="N405" s="14">
        <v>7.4205187052070949</v>
      </c>
      <c r="O405" s="14">
        <v>69.3</v>
      </c>
      <c r="P405" s="12">
        <f t="shared" si="6"/>
        <v>14.316839750648281</v>
      </c>
      <c r="Q405" s="13">
        <f>((VLOOKUP($C$1,$T$17:$V$29,2,0)*C405/100)+(VLOOKUP($D$1,$T$17:$V$29,2,0)*D405/100)+(VLOOKUP($E$1,$T$17:$V$29,2,0)*E405/100)+(VLOOKUP($F$1,$T$17:$V$29,2,0)*F405/100)+(VLOOKUP($G$1,$T$17:$V$29,2,0)*G405/100)+(VLOOKUP($H$1,$T$17:$V$29,2,0)*H405/100)+(VLOOKUP($I$1,$T$17:$V$29,2,0)*I405/100)+(VLOOKUP($J$1,$T$17:$V$29,2,0)*J405/100)+(VLOOKUP($K$1,$T$17:$V$29,2,0)*K405/100)+(VLOOKUP($L$1,$T$17:$V$29,2,0)*L405/100)+(VLOOKUP($M$1,$T$17:$V$29,2,0)*M405/100)+(VLOOKUP($N$1,$T$17:$V$29,2,0)*N405/100))</f>
        <v>2.778252293362188</v>
      </c>
      <c r="R405" s="14">
        <f>((VLOOKUP($C$1,$T$17:$V$29,3,0)*C405/100)+(VLOOKUP($D$1,$T$17:$V$29,3,0)*D405/100)+(VLOOKUP($E$1,$T$17:$V$29,3,0)*E405/100)+(VLOOKUP($F$1,$T$17:$V$29,3,0)*F405/100)+(VLOOKUP($G$1,$T$17:$V$29,3,0)*G405/100)+(VLOOKUP($H$1,$T$17:$V$29,3,0)*H405/100)+(VLOOKUP($I$1,$T$17:$V$29,3,0)*I405/100)+(VLOOKUP($J$1,$T$17:$V$29,3,0)*J405/100)+(VLOOKUP($K$1,$T$17:$V$29,3,0)*K405/100)+(VLOOKUP($L$1,$T$17:$V$29,3,0)*L405/100)+(VLOOKUP($M$1,$T$17:$V$29,3,0)*M405/100)+(VLOOKUP($N$1,$T$17:$V$29,3,0)*N405/100))</f>
        <v>2.4706853825996324</v>
      </c>
      <c r="S405" s="15"/>
      <c r="Y405" s="17">
        <f>100*(C405*VLOOKUP(Y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Z405" s="17">
        <f>100*(D405*VLOOKUP(Z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A405" s="17">
        <f>100*(E405*VLOOKUP(AA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B405" s="17">
        <f>100*(F405*VLOOKUP(AB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C405" s="17">
        <f>100*(G405*VLOOKUP(AC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5.3000539191885165</v>
      </c>
      <c r="AD405" s="17">
        <f>100*(H405*VLOOKUP(AD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5.7000346745322554</v>
      </c>
      <c r="AE405" s="17">
        <f>100*(I405*VLOOKUP(AE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F405" s="17">
        <f>100*(J405*VLOOKUP(AF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11.799126017344616</v>
      </c>
      <c r="AG405" s="17">
        <f>100*(K405*VLOOKUP(AG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H405" s="17">
        <f>100*(L405*VLOOKUP(AH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65.600667377125788</v>
      </c>
      <c r="AI405" s="17">
        <f>100*(M405*VLOOKUP(AI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0</v>
      </c>
      <c r="AJ405" s="17">
        <f>100*(N405*VLOOKUP(AJ$1,$U$2:$V$13,2,0))/(($C405*VLOOKUP($Y$1,$U$2:$V$13,2,0))+(($D405*VLOOKUP($Z$1,$U$2:$V$13,2,0)))+(($E405*VLOOKUP($AA$1,$U$2:$V$13,2,0)))+(($F405*VLOOKUP($AB$1,$U$2:$V$13,2,0)))+(($G405*VLOOKUP($AC$1,$U$2:$V$13,2,0)))+(($H405*VLOOKUP($AD$1,$U$2:$V$13,2,0)))+(($I405*VLOOKUP($AE$1,$U$2:$V$13,2,0)))+(($J405*VLOOKUP($AF$1,$U$2:$V$13,2,0)))+(($K405*VLOOKUP($AG$1,$U$2:$V$13,2,0)))+(($L405*VLOOKUP($AH$1,$U$2:$V$13,2,0)))+(($M405*VLOOKUP($AI$1,$U$2:$V$13,2,0)))+(($N405*VLOOKUP($AJ$1,$U$2:$V$13,2,0))))</f>
        <v>11.600118011808828</v>
      </c>
      <c r="AK405" s="6"/>
      <c r="AL405" s="6"/>
    </row>
    <row r="406" spans="1:38" x14ac:dyDescent="0.2">
      <c r="A406" s="8" t="s">
        <v>40</v>
      </c>
      <c r="B406" s="14" t="s">
        <v>53</v>
      </c>
      <c r="C406" s="25">
        <v>0</v>
      </c>
      <c r="D406" s="25">
        <v>0</v>
      </c>
      <c r="E406" s="25">
        <v>0</v>
      </c>
      <c r="F406" s="25">
        <v>0</v>
      </c>
      <c r="G406" s="25">
        <v>0</v>
      </c>
      <c r="H406" s="25">
        <v>7.3065282385904942</v>
      </c>
      <c r="I406" s="25">
        <v>0</v>
      </c>
      <c r="J406" s="25">
        <v>5.9155149670615952</v>
      </c>
      <c r="K406" s="25">
        <v>0</v>
      </c>
      <c r="L406" s="25">
        <v>79.464977286182432</v>
      </c>
      <c r="M406" s="25">
        <v>0</v>
      </c>
      <c r="N406" s="25">
        <v>7.3129795081654807</v>
      </c>
      <c r="O406" s="25">
        <v>42.1</v>
      </c>
      <c r="P406" s="12">
        <f t="shared" si="6"/>
        <v>10.961797092963907</v>
      </c>
      <c r="Q406" s="13">
        <f>((VLOOKUP($C$1,$T$17:$V$29,2,0)*C406/100)+(VLOOKUP($D$1,$T$17:$V$29,2,0)*D406/100)+(VLOOKUP($E$1,$T$17:$V$29,2,0)*E406/100)+(VLOOKUP($F$1,$T$17:$V$29,2,0)*F406/100)+(VLOOKUP($G$1,$T$17:$V$29,2,0)*G406/100)+(VLOOKUP($H$1,$T$17:$V$29,2,0)*H406/100)+(VLOOKUP($I$1,$T$17:$V$29,2,0)*I406/100)+(VLOOKUP($J$1,$T$17:$V$29,2,0)*J406/100)+(VLOOKUP($K$1,$T$17:$V$29,2,0)*K406/100)+(VLOOKUP($L$1,$T$17:$V$29,2,0)*L406/100)+(VLOOKUP($M$1,$T$17:$V$29,2,0)*M406/100)+(VLOOKUP($N$1,$T$17:$V$29,2,0)*N406/100))</f>
        <v>2.7549128651079262</v>
      </c>
      <c r="R406" s="14">
        <f>((VLOOKUP($C$1,$T$17:$V$29,3,0)*C406/100)+(VLOOKUP($D$1,$T$17:$V$29,3,0)*D406/100)+(VLOOKUP($E$1,$T$17:$V$29,3,0)*E406/100)+(VLOOKUP($F$1,$T$17:$V$29,3,0)*F406/100)+(VLOOKUP($G$1,$T$17:$V$29,3,0)*G406/100)+(VLOOKUP($H$1,$T$17:$V$29,3,0)*H406/100)+(VLOOKUP($I$1,$T$17:$V$29,3,0)*I406/100)+(VLOOKUP($J$1,$T$17:$V$29,3,0)*J406/100)+(VLOOKUP($K$1,$T$17:$V$29,3,0)*K406/100)+(VLOOKUP($L$1,$T$17:$V$29,3,0)*L406/100)+(VLOOKUP($M$1,$T$17:$V$29,3,0)*M406/100)+(VLOOKUP($N$1,$T$17:$V$29,3,0)*N406/100))</f>
        <v>2.5097259373846725</v>
      </c>
      <c r="S406" s="15"/>
      <c r="Y406" s="17">
        <f>100*(C406*VLOOKUP(Y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Z406" s="17">
        <f>100*(D406*VLOOKUP(Z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A406" s="17">
        <f>100*(E406*VLOOKUP(AA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B406" s="17">
        <f>100*(F406*VLOOKUP(AB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C406" s="17">
        <f>100*(G406*VLOOKUP(AC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D406" s="17">
        <f>100*(H406*VLOOKUP(AD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11.600075319427578</v>
      </c>
      <c r="AE406" s="17">
        <f>100*(I406*VLOOKUP(AE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F406" s="17">
        <f>100*(J406*VLOOKUP(AF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11.999116121319068</v>
      </c>
      <c r="AG406" s="17">
        <f>100*(K406*VLOOKUP(AG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H406" s="17">
        <f>100*(L406*VLOOKUP(AH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65.000687910359531</v>
      </c>
      <c r="AI406" s="17">
        <f>100*(M406*VLOOKUP(AI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0</v>
      </c>
      <c r="AJ406" s="17">
        <f>100*(N406*VLOOKUP(AJ$1,$U$2:$V$13,2,0))/(($C406*VLOOKUP($Y$1,$U$2:$V$13,2,0))+(($D406*VLOOKUP($Z$1,$U$2:$V$13,2,0)))+(($E406*VLOOKUP($AA$1,$U$2:$V$13,2,0)))+(($F406*VLOOKUP($AB$1,$U$2:$V$13,2,0)))+(($G406*VLOOKUP($AC$1,$U$2:$V$13,2,0)))+(($H406*VLOOKUP($AD$1,$U$2:$V$13,2,0)))+(($I406*VLOOKUP($AE$1,$U$2:$V$13,2,0)))+(($J406*VLOOKUP($AF$1,$U$2:$V$13,2,0)))+(($K406*VLOOKUP($AG$1,$U$2:$V$13,2,0)))+(($L406*VLOOKUP($AH$1,$U$2:$V$13,2,0)))+(($M406*VLOOKUP($AI$1,$U$2:$V$13,2,0)))+(($N406*VLOOKUP($AJ$1,$U$2:$V$13,2,0))))</f>
        <v>11.400120648893823</v>
      </c>
      <c r="AK406" s="6"/>
      <c r="AL406" s="6"/>
    </row>
    <row r="407" spans="1:38" x14ac:dyDescent="0.2">
      <c r="A407" s="8" t="s">
        <v>40</v>
      </c>
      <c r="B407" s="14" t="s">
        <v>53</v>
      </c>
      <c r="C407" s="14">
        <v>0</v>
      </c>
      <c r="D407" s="14">
        <v>0</v>
      </c>
      <c r="E407" s="14">
        <v>0</v>
      </c>
      <c r="F407" s="14">
        <v>0</v>
      </c>
      <c r="G407" s="14">
        <v>0</v>
      </c>
      <c r="H407" s="14">
        <v>14.760702173997867</v>
      </c>
      <c r="I407" s="14">
        <v>0</v>
      </c>
      <c r="J407" s="14">
        <v>2.8382596424103479</v>
      </c>
      <c r="K407" s="14">
        <v>0</v>
      </c>
      <c r="L407" s="14">
        <v>76.439706486129708</v>
      </c>
      <c r="M407" s="14">
        <v>0</v>
      </c>
      <c r="N407" s="14">
        <v>5.9613316974620734</v>
      </c>
      <c r="O407" s="14">
        <v>48.7</v>
      </c>
      <c r="P407" s="12">
        <f t="shared" si="6"/>
        <v>12.217894896741313</v>
      </c>
      <c r="Q407" s="13">
        <f>((VLOOKUP($C$1,$T$17:$V$29,2,0)*C407/100)+(VLOOKUP($D$1,$T$17:$V$29,2,0)*D407/100)+(VLOOKUP($E$1,$T$17:$V$29,2,0)*E407/100)+(VLOOKUP($F$1,$T$17:$V$29,2,0)*F407/100)+(VLOOKUP($G$1,$T$17:$V$29,2,0)*G407/100)+(VLOOKUP($H$1,$T$17:$V$29,2,0)*H407/100)+(VLOOKUP($I$1,$T$17:$V$29,2,0)*I407/100)+(VLOOKUP($J$1,$T$17:$V$29,2,0)*J407/100)+(VLOOKUP($K$1,$T$17:$V$29,2,0)*K407/100)+(VLOOKUP($L$1,$T$17:$V$29,2,0)*L407/100)+(VLOOKUP($M$1,$T$17:$V$29,2,0)*M407/100)+(VLOOKUP($N$1,$T$17:$V$29,2,0)*N407/100))</f>
        <v>2.7392313954806351</v>
      </c>
      <c r="R407" s="14">
        <f>((VLOOKUP($C$1,$T$17:$V$29,3,0)*C407/100)+(VLOOKUP($D$1,$T$17:$V$29,3,0)*D407/100)+(VLOOKUP($E$1,$T$17:$V$29,3,0)*E407/100)+(VLOOKUP($F$1,$T$17:$V$29,3,0)*F407/100)+(VLOOKUP($G$1,$T$17:$V$29,3,0)*G407/100)+(VLOOKUP($H$1,$T$17:$V$29,3,0)*H407/100)+(VLOOKUP($I$1,$T$17:$V$29,3,0)*I407/100)+(VLOOKUP($J$1,$T$17:$V$29,3,0)*J407/100)+(VLOOKUP($K$1,$T$17:$V$29,3,0)*K407/100)+(VLOOKUP($L$1,$T$17:$V$29,3,0)*L407/100)+(VLOOKUP($M$1,$T$17:$V$29,3,0)*M407/100)+(VLOOKUP($N$1,$T$17:$V$29,3,0)*N407/100))</f>
        <v>2.5624227025819426</v>
      </c>
      <c r="S407" s="15"/>
      <c r="Y407" s="17">
        <f>100*(C407*VLOOKUP(Y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Z407" s="17">
        <f>100*(D407*VLOOKUP(Z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A407" s="17">
        <f>100*(E407*VLOOKUP(AA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B407" s="17">
        <f>100*(F407*VLOOKUP(AB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C407" s="17">
        <f>100*(G407*VLOOKUP(AC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D407" s="17">
        <f>100*(H407*VLOOKUP(AD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23.200038521285816</v>
      </c>
      <c r="AE407" s="17">
        <f>100*(I407*VLOOKUP(AE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F407" s="17">
        <f>100*(J407*VLOOKUP(AF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5.6995526137074037</v>
      </c>
      <c r="AG407" s="17">
        <f>100*(K407*VLOOKUP(AG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H407" s="17">
        <f>100*(L407*VLOOKUP(AH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61.90035595983008</v>
      </c>
      <c r="AI407" s="17">
        <f>100*(M407*VLOOKUP(AI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0</v>
      </c>
      <c r="AJ407" s="17">
        <f>100*(N407*VLOOKUP(AJ$1,$U$2:$V$13,2,0))/(($C407*VLOOKUP($Y$1,$U$2:$V$13,2,0))+(($D407*VLOOKUP($Z$1,$U$2:$V$13,2,0)))+(($E407*VLOOKUP($AA$1,$U$2:$V$13,2,0)))+(($F407*VLOOKUP($AB$1,$U$2:$V$13,2,0)))+(($G407*VLOOKUP($AC$1,$U$2:$V$13,2,0)))+(($H407*VLOOKUP($AD$1,$U$2:$V$13,2,0)))+(($I407*VLOOKUP($AE$1,$U$2:$V$13,2,0)))+(($J407*VLOOKUP($AF$1,$U$2:$V$13,2,0)))+(($K407*VLOOKUP($AG$1,$U$2:$V$13,2,0)))+(($L407*VLOOKUP($AH$1,$U$2:$V$13,2,0)))+(($M407*VLOOKUP($AI$1,$U$2:$V$13,2,0)))+(($N407*VLOOKUP($AJ$1,$U$2:$V$13,2,0))))</f>
        <v>9.2000529051766851</v>
      </c>
      <c r="AK407" s="6"/>
      <c r="AL407" s="6"/>
    </row>
    <row r="408" spans="1:38" x14ac:dyDescent="0.2">
      <c r="A408" s="8" t="s">
        <v>40</v>
      </c>
      <c r="B408" s="14" t="s">
        <v>53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8.5820049925938786</v>
      </c>
      <c r="I408" s="25">
        <v>0</v>
      </c>
      <c r="J408" s="25">
        <v>6.0298682821399723</v>
      </c>
      <c r="K408" s="25">
        <v>0</v>
      </c>
      <c r="L408" s="25">
        <v>77.691465005709247</v>
      </c>
      <c r="M408" s="25">
        <v>0</v>
      </c>
      <c r="N408" s="25">
        <v>7.6966617195569142</v>
      </c>
      <c r="O408" s="25">
        <v>51.6</v>
      </c>
      <c r="P408" s="12">
        <f t="shared" si="6"/>
        <v>11.72044830367528</v>
      </c>
      <c r="Q408" s="13">
        <f>((VLOOKUP($C$1,$T$17:$V$29,2,0)*C408/100)+(VLOOKUP($D$1,$T$17:$V$29,2,0)*D408/100)+(VLOOKUP($E$1,$T$17:$V$29,2,0)*E408/100)+(VLOOKUP($F$1,$T$17:$V$29,2,0)*F408/100)+(VLOOKUP($G$1,$T$17:$V$29,2,0)*G408/100)+(VLOOKUP($H$1,$T$17:$V$29,2,0)*H408/100)+(VLOOKUP($I$1,$T$17:$V$29,2,0)*I408/100)+(VLOOKUP($J$1,$T$17:$V$29,2,0)*J408/100)+(VLOOKUP($K$1,$T$17:$V$29,2,0)*K408/100)+(VLOOKUP($L$1,$T$17:$V$29,2,0)*L408/100)+(VLOOKUP($M$1,$T$17:$V$29,2,0)*M408/100)+(VLOOKUP($N$1,$T$17:$V$29,2,0)*N408/100))</f>
        <v>2.7508005482265454</v>
      </c>
      <c r="R408" s="14">
        <f>((VLOOKUP($C$1,$T$17:$V$29,3,0)*C408/100)+(VLOOKUP($D$1,$T$17:$V$29,3,0)*D408/100)+(VLOOKUP($E$1,$T$17:$V$29,3,0)*E408/100)+(VLOOKUP($F$1,$T$17:$V$29,3,0)*F408/100)+(VLOOKUP($G$1,$T$17:$V$29,3,0)*G408/100)+(VLOOKUP($H$1,$T$17:$V$29,3,0)*H408/100)+(VLOOKUP($I$1,$T$17:$V$29,3,0)*I408/100)+(VLOOKUP($J$1,$T$17:$V$29,3,0)*J408/100)+(VLOOKUP($K$1,$T$17:$V$29,3,0)*K408/100)+(VLOOKUP($L$1,$T$17:$V$29,3,0)*L408/100)+(VLOOKUP($M$1,$T$17:$V$29,3,0)*M408/100)+(VLOOKUP($N$1,$T$17:$V$29,3,0)*N408/100))</f>
        <v>2.519513772186929</v>
      </c>
      <c r="S408" s="15"/>
      <c r="Y408" s="17">
        <f>100*(C408*VLOOKUP(Y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Z408" s="17">
        <f>100*(D408*VLOOKUP(Z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A408" s="17">
        <f>100*(E408*VLOOKUP(AA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B408" s="17">
        <f>100*(F408*VLOOKUP(AB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C408" s="17">
        <f>100*(G408*VLOOKUP(AC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D408" s="17">
        <f>100*(H408*VLOOKUP(AD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13.436366910315908</v>
      </c>
      <c r="AE408" s="17">
        <f>100*(I408*VLOOKUP(AE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F408" s="17">
        <f>100*(J408*VLOOKUP(AF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12.061681990498776</v>
      </c>
      <c r="AG408" s="17">
        <f>100*(K408*VLOOKUP(AG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H408" s="17">
        <f>100*(L408*VLOOKUP(AH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62.669878111696939</v>
      </c>
      <c r="AI408" s="17">
        <f>100*(M408*VLOOKUP(AI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0</v>
      </c>
      <c r="AJ408" s="17">
        <f>100*(N408*VLOOKUP(AJ$1,$U$2:$V$13,2,0))/(($C408*VLOOKUP($Y$1,$U$2:$V$13,2,0))+(($D408*VLOOKUP($Z$1,$U$2:$V$13,2,0)))+(($E408*VLOOKUP($AA$1,$U$2:$V$13,2,0)))+(($F408*VLOOKUP($AB$1,$U$2:$V$13,2,0)))+(($G408*VLOOKUP($AC$1,$U$2:$V$13,2,0)))+(($H408*VLOOKUP($AD$1,$U$2:$V$13,2,0)))+(($I408*VLOOKUP($AE$1,$U$2:$V$13,2,0)))+(($J408*VLOOKUP($AF$1,$U$2:$V$13,2,0)))+(($K408*VLOOKUP($AG$1,$U$2:$V$13,2,0)))+(($L408*VLOOKUP($AH$1,$U$2:$V$13,2,0)))+(($M408*VLOOKUP($AI$1,$U$2:$V$13,2,0)))+(($N408*VLOOKUP($AJ$1,$U$2:$V$13,2,0))))</f>
        <v>11.832072987488381</v>
      </c>
      <c r="AK408" s="6"/>
      <c r="AL408" s="6"/>
    </row>
    <row r="409" spans="1:38" x14ac:dyDescent="0.2">
      <c r="A409" s="8" t="s">
        <v>40</v>
      </c>
      <c r="B409" s="14" t="s">
        <v>53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6.0987957457298068</v>
      </c>
      <c r="I409" s="14">
        <v>0</v>
      </c>
      <c r="J409" s="14">
        <v>5.7472257156634941</v>
      </c>
      <c r="K409" s="14">
        <v>0</v>
      </c>
      <c r="L409" s="14">
        <v>80.928621847558702</v>
      </c>
      <c r="M409" s="14">
        <v>0</v>
      </c>
      <c r="N409" s="14">
        <v>7.2253566910479901</v>
      </c>
      <c r="O409" s="14">
        <v>57.2</v>
      </c>
      <c r="P409" s="12">
        <f t="shared" si="6"/>
        <v>10.307795159936429</v>
      </c>
      <c r="Q409" s="13">
        <f>((VLOOKUP($C$1,$T$17:$V$29,2,0)*C409/100)+(VLOOKUP($D$1,$T$17:$V$29,2,0)*D409/100)+(VLOOKUP($E$1,$T$17:$V$29,2,0)*E409/100)+(VLOOKUP($F$1,$T$17:$V$29,2,0)*F409/100)+(VLOOKUP($G$1,$T$17:$V$29,2,0)*G409/100)+(VLOOKUP($H$1,$T$17:$V$29,2,0)*H409/100)+(VLOOKUP($I$1,$T$17:$V$29,2,0)*I409/100)+(VLOOKUP($J$1,$T$17:$V$29,2,0)*J409/100)+(VLOOKUP($K$1,$T$17:$V$29,2,0)*K409/100)+(VLOOKUP($L$1,$T$17:$V$29,2,0)*L409/100)+(VLOOKUP($M$1,$T$17:$V$29,2,0)*M409/100)+(VLOOKUP($N$1,$T$17:$V$29,2,0)*N409/100))</f>
        <v>2.7599270289977165</v>
      </c>
      <c r="R409" s="14">
        <f>((VLOOKUP($C$1,$T$17:$V$29,3,0)*C409/100)+(VLOOKUP($D$1,$T$17:$V$29,3,0)*D409/100)+(VLOOKUP($E$1,$T$17:$V$29,3,0)*E409/100)+(VLOOKUP($F$1,$T$17:$V$29,3,0)*F409/100)+(VLOOKUP($G$1,$T$17:$V$29,3,0)*G409/100)+(VLOOKUP($H$1,$T$17:$V$29,3,0)*H409/100)+(VLOOKUP($I$1,$T$17:$V$29,3,0)*I409/100)+(VLOOKUP($J$1,$T$17:$V$29,3,0)*J409/100)+(VLOOKUP($K$1,$T$17:$V$29,3,0)*K409/100)+(VLOOKUP($L$1,$T$17:$V$29,3,0)*L409/100)+(VLOOKUP($M$1,$T$17:$V$29,3,0)*M409/100)+(VLOOKUP($N$1,$T$17:$V$29,3,0)*N409/100))</f>
        <v>2.5020087621142095</v>
      </c>
      <c r="S409" s="15"/>
      <c r="Y409" s="17">
        <f>100*(C409*VLOOKUP(Y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Z409" s="17">
        <f>100*(D409*VLOOKUP(Z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A409" s="17">
        <f>100*(E409*VLOOKUP(AA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B409" s="17">
        <f>100*(F409*VLOOKUP(AB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C409" s="17">
        <f>100*(G409*VLOOKUP(AC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D409" s="17">
        <f>100*(H409*VLOOKUP(AD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9.8000612593072827</v>
      </c>
      <c r="AE409" s="17">
        <f>100*(I409*VLOOKUP(AE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F409" s="17">
        <f>100*(J409*VLOOKUP(AF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11.799127996027718</v>
      </c>
      <c r="AG409" s="17">
        <f>100*(K409*VLOOKUP(AG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H409" s="17">
        <f>100*(L409*VLOOKUP(AH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67.000692855772385</v>
      </c>
      <c r="AI409" s="17">
        <f>100*(M409*VLOOKUP(AI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0</v>
      </c>
      <c r="AJ409" s="17">
        <f>100*(N409*VLOOKUP(AJ$1,$U$2:$V$13,2,0))/(($C409*VLOOKUP($Y$1,$U$2:$V$13,2,0))+(($D409*VLOOKUP($Z$1,$U$2:$V$13,2,0)))+(($E409*VLOOKUP($AA$1,$U$2:$V$13,2,0)))+(($F409*VLOOKUP($AB$1,$U$2:$V$13,2,0)))+(($G409*VLOOKUP($AC$1,$U$2:$V$13,2,0)))+(($H409*VLOOKUP($AD$1,$U$2:$V$13,2,0)))+(($I409*VLOOKUP($AE$1,$U$2:$V$13,2,0)))+(($J409*VLOOKUP($AF$1,$U$2:$V$13,2,0)))+(($K409*VLOOKUP($AG$1,$U$2:$V$13,2,0)))+(($L409*VLOOKUP($AH$1,$U$2:$V$13,2,0)))+(($M409*VLOOKUP($AI$1,$U$2:$V$13,2,0)))+(($N409*VLOOKUP($AJ$1,$U$2:$V$13,2,0))))</f>
        <v>11.400117888892616</v>
      </c>
      <c r="AK409" s="6"/>
      <c r="AL409" s="6"/>
    </row>
    <row r="410" spans="1:38" x14ac:dyDescent="0.2">
      <c r="A410" s="8" t="s">
        <v>40</v>
      </c>
      <c r="B410" s="14" t="s">
        <v>53</v>
      </c>
      <c r="C410" s="25">
        <v>0</v>
      </c>
      <c r="D410" s="25">
        <v>0</v>
      </c>
      <c r="E410" s="25">
        <v>0</v>
      </c>
      <c r="F410" s="25">
        <v>0</v>
      </c>
      <c r="G410" s="25">
        <v>0</v>
      </c>
      <c r="H410" s="25">
        <v>9.9939011722329916</v>
      </c>
      <c r="I410" s="25">
        <v>0</v>
      </c>
      <c r="J410" s="25">
        <v>5.8535532718025856</v>
      </c>
      <c r="K410" s="25">
        <v>0</v>
      </c>
      <c r="L410" s="25">
        <v>76.338305640407327</v>
      </c>
      <c r="M410" s="25">
        <v>0</v>
      </c>
      <c r="N410" s="25">
        <v>7.8142399155570921</v>
      </c>
      <c r="O410" s="25">
        <v>71.3</v>
      </c>
      <c r="P410" s="12">
        <f t="shared" si="6"/>
        <v>12.283813749047678</v>
      </c>
      <c r="Q410" s="13">
        <f>((VLOOKUP($C$1,$T$17:$V$29,2,0)*C410/100)+(VLOOKUP($D$1,$T$17:$V$29,2,0)*D410/100)+(VLOOKUP($E$1,$T$17:$V$29,2,0)*E410/100)+(VLOOKUP($F$1,$T$17:$V$29,2,0)*F410/100)+(VLOOKUP($G$1,$T$17:$V$29,2,0)*G410/100)+(VLOOKUP($H$1,$T$17:$V$29,2,0)*H410/100)+(VLOOKUP($I$1,$T$17:$V$29,2,0)*I410/100)+(VLOOKUP($J$1,$T$17:$V$29,2,0)*J410/100)+(VLOOKUP($K$1,$T$17:$V$29,2,0)*K410/100)+(VLOOKUP($L$1,$T$17:$V$29,2,0)*L410/100)+(VLOOKUP($M$1,$T$17:$V$29,2,0)*M410/100)+(VLOOKUP($N$1,$T$17:$V$29,2,0)*N410/100))</f>
        <v>2.7468749567716371</v>
      </c>
      <c r="R410" s="14">
        <f>((VLOOKUP($C$1,$T$17:$V$29,3,0)*C410/100)+(VLOOKUP($D$1,$T$17:$V$29,3,0)*D410/100)+(VLOOKUP($E$1,$T$17:$V$29,3,0)*E410/100)+(VLOOKUP($F$1,$T$17:$V$29,3,0)*F410/100)+(VLOOKUP($G$1,$T$17:$V$29,3,0)*G410/100)+(VLOOKUP($H$1,$T$17:$V$29,3,0)*H410/100)+(VLOOKUP($I$1,$T$17:$V$29,3,0)*I410/100)+(VLOOKUP($J$1,$T$17:$V$29,3,0)*J410/100)+(VLOOKUP($K$1,$T$17:$V$29,3,0)*K410/100)+(VLOOKUP($L$1,$T$17:$V$29,3,0)*L410/100)+(VLOOKUP($M$1,$T$17:$V$29,3,0)*M410/100)+(VLOOKUP($N$1,$T$17:$V$29,3,0)*N410/100))</f>
        <v>2.5299037541785672</v>
      </c>
      <c r="S410" s="15"/>
      <c r="Y410" s="17">
        <f>100*(C410*VLOOKUP(Y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Z410" s="17">
        <f>100*(D410*VLOOKUP(Z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A410" s="17">
        <f>100*(E410*VLOOKUP(AA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B410" s="17">
        <f>100*(F410*VLOOKUP(AB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C410" s="17">
        <f>100*(G410*VLOOKUP(AC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D410" s="17">
        <f>100*(H410*VLOOKUP(AD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15.500097891969176</v>
      </c>
      <c r="AE410" s="17">
        <f>100*(I410*VLOOKUP(AE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F410" s="17">
        <f>100*(J410*VLOOKUP(AF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11.59914352576577</v>
      </c>
      <c r="AG410" s="17">
        <f>100*(K410*VLOOKUP(AG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H410" s="17">
        <f>100*(L410*VLOOKUP(AH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61.000634753335646</v>
      </c>
      <c r="AI410" s="17">
        <f>100*(M410*VLOOKUP(AI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0</v>
      </c>
      <c r="AJ410" s="17">
        <f>100*(N410*VLOOKUP(AJ$1,$U$2:$V$13,2,0))/(($C410*VLOOKUP($Y$1,$U$2:$V$13,2,0))+(($D410*VLOOKUP($Z$1,$U$2:$V$13,2,0)))+(($E410*VLOOKUP($AA$1,$U$2:$V$13,2,0)))+(($F410*VLOOKUP($AB$1,$U$2:$V$13,2,0)))+(($G410*VLOOKUP($AC$1,$U$2:$V$13,2,0)))+(($H410*VLOOKUP($AD$1,$U$2:$V$13,2,0)))+(($I410*VLOOKUP($AE$1,$U$2:$V$13,2,0)))+(($J410*VLOOKUP($AF$1,$U$2:$V$13,2,0)))+(($K410*VLOOKUP($AG$1,$U$2:$V$13,2,0)))+(($L410*VLOOKUP($AH$1,$U$2:$V$13,2,0)))+(($M410*VLOOKUP($AI$1,$U$2:$V$13,2,0)))+(($N410*VLOOKUP($AJ$1,$U$2:$V$13,2,0))))</f>
        <v>11.900123828929415</v>
      </c>
      <c r="AK410" s="6"/>
      <c r="AL410" s="6"/>
    </row>
    <row r="411" spans="1:38" x14ac:dyDescent="0.2">
      <c r="A411" s="8" t="s">
        <v>40</v>
      </c>
      <c r="B411" s="14" t="s">
        <v>53</v>
      </c>
      <c r="C411" s="14">
        <v>0</v>
      </c>
      <c r="D411" s="14">
        <v>0</v>
      </c>
      <c r="E411" s="14">
        <v>0</v>
      </c>
      <c r="F411" s="14">
        <v>0</v>
      </c>
      <c r="G411" s="14">
        <v>1.7483004031795546</v>
      </c>
      <c r="H411" s="14">
        <v>3.922046919485128</v>
      </c>
      <c r="I411" s="14">
        <v>0</v>
      </c>
      <c r="J411" s="14">
        <v>5.7005443749277243</v>
      </c>
      <c r="K411" s="14">
        <v>0</v>
      </c>
      <c r="L411" s="14">
        <v>80.957365528120022</v>
      </c>
      <c r="M411" s="14">
        <v>0</v>
      </c>
      <c r="N411" s="14">
        <v>7.6717427742875515</v>
      </c>
      <c r="O411" s="14">
        <v>52.6</v>
      </c>
      <c r="P411" s="12">
        <f t="shared" si="6"/>
        <v>12.239819607066437</v>
      </c>
      <c r="Q411" s="13">
        <f>((VLOOKUP($C$1,$T$17:$V$29,2,0)*C411/100)+(VLOOKUP($D$1,$T$17:$V$29,2,0)*D411/100)+(VLOOKUP($E$1,$T$17:$V$29,2,0)*E411/100)+(VLOOKUP($F$1,$T$17:$V$29,2,0)*F411/100)+(VLOOKUP($G$1,$T$17:$V$29,2,0)*G411/100)+(VLOOKUP($H$1,$T$17:$V$29,2,0)*H411/100)+(VLOOKUP($I$1,$T$17:$V$29,2,0)*I411/100)+(VLOOKUP($J$1,$T$17:$V$29,2,0)*J411/100)+(VLOOKUP($K$1,$T$17:$V$29,2,0)*K411/100)+(VLOOKUP($L$1,$T$17:$V$29,2,0)*L411/100)+(VLOOKUP($M$1,$T$17:$V$29,2,0)*M411/100)+(VLOOKUP($N$1,$T$17:$V$29,2,0)*N411/100))</f>
        <v>2.7742247670063716</v>
      </c>
      <c r="R411" s="14">
        <f>((VLOOKUP($C$1,$T$17:$V$29,3,0)*C411/100)+(VLOOKUP($D$1,$T$17:$V$29,3,0)*D411/100)+(VLOOKUP($E$1,$T$17:$V$29,3,0)*E411/100)+(VLOOKUP($F$1,$T$17:$V$29,3,0)*F411/100)+(VLOOKUP($G$1,$T$17:$V$29,3,0)*G411/100)+(VLOOKUP($H$1,$T$17:$V$29,3,0)*H411/100)+(VLOOKUP($I$1,$T$17:$V$29,3,0)*I411/100)+(VLOOKUP($J$1,$T$17:$V$29,3,0)*J411/100)+(VLOOKUP($K$1,$T$17:$V$29,3,0)*K411/100)+(VLOOKUP($L$1,$T$17:$V$29,3,0)*L411/100)+(VLOOKUP($M$1,$T$17:$V$29,3,0)*M411/100)+(VLOOKUP($N$1,$T$17:$V$29,3,0)*N411/100))</f>
        <v>2.4816555042853716</v>
      </c>
      <c r="S411" s="15"/>
      <c r="Y411" s="17">
        <f>100*(C411*VLOOKUP(Y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Z411" s="17">
        <f>100*(D411*VLOOKUP(Z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A411" s="17">
        <f>100*(E411*VLOOKUP(AA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B411" s="17">
        <f>100*(F411*VLOOKUP(AB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C411" s="17">
        <f>100*(G411*VLOOKUP(AC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2.9000293298242976</v>
      </c>
      <c r="AD411" s="17">
        <f>100*(H411*VLOOKUP(AD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6.3000379483790985</v>
      </c>
      <c r="AE411" s="17">
        <f>100*(I411*VLOOKUP(AE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F411" s="17">
        <f>100*(J411*VLOOKUP(AF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11.699132725554556</v>
      </c>
      <c r="AG411" s="17">
        <f>100*(K411*VLOOKUP(AG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H411" s="17">
        <f>100*(L411*VLOOKUP(AH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67.000677620078577</v>
      </c>
      <c r="AI411" s="17">
        <f>100*(M411*VLOOKUP(AI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0</v>
      </c>
      <c r="AJ411" s="17">
        <f>100*(N411*VLOOKUP(AJ$1,$U$2:$V$13,2,0))/(($C411*VLOOKUP($Y$1,$U$2:$V$13,2,0))+(($D411*VLOOKUP($Z$1,$U$2:$V$13,2,0)))+(($E411*VLOOKUP($AA$1,$U$2:$V$13,2,0)))+(($F411*VLOOKUP($AB$1,$U$2:$V$13,2,0)))+(($G411*VLOOKUP($AC$1,$U$2:$V$13,2,0)))+(($H411*VLOOKUP($AD$1,$U$2:$V$13,2,0)))+(($I411*VLOOKUP($AE$1,$U$2:$V$13,2,0)))+(($J411*VLOOKUP($AF$1,$U$2:$V$13,2,0)))+(($K411*VLOOKUP($AG$1,$U$2:$V$13,2,0)))+(($L411*VLOOKUP($AH$1,$U$2:$V$13,2,0)))+(($M411*VLOOKUP($AI$1,$U$2:$V$13,2,0)))+(($N411*VLOOKUP($AJ$1,$U$2:$V$13,2,0))))</f>
        <v>12.10012237616345</v>
      </c>
      <c r="AK411" s="6"/>
      <c r="AL411" s="6"/>
    </row>
    <row r="412" spans="1:38" x14ac:dyDescent="0.2">
      <c r="A412" s="8" t="s">
        <v>40</v>
      </c>
      <c r="B412" s="14" t="s">
        <v>53</v>
      </c>
      <c r="C412" s="25">
        <v>0</v>
      </c>
      <c r="D412" s="25">
        <v>0</v>
      </c>
      <c r="E412" s="25">
        <v>0</v>
      </c>
      <c r="F412" s="25">
        <v>0</v>
      </c>
      <c r="G412" s="25">
        <v>2.3544655409776545</v>
      </c>
      <c r="H412" s="25">
        <v>3.6158457943005824</v>
      </c>
      <c r="I412" s="25">
        <v>0</v>
      </c>
      <c r="J412" s="25">
        <v>5.7085525398381645</v>
      </c>
      <c r="K412" s="25">
        <v>0</v>
      </c>
      <c r="L412" s="25">
        <v>80.829091737058107</v>
      </c>
      <c r="M412" s="25">
        <v>0</v>
      </c>
      <c r="N412" s="25">
        <v>7.4920443878255014</v>
      </c>
      <c r="O412" s="25">
        <v>66.5</v>
      </c>
      <c r="P412" s="12">
        <f t="shared" si="6"/>
        <v>12.981827520845632</v>
      </c>
      <c r="Q412" s="13">
        <f>((VLOOKUP($C$1,$T$17:$V$29,2,0)*C412/100)+(VLOOKUP($D$1,$T$17:$V$29,2,0)*D412/100)+(VLOOKUP($E$1,$T$17:$V$29,2,0)*E412/100)+(VLOOKUP($F$1,$T$17:$V$29,2,0)*F412/100)+(VLOOKUP($G$1,$T$17:$V$29,2,0)*G412/100)+(VLOOKUP($H$1,$T$17:$V$29,2,0)*H412/100)+(VLOOKUP($I$1,$T$17:$V$29,2,0)*I412/100)+(VLOOKUP($J$1,$T$17:$V$29,2,0)*J412/100)+(VLOOKUP($K$1,$T$17:$V$29,2,0)*K412/100)+(VLOOKUP($L$1,$T$17:$V$29,2,0)*L412/100)+(VLOOKUP($M$1,$T$17:$V$29,2,0)*M412/100)+(VLOOKUP($N$1,$T$17:$V$29,2,0)*N412/100))</f>
        <v>2.7764277853307129</v>
      </c>
      <c r="R412" s="14">
        <f>((VLOOKUP($C$1,$T$17:$V$29,3,0)*C412/100)+(VLOOKUP($D$1,$T$17:$V$29,3,0)*D412/100)+(VLOOKUP($E$1,$T$17:$V$29,3,0)*E412/100)+(VLOOKUP($F$1,$T$17:$V$29,3,0)*F412/100)+(VLOOKUP($G$1,$T$17:$V$29,3,0)*G412/100)+(VLOOKUP($H$1,$T$17:$V$29,3,0)*H412/100)+(VLOOKUP($I$1,$T$17:$V$29,3,0)*I412/100)+(VLOOKUP($J$1,$T$17:$V$29,3,0)*J412/100)+(VLOOKUP($K$1,$T$17:$V$29,3,0)*K412/100)+(VLOOKUP($L$1,$T$17:$V$29,3,0)*L412/100)+(VLOOKUP($M$1,$T$17:$V$29,3,0)*M412/100)+(VLOOKUP($N$1,$T$17:$V$29,3,0)*N412/100))</f>
        <v>2.4758101909051602</v>
      </c>
      <c r="S412" s="15"/>
      <c r="Y412" s="17">
        <f>100*(C412*VLOOKUP(Y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Z412" s="17">
        <f>100*(D412*VLOOKUP(Z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A412" s="17">
        <f>100*(E412*VLOOKUP(AA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B412" s="17">
        <f>100*(F412*VLOOKUP(AB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C412" s="17">
        <f>100*(G412*VLOOKUP(AC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3.9000393637974931</v>
      </c>
      <c r="AD412" s="17">
        <f>100*(H412*VLOOKUP(AD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5.8000348179870391</v>
      </c>
      <c r="AE412" s="17">
        <f>100*(I412*VLOOKUP(AE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F412" s="17">
        <f>100*(J412*VLOOKUP(AF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11.699132486296751</v>
      </c>
      <c r="AG412" s="17">
        <f>100*(K412*VLOOKUP(AG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H412" s="17">
        <f>100*(L412*VLOOKUP(AH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66.800674231198087</v>
      </c>
      <c r="AI412" s="17">
        <f>100*(M412*VLOOKUP(AI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0</v>
      </c>
      <c r="AJ412" s="17">
        <f>100*(N412*VLOOKUP(AJ$1,$U$2:$V$13,2,0))/(($C412*VLOOKUP($Y$1,$U$2:$V$13,2,0))+(($D412*VLOOKUP($Z$1,$U$2:$V$13,2,0)))+(($E412*VLOOKUP($AA$1,$U$2:$V$13,2,0)))+(($F412*VLOOKUP($AB$1,$U$2:$V$13,2,0)))+(($G412*VLOOKUP($AC$1,$U$2:$V$13,2,0)))+(($H412*VLOOKUP($AD$1,$U$2:$V$13,2,0)))+(($I412*VLOOKUP($AE$1,$U$2:$V$13,2,0)))+(($J412*VLOOKUP($AF$1,$U$2:$V$13,2,0)))+(($K412*VLOOKUP($AG$1,$U$2:$V$13,2,0)))+(($L412*VLOOKUP($AH$1,$U$2:$V$13,2,0)))+(($M412*VLOOKUP($AI$1,$U$2:$V$13,2,0)))+(($N412*VLOOKUP($AJ$1,$U$2:$V$13,2,0))))</f>
        <v>11.80011910072062</v>
      </c>
      <c r="AK412" s="6"/>
      <c r="AL412" s="6"/>
    </row>
    <row r="413" spans="1:38" x14ac:dyDescent="0.2">
      <c r="A413" s="8" t="s">
        <v>40</v>
      </c>
      <c r="B413" s="14" t="s">
        <v>53</v>
      </c>
      <c r="C413" s="14">
        <v>0</v>
      </c>
      <c r="D413" s="14">
        <v>0</v>
      </c>
      <c r="E413" s="14">
        <v>0</v>
      </c>
      <c r="F413" s="14">
        <v>0</v>
      </c>
      <c r="G413" s="14">
        <v>1.0307201663994565</v>
      </c>
      <c r="H413" s="14">
        <v>3.6940097643249721</v>
      </c>
      <c r="I413" s="14">
        <v>0</v>
      </c>
      <c r="J413" s="14">
        <v>6.0761144572691332</v>
      </c>
      <c r="K413" s="14">
        <v>0</v>
      </c>
      <c r="L413" s="14">
        <v>81.419823987941825</v>
      </c>
      <c r="M413" s="14">
        <v>0</v>
      </c>
      <c r="N413" s="14">
        <v>7.7793316240646089</v>
      </c>
      <c r="O413" s="14">
        <v>79.8</v>
      </c>
      <c r="P413" s="12">
        <f t="shared" si="6"/>
        <v>11.238708442753001</v>
      </c>
      <c r="Q413" s="13">
        <f>((VLOOKUP($C$1,$T$17:$V$29,2,0)*C413/100)+(VLOOKUP($D$1,$T$17:$V$29,2,0)*D413/100)+(VLOOKUP($E$1,$T$17:$V$29,2,0)*E413/100)+(VLOOKUP($F$1,$T$17:$V$29,2,0)*F413/100)+(VLOOKUP($G$1,$T$17:$V$29,2,0)*G413/100)+(VLOOKUP($H$1,$T$17:$V$29,2,0)*H413/100)+(VLOOKUP($I$1,$T$17:$V$29,2,0)*I413/100)+(VLOOKUP($J$1,$T$17:$V$29,2,0)*J413/100)+(VLOOKUP($K$1,$T$17:$V$29,2,0)*K413/100)+(VLOOKUP($L$1,$T$17:$V$29,2,0)*L413/100)+(VLOOKUP($M$1,$T$17:$V$29,2,0)*M413/100)+(VLOOKUP($N$1,$T$17:$V$29,2,0)*N413/100))</f>
        <v>2.7715147116257177</v>
      </c>
      <c r="R413" s="14">
        <f>((VLOOKUP($C$1,$T$17:$V$29,3,0)*C413/100)+(VLOOKUP($D$1,$T$17:$V$29,3,0)*D413/100)+(VLOOKUP($E$1,$T$17:$V$29,3,0)*E413/100)+(VLOOKUP($F$1,$T$17:$V$29,3,0)*F413/100)+(VLOOKUP($G$1,$T$17:$V$29,3,0)*G413/100)+(VLOOKUP($H$1,$T$17:$V$29,3,0)*H413/100)+(VLOOKUP($I$1,$T$17:$V$29,3,0)*I413/100)+(VLOOKUP($J$1,$T$17:$V$29,3,0)*J413/100)+(VLOOKUP($K$1,$T$17:$V$29,3,0)*K413/100)+(VLOOKUP($L$1,$T$17:$V$29,3,0)*L413/100)+(VLOOKUP($M$1,$T$17:$V$29,3,0)*M413/100)+(VLOOKUP($N$1,$T$17:$V$29,3,0)*N413/100))</f>
        <v>2.4828768714971683</v>
      </c>
      <c r="S413" s="15"/>
      <c r="Y413" s="17">
        <f>100*(C413*VLOOKUP(Y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Z413" s="17">
        <f>100*(D413*VLOOKUP(Z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A413" s="17">
        <f>100*(E413*VLOOKUP(AA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B413" s="17">
        <f>100*(F413*VLOOKUP(AB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C413" s="17">
        <f>100*(G413*VLOOKUP(AC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1.7137281396302477</v>
      </c>
      <c r="AD413" s="17">
        <f>100*(H413*VLOOKUP(AD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5.9476203932001113</v>
      </c>
      <c r="AE413" s="17">
        <f>100*(I413*VLOOKUP(AE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F413" s="17">
        <f>100*(J413*VLOOKUP(AF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12.499081667925145</v>
      </c>
      <c r="AG413" s="17">
        <f>100*(K413*VLOOKUP(AG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H413" s="17">
        <f>100*(L413*VLOOKUP(AH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67.541050208956833</v>
      </c>
      <c r="AI413" s="17">
        <f>100*(M413*VLOOKUP(AI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0</v>
      </c>
      <c r="AJ413" s="17">
        <f>100*(N413*VLOOKUP(AJ$1,$U$2:$V$13,2,0))/(($C413*VLOOKUP($Y$1,$U$2:$V$13,2,0))+(($D413*VLOOKUP($Z$1,$U$2:$V$13,2,0)))+(($E413*VLOOKUP($AA$1,$U$2:$V$13,2,0)))+(($F413*VLOOKUP($AB$1,$U$2:$V$13,2,0)))+(($G413*VLOOKUP($AC$1,$U$2:$V$13,2,0)))+(($H413*VLOOKUP($AD$1,$U$2:$V$13,2,0)))+(($I413*VLOOKUP($AE$1,$U$2:$V$13,2,0)))+(($J413*VLOOKUP($AF$1,$U$2:$V$13,2,0)))+(($K413*VLOOKUP($AG$1,$U$2:$V$13,2,0)))+(($L413*VLOOKUP($AH$1,$U$2:$V$13,2,0)))+(($M413*VLOOKUP($AI$1,$U$2:$V$13,2,0)))+(($N413*VLOOKUP($AJ$1,$U$2:$V$13,2,0))))</f>
        <v>12.298519590287659</v>
      </c>
      <c r="AK413" s="6"/>
      <c r="AL413" s="6"/>
    </row>
    <row r="414" spans="1:38" x14ac:dyDescent="0.2">
      <c r="A414" s="8" t="s">
        <v>40</v>
      </c>
      <c r="B414" s="14" t="s">
        <v>54</v>
      </c>
      <c r="C414" s="25">
        <v>0</v>
      </c>
      <c r="D414" s="25">
        <v>0</v>
      </c>
      <c r="E414" s="25">
        <v>0</v>
      </c>
      <c r="F414" s="25">
        <v>0</v>
      </c>
      <c r="G414" s="25">
        <v>0</v>
      </c>
      <c r="H414" s="25">
        <v>19.913664066765005</v>
      </c>
      <c r="I414" s="25">
        <v>0</v>
      </c>
      <c r="J414" s="25">
        <v>5.3687096670204228</v>
      </c>
      <c r="K414" s="25">
        <v>0</v>
      </c>
      <c r="L414" s="25">
        <v>74.71762626621458</v>
      </c>
      <c r="M414" s="25">
        <v>0</v>
      </c>
      <c r="N414" s="25">
        <v>0</v>
      </c>
      <c r="O414" s="25">
        <v>61</v>
      </c>
      <c r="P414" s="12">
        <f t="shared" si="6"/>
        <v>13.221126766019118</v>
      </c>
      <c r="Q414" s="13">
        <f>((VLOOKUP($C$1,$T$17:$V$29,2,0)*C414/100)+(VLOOKUP($D$1,$T$17:$V$29,2,0)*D414/100)+(VLOOKUP($E$1,$T$17:$V$29,2,0)*E414/100)+(VLOOKUP($F$1,$T$17:$V$29,2,0)*F414/100)+(VLOOKUP($G$1,$T$17:$V$29,2,0)*G414/100)+(VLOOKUP($H$1,$T$17:$V$29,2,0)*H414/100)+(VLOOKUP($I$1,$T$17:$V$29,2,0)*I414/100)+(VLOOKUP($J$1,$T$17:$V$29,2,0)*J414/100)+(VLOOKUP($K$1,$T$17:$V$29,2,0)*K414/100)+(VLOOKUP($L$1,$T$17:$V$29,2,0)*L414/100)+(VLOOKUP($M$1,$T$17:$V$29,2,0)*M414/100)+(VLOOKUP($N$1,$T$17:$V$29,2,0)*N414/100))</f>
        <v>2.6898966315038466</v>
      </c>
      <c r="R414" s="14">
        <f>((VLOOKUP($C$1,$T$17:$V$29,3,0)*C414/100)+(VLOOKUP($D$1,$T$17:$V$29,3,0)*D414/100)+(VLOOKUP($E$1,$T$17:$V$29,3,0)*E414/100)+(VLOOKUP($F$1,$T$17:$V$29,3,0)*F414/100)+(VLOOKUP($G$1,$T$17:$V$29,3,0)*G414/100)+(VLOOKUP($H$1,$T$17:$V$29,3,0)*H414/100)+(VLOOKUP($I$1,$T$17:$V$29,3,0)*I414/100)+(VLOOKUP($J$1,$T$17:$V$29,3,0)*J414/100)+(VLOOKUP($K$1,$T$17:$V$29,3,0)*K414/100)+(VLOOKUP($L$1,$T$17:$V$29,3,0)*L414/100)+(VLOOKUP($M$1,$T$17:$V$29,3,0)*M414/100)+(VLOOKUP($N$1,$T$17:$V$29,3,0)*N414/100))</f>
        <v>2.5582076671707474</v>
      </c>
      <c r="S414" s="15"/>
      <c r="Y414" s="17">
        <f>100*(C414*VLOOKUP(Y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Z414" s="17">
        <f>100*(D414*VLOOKUP(Z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A414" s="17">
        <f>100*(E414*VLOOKUP(AA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B414" s="17">
        <f>100*(F414*VLOOKUP(AB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C414" s="17">
        <f>100*(G414*VLOOKUP(AC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D414" s="17">
        <f>100*(H414*VLOOKUP(AD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30.510183405731492</v>
      </c>
      <c r="AE414" s="17">
        <f>100*(I414*VLOOKUP(AE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F414" s="17">
        <f>100*(J414*VLOOKUP(AF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10.509220807092417</v>
      </c>
      <c r="AG414" s="17">
        <f>100*(K414*VLOOKUP(AG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H414" s="17">
        <f>100*(L414*VLOOKUP(AH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58.980595787176092</v>
      </c>
      <c r="AI414" s="17">
        <f>100*(M414*VLOOKUP(AI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J414" s="17">
        <f>100*(N414*VLOOKUP(AJ$1,$U$2:$V$13,2,0))/(($C414*VLOOKUP($Y$1,$U$2:$V$13,2,0))+(($D414*VLOOKUP($Z$1,$U$2:$V$13,2,0)))+(($E414*VLOOKUP($AA$1,$U$2:$V$13,2,0)))+(($F414*VLOOKUP($AB$1,$U$2:$V$13,2,0)))+(($G414*VLOOKUP($AC$1,$U$2:$V$13,2,0)))+(($H414*VLOOKUP($AD$1,$U$2:$V$13,2,0)))+(($I414*VLOOKUP($AE$1,$U$2:$V$13,2,0)))+(($J414*VLOOKUP($AF$1,$U$2:$V$13,2,0)))+(($K414*VLOOKUP($AG$1,$U$2:$V$13,2,0)))+(($L414*VLOOKUP($AH$1,$U$2:$V$13,2,0)))+(($M414*VLOOKUP($AI$1,$U$2:$V$13,2,0)))+(($N414*VLOOKUP($AJ$1,$U$2:$V$13,2,0))))</f>
        <v>0</v>
      </c>
      <c r="AK414" s="6"/>
      <c r="AL414" s="6"/>
    </row>
    <row r="415" spans="1:38" x14ac:dyDescent="0.2">
      <c r="A415" s="8" t="s">
        <v>40</v>
      </c>
      <c r="B415" s="14" t="s">
        <v>54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15.935520817990916</v>
      </c>
      <c r="I415" s="14">
        <v>0</v>
      </c>
      <c r="J415" s="14">
        <v>5.363411509205334</v>
      </c>
      <c r="K415" s="14">
        <v>0</v>
      </c>
      <c r="L415" s="14">
        <v>78.701067672803745</v>
      </c>
      <c r="M415" s="14">
        <v>0</v>
      </c>
      <c r="N415" s="14">
        <v>0</v>
      </c>
      <c r="O415" s="14">
        <v>62</v>
      </c>
      <c r="P415" s="12">
        <f t="shared" si="6"/>
        <v>11.548609746877442</v>
      </c>
      <c r="Q415" s="13">
        <f>((VLOOKUP($C$1,$T$17:$V$29,2,0)*C415/100)+(VLOOKUP($D$1,$T$17:$V$29,2,0)*D415/100)+(VLOOKUP($E$1,$T$17:$V$29,2,0)*E415/100)+(VLOOKUP($F$1,$T$17:$V$29,2,0)*F415/100)+(VLOOKUP($G$1,$T$17:$V$29,2,0)*G415/100)+(VLOOKUP($H$1,$T$17:$V$29,2,0)*H415/100)+(VLOOKUP($I$1,$T$17:$V$29,2,0)*I415/100)+(VLOOKUP($J$1,$T$17:$V$29,2,0)*J415/100)+(VLOOKUP($K$1,$T$17:$V$29,2,0)*K415/100)+(VLOOKUP($L$1,$T$17:$V$29,2,0)*L415/100)+(VLOOKUP($M$1,$T$17:$V$29,2,0)*M415/100)+(VLOOKUP($N$1,$T$17:$V$29,2,0)*N415/100))</f>
        <v>2.7044834974544818</v>
      </c>
      <c r="R415" s="14">
        <f>((VLOOKUP($C$1,$T$17:$V$29,3,0)*C415/100)+(VLOOKUP($D$1,$T$17:$V$29,3,0)*D415/100)+(VLOOKUP($E$1,$T$17:$V$29,3,0)*E415/100)+(VLOOKUP($F$1,$T$17:$V$29,3,0)*F415/100)+(VLOOKUP($G$1,$T$17:$V$29,3,0)*G415/100)+(VLOOKUP($H$1,$T$17:$V$29,3,0)*H415/100)+(VLOOKUP($I$1,$T$17:$V$29,3,0)*I415/100)+(VLOOKUP($J$1,$T$17:$V$29,3,0)*J415/100)+(VLOOKUP($K$1,$T$17:$V$29,3,0)*K415/100)+(VLOOKUP($L$1,$T$17:$V$29,3,0)*L415/100)+(VLOOKUP($M$1,$T$17:$V$29,3,0)*M415/100)+(VLOOKUP($N$1,$T$17:$V$29,3,0)*N415/100))</f>
        <v>2.5322885577963583</v>
      </c>
      <c r="S415" s="15"/>
      <c r="Y415" s="17">
        <f>100*(C415*VLOOKUP(Y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Z415" s="17">
        <f>100*(D415*VLOOKUP(Z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A415" s="17">
        <f>100*(E415*VLOOKUP(AA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B415" s="17">
        <f>100*(F415*VLOOKUP(AB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C415" s="17">
        <f>100*(G415*VLOOKUP(AC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D415" s="17">
        <f>100*(H415*VLOOKUP(AD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25.160152309848844</v>
      </c>
      <c r="AE415" s="17">
        <f>100*(I415*VLOOKUP(AE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F415" s="17">
        <f>100*(J415*VLOOKUP(AF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10.819198282091083</v>
      </c>
      <c r="AG415" s="17">
        <f>100*(K415*VLOOKUP(AG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H415" s="17">
        <f>100*(L415*VLOOKUP(AH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64.020649408060066</v>
      </c>
      <c r="AI415" s="17">
        <f>100*(M415*VLOOKUP(AI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J415" s="17">
        <f>100*(N415*VLOOKUP(AJ$1,$U$2:$V$13,2,0))/(($C415*VLOOKUP($Y$1,$U$2:$V$13,2,0))+(($D415*VLOOKUP($Z$1,$U$2:$V$13,2,0)))+(($E415*VLOOKUP($AA$1,$U$2:$V$13,2,0)))+(($F415*VLOOKUP($AB$1,$U$2:$V$13,2,0)))+(($G415*VLOOKUP($AC$1,$U$2:$V$13,2,0)))+(($H415*VLOOKUP($AD$1,$U$2:$V$13,2,0)))+(($I415*VLOOKUP($AE$1,$U$2:$V$13,2,0)))+(($J415*VLOOKUP($AF$1,$U$2:$V$13,2,0)))+(($K415*VLOOKUP($AG$1,$U$2:$V$13,2,0)))+(($L415*VLOOKUP($AH$1,$U$2:$V$13,2,0)))+(($M415*VLOOKUP($AI$1,$U$2:$V$13,2,0)))+(($N415*VLOOKUP($AJ$1,$U$2:$V$13,2,0))))</f>
        <v>0</v>
      </c>
      <c r="AK415" s="6"/>
      <c r="AL415" s="6"/>
    </row>
    <row r="416" spans="1:38" x14ac:dyDescent="0.2">
      <c r="A416" s="8" t="s">
        <v>40</v>
      </c>
      <c r="B416" s="14" t="s">
        <v>54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12.902287777843394</v>
      </c>
      <c r="I416" s="25">
        <v>0</v>
      </c>
      <c r="J416" s="25">
        <v>5.3227002162026391</v>
      </c>
      <c r="K416" s="25">
        <v>0</v>
      </c>
      <c r="L416" s="25">
        <v>81.775012005953968</v>
      </c>
      <c r="M416" s="25">
        <v>0</v>
      </c>
      <c r="N416" s="25">
        <v>0</v>
      </c>
      <c r="O416" s="25">
        <v>75</v>
      </c>
      <c r="P416" s="12">
        <f t="shared" si="6"/>
        <v>10.185026244250935</v>
      </c>
      <c r="Q416" s="13">
        <f>((VLOOKUP($C$1,$T$17:$V$29,2,0)*C416/100)+(VLOOKUP($D$1,$T$17:$V$29,2,0)*D416/100)+(VLOOKUP($E$1,$T$17:$V$29,2,0)*E416/100)+(VLOOKUP($F$1,$T$17:$V$29,2,0)*F416/100)+(VLOOKUP($G$1,$T$17:$V$29,2,0)*G416/100)+(VLOOKUP($H$1,$T$17:$V$29,2,0)*H416/100)+(VLOOKUP($I$1,$T$17:$V$29,2,0)*I416/100)+(VLOOKUP($J$1,$T$17:$V$29,2,0)*J416/100)+(VLOOKUP($K$1,$T$17:$V$29,2,0)*K416/100)+(VLOOKUP($L$1,$T$17:$V$29,2,0)*L416/100)+(VLOOKUP($M$1,$T$17:$V$29,2,0)*M416/100)+(VLOOKUP($N$1,$T$17:$V$29,2,0)*N416/100))</f>
        <v>2.7157915366369458</v>
      </c>
      <c r="R416" s="14">
        <f>((VLOOKUP($C$1,$T$17:$V$29,3,0)*C416/100)+(VLOOKUP($D$1,$T$17:$V$29,3,0)*D416/100)+(VLOOKUP($E$1,$T$17:$V$29,3,0)*E416/100)+(VLOOKUP($F$1,$T$17:$V$29,3,0)*F416/100)+(VLOOKUP($G$1,$T$17:$V$29,3,0)*G416/100)+(VLOOKUP($H$1,$T$17:$V$29,3,0)*H416/100)+(VLOOKUP($I$1,$T$17:$V$29,3,0)*I416/100)+(VLOOKUP($J$1,$T$17:$V$29,3,0)*J416/100)+(VLOOKUP($K$1,$T$17:$V$29,3,0)*K416/100)+(VLOOKUP($L$1,$T$17:$V$29,3,0)*L416/100)+(VLOOKUP($M$1,$T$17:$V$29,3,0)*M416/100)+(VLOOKUP($N$1,$T$17:$V$29,3,0)*N416/100))</f>
        <v>2.5126531465613158</v>
      </c>
      <c r="S416" s="15"/>
      <c r="Y416" s="17">
        <f>100*(C416*VLOOKUP(Y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Z416" s="17">
        <f>100*(D416*VLOOKUP(Z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A416" s="17">
        <f>100*(E416*VLOOKUP(AA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B416" s="17">
        <f>100*(F416*VLOOKUP(AB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C416" s="17">
        <f>100*(G416*VLOOKUP(AC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D416" s="17">
        <f>100*(H416*VLOOKUP(AD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20.865720387412324</v>
      </c>
      <c r="AE416" s="17">
        <f>100*(I416*VLOOKUP(AE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F416" s="17">
        <f>100*(J416*VLOOKUP(AF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10.997795054682896</v>
      </c>
      <c r="AG416" s="17">
        <f>100*(K416*VLOOKUP(AG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H416" s="17">
        <f>100*(L416*VLOOKUP(AH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68.13648455790478</v>
      </c>
      <c r="AI416" s="17">
        <f>100*(M416*VLOOKUP(AI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J416" s="17">
        <f>100*(N416*VLOOKUP(AJ$1,$U$2:$V$13,2,0))/(($C416*VLOOKUP($Y$1,$U$2:$V$13,2,0))+(($D416*VLOOKUP($Z$1,$U$2:$V$13,2,0)))+(($E416*VLOOKUP($AA$1,$U$2:$V$13,2,0)))+(($F416*VLOOKUP($AB$1,$U$2:$V$13,2,0)))+(($G416*VLOOKUP($AC$1,$U$2:$V$13,2,0)))+(($H416*VLOOKUP($AD$1,$U$2:$V$13,2,0)))+(($I416*VLOOKUP($AE$1,$U$2:$V$13,2,0)))+(($J416*VLOOKUP($AF$1,$U$2:$V$13,2,0)))+(($K416*VLOOKUP($AG$1,$U$2:$V$13,2,0)))+(($L416*VLOOKUP($AH$1,$U$2:$V$13,2,0)))+(($M416*VLOOKUP($AI$1,$U$2:$V$13,2,0)))+(($N416*VLOOKUP($AJ$1,$U$2:$V$13,2,0))))</f>
        <v>0</v>
      </c>
      <c r="AK416" s="6"/>
      <c r="AL416" s="6"/>
    </row>
    <row r="417" spans="1:38" x14ac:dyDescent="0.2">
      <c r="A417" s="8" t="s">
        <v>40</v>
      </c>
      <c r="B417" s="14" t="s">
        <v>54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10.002801389496426</v>
      </c>
      <c r="I417" s="14">
        <v>0</v>
      </c>
      <c r="J417" s="14">
        <v>5.0023419585880236</v>
      </c>
      <c r="K417" s="14">
        <v>0</v>
      </c>
      <c r="L417" s="14">
        <v>84.994856651915555</v>
      </c>
      <c r="M417" s="14">
        <v>0</v>
      </c>
      <c r="N417" s="14">
        <v>0</v>
      </c>
      <c r="O417" s="14">
        <v>80</v>
      </c>
      <c r="P417" s="12">
        <f t="shared" si="6"/>
        <v>8.6703926428709881</v>
      </c>
      <c r="Q417" s="13">
        <f>((VLOOKUP($C$1,$T$17:$V$29,2,0)*C417/100)+(VLOOKUP($D$1,$T$17:$V$29,2,0)*D417/100)+(VLOOKUP($E$1,$T$17:$V$29,2,0)*E417/100)+(VLOOKUP($F$1,$T$17:$V$29,2,0)*F417/100)+(VLOOKUP($G$1,$T$17:$V$29,2,0)*G417/100)+(VLOOKUP($H$1,$T$17:$V$29,2,0)*H417/100)+(VLOOKUP($I$1,$T$17:$V$29,2,0)*I417/100)+(VLOOKUP($J$1,$T$17:$V$29,2,0)*J417/100)+(VLOOKUP($K$1,$T$17:$V$29,2,0)*K417/100)+(VLOOKUP($L$1,$T$17:$V$29,2,0)*L417/100)+(VLOOKUP($M$1,$T$17:$V$29,2,0)*M417/100)+(VLOOKUP($N$1,$T$17:$V$29,2,0)*N417/100))</f>
        <v>2.7280278731844021</v>
      </c>
      <c r="R417" s="14">
        <f>((VLOOKUP($C$1,$T$17:$V$29,3,0)*C417/100)+(VLOOKUP($D$1,$T$17:$V$29,3,0)*D417/100)+(VLOOKUP($E$1,$T$17:$V$29,3,0)*E417/100)+(VLOOKUP($F$1,$T$17:$V$29,3,0)*F417/100)+(VLOOKUP($G$1,$T$17:$V$29,3,0)*G417/100)+(VLOOKUP($H$1,$T$17:$V$29,3,0)*H417/100)+(VLOOKUP($I$1,$T$17:$V$29,3,0)*I417/100)+(VLOOKUP($J$1,$T$17:$V$29,3,0)*J417/100)+(VLOOKUP($K$1,$T$17:$V$29,3,0)*K417/100)+(VLOOKUP($L$1,$T$17:$V$29,3,0)*L417/100)+(VLOOKUP($M$1,$T$17:$V$29,3,0)*M417/100)+(VLOOKUP($N$1,$T$17:$V$29,3,0)*N417/100))</f>
        <v>2.4948601384632165</v>
      </c>
      <c r="S417" s="15"/>
      <c r="Y417" s="17">
        <f>100*(C417*VLOOKUP(Y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Z417" s="17">
        <f>100*(D417*VLOOKUP(Z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A417" s="17">
        <f>100*(E417*VLOOKUP(AA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B417" s="17">
        <f>100*(F417*VLOOKUP(AB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C417" s="17">
        <f>100*(G417*VLOOKUP(AC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D417" s="17">
        <f>100*(H417*VLOOKUP(AD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16.620092006106304</v>
      </c>
      <c r="AE417" s="17">
        <f>100*(I417*VLOOKUP(AE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F417" s="17">
        <f>100*(J417*VLOOKUP(AF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10.619207602853024</v>
      </c>
      <c r="AG417" s="17">
        <f>100*(K417*VLOOKUP(AG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H417" s="17">
        <f>100*(L417*VLOOKUP(AH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72.760700391040658</v>
      </c>
      <c r="AI417" s="17">
        <f>100*(M417*VLOOKUP(AI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J417" s="17">
        <f>100*(N417*VLOOKUP(AJ$1,$U$2:$V$13,2,0))/(($C417*VLOOKUP($Y$1,$U$2:$V$13,2,0))+(($D417*VLOOKUP($Z$1,$U$2:$V$13,2,0)))+(($E417*VLOOKUP($AA$1,$U$2:$V$13,2,0)))+(($F417*VLOOKUP($AB$1,$U$2:$V$13,2,0)))+(($G417*VLOOKUP($AC$1,$U$2:$V$13,2,0)))+(($H417*VLOOKUP($AD$1,$U$2:$V$13,2,0)))+(($I417*VLOOKUP($AE$1,$U$2:$V$13,2,0)))+(($J417*VLOOKUP($AF$1,$U$2:$V$13,2,0)))+(($K417*VLOOKUP($AG$1,$U$2:$V$13,2,0)))+(($L417*VLOOKUP($AH$1,$U$2:$V$13,2,0)))+(($M417*VLOOKUP($AI$1,$U$2:$V$13,2,0)))+(($N417*VLOOKUP($AJ$1,$U$2:$V$13,2,0))))</f>
        <v>0</v>
      </c>
      <c r="AK417" s="6"/>
      <c r="AL417" s="6"/>
    </row>
    <row r="418" spans="1:38" x14ac:dyDescent="0.2">
      <c r="A418" s="8" t="s">
        <v>40</v>
      </c>
      <c r="B418" s="14" t="s">
        <v>55</v>
      </c>
      <c r="C418" s="25">
        <v>0</v>
      </c>
      <c r="D418" s="25">
        <v>0</v>
      </c>
      <c r="E418" s="25">
        <v>0</v>
      </c>
      <c r="F418" s="25">
        <v>0</v>
      </c>
      <c r="G418" s="25">
        <v>0</v>
      </c>
      <c r="H418" s="25">
        <v>17.785451518241132</v>
      </c>
      <c r="I418" s="25">
        <v>0</v>
      </c>
      <c r="J418" s="25">
        <v>0</v>
      </c>
      <c r="K418" s="25">
        <v>0</v>
      </c>
      <c r="L418" s="25">
        <v>75.349423914078528</v>
      </c>
      <c r="M418" s="25">
        <v>0</v>
      </c>
      <c r="N418" s="25">
        <v>4.3722135359785135</v>
      </c>
      <c r="O418" s="25">
        <v>65</v>
      </c>
      <c r="P418" s="12">
        <f t="shared" si="6"/>
        <v>11.822734018924173</v>
      </c>
      <c r="Q418" s="13">
        <f>((VLOOKUP($C$1,$T$17:$V$29,2,0)*C418/100)+(VLOOKUP($D$1,$T$17:$V$29,2,0)*D418/100)+(VLOOKUP($E$1,$T$17:$V$29,2,0)*E418/100)+(VLOOKUP($F$1,$T$17:$V$29,2,0)*F418/100)+(VLOOKUP($G$1,$T$17:$V$29,2,0)*G418/100)+(VLOOKUP($H$1,$T$17:$V$29,2,0)*H418/100)+(VLOOKUP($I$1,$T$17:$V$29,2,0)*I418/100)+(VLOOKUP($J$1,$T$17:$V$29,2,0)*J418/100)+(VLOOKUP($K$1,$T$17:$V$29,2,0)*K418/100)+(VLOOKUP($L$1,$T$17:$V$29,2,0)*L418/100)+(VLOOKUP($M$1,$T$17:$V$29,2,0)*M418/100)+(VLOOKUP($N$1,$T$17:$V$29,2,0)*N418/100))</f>
        <v>2.6682947817252525</v>
      </c>
      <c r="R418" s="14">
        <f>((VLOOKUP($C$1,$T$17:$V$29,3,0)*C418/100)+(VLOOKUP($D$1,$T$17:$V$29,3,0)*D418/100)+(VLOOKUP($E$1,$T$17:$V$29,3,0)*E418/100)+(VLOOKUP($F$1,$T$17:$V$29,3,0)*F418/100)+(VLOOKUP($G$1,$T$17:$V$29,3,0)*G418/100)+(VLOOKUP($H$1,$T$17:$V$29,3,0)*H418/100)+(VLOOKUP($I$1,$T$17:$V$29,3,0)*I418/100)+(VLOOKUP($J$1,$T$17:$V$29,3,0)*J418/100)+(VLOOKUP($K$1,$T$17:$V$29,3,0)*K418/100)+(VLOOKUP($L$1,$T$17:$V$29,3,0)*L418/100)+(VLOOKUP($M$1,$T$17:$V$29,3,0)*M418/100)+(VLOOKUP($N$1,$T$17:$V$29,3,0)*N418/100))</f>
        <v>2.5232522908734039</v>
      </c>
      <c r="S418" s="15"/>
      <c r="Y418" s="17">
        <f>100*(C418*VLOOKUP(Y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Z418" s="17">
        <f>100*(D418*VLOOKUP(Z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A418" s="17">
        <f>100*(E418*VLOOKUP(AA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B418" s="17">
        <f>100*(F418*VLOOKUP(AB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C418" s="17">
        <f>100*(G418*VLOOKUP(AC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D418" s="17">
        <f>100*(H418*VLOOKUP(AD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29.204346451584449</v>
      </c>
      <c r="AE418" s="17">
        <f>100*(I418*VLOOKUP(AE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F418" s="17">
        <f>100*(J418*VLOOKUP(AF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G418" s="17">
        <f>100*(K418*VLOOKUP(AG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H418" s="17">
        <f>100*(L418*VLOOKUP(AH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63.746299710024232</v>
      </c>
      <c r="AI418" s="17">
        <f>100*(M418*VLOOKUP(AI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0</v>
      </c>
      <c r="AJ418" s="17">
        <f>100*(N418*VLOOKUP(AJ$1,$U$2:$V$13,2,0))/(($C418*VLOOKUP($Y$1,$U$2:$V$13,2,0))+(($D418*VLOOKUP($Z$1,$U$2:$V$13,2,0)))+(($E418*VLOOKUP($AA$1,$U$2:$V$13,2,0)))+(($F418*VLOOKUP($AB$1,$U$2:$V$13,2,0)))+(($G418*VLOOKUP($AC$1,$U$2:$V$13,2,0)))+(($H418*VLOOKUP($AD$1,$U$2:$V$13,2,0)))+(($I418*VLOOKUP($AE$1,$U$2:$V$13,2,0)))+(($J418*VLOOKUP($AF$1,$U$2:$V$13,2,0)))+(($K418*VLOOKUP($AG$1,$U$2:$V$13,2,0)))+(($L418*VLOOKUP($AH$1,$U$2:$V$13,2,0)))+(($M418*VLOOKUP($AI$1,$U$2:$V$13,2,0)))+(($N418*VLOOKUP($AJ$1,$U$2:$V$13,2,0))))</f>
        <v>7.0493538383913075</v>
      </c>
      <c r="AK418" s="6"/>
      <c r="AL418" s="6"/>
    </row>
    <row r="419" spans="1:38" x14ac:dyDescent="0.2">
      <c r="A419" s="8" t="s">
        <v>40</v>
      </c>
      <c r="B419" s="14" t="s">
        <v>56</v>
      </c>
      <c r="C419" s="14">
        <v>0</v>
      </c>
      <c r="D419" s="14">
        <v>0</v>
      </c>
      <c r="E419" s="14">
        <v>0</v>
      </c>
      <c r="F419" s="14">
        <v>0</v>
      </c>
      <c r="G419" s="14">
        <v>25.317557094449842</v>
      </c>
      <c r="H419" s="14">
        <v>8.3073862661933315</v>
      </c>
      <c r="I419" s="14">
        <v>0</v>
      </c>
      <c r="J419" s="14">
        <v>0</v>
      </c>
      <c r="K419" s="14">
        <v>0</v>
      </c>
      <c r="L419" s="14">
        <v>66.375056639356828</v>
      </c>
      <c r="M419" s="14">
        <v>0</v>
      </c>
      <c r="N419" s="14">
        <v>0</v>
      </c>
      <c r="O419" s="14">
        <v>54.5</v>
      </c>
      <c r="P419" s="12">
        <f t="shared" si="6"/>
        <v>42.07721221359548</v>
      </c>
      <c r="Q419" s="13">
        <f>((VLOOKUP($C$1,$T$17:$V$29,2,0)*C419/100)+(VLOOKUP($D$1,$T$17:$V$29,2,0)*D419/100)+(VLOOKUP($E$1,$T$17:$V$29,2,0)*E419/100)+(VLOOKUP($F$1,$T$17:$V$29,2,0)*F419/100)+(VLOOKUP($G$1,$T$17:$V$29,2,0)*G419/100)+(VLOOKUP($H$1,$T$17:$V$29,2,0)*H419/100)+(VLOOKUP($I$1,$T$17:$V$29,2,0)*I419/100)+(VLOOKUP($J$1,$T$17:$V$29,2,0)*J419/100)+(VLOOKUP($K$1,$T$17:$V$29,2,0)*K419/100)+(VLOOKUP($L$1,$T$17:$V$29,2,0)*L419/100)+(VLOOKUP($M$1,$T$17:$V$29,2,0)*M419/100)+(VLOOKUP($N$1,$T$17:$V$29,2,0)*N419/100))</f>
        <v>2.8287118971335805</v>
      </c>
      <c r="R419" s="14">
        <f>((VLOOKUP($C$1,$T$17:$V$29,3,0)*C419/100)+(VLOOKUP($D$1,$T$17:$V$29,3,0)*D419/100)+(VLOOKUP($E$1,$T$17:$V$29,3,0)*E419/100)+(VLOOKUP($F$1,$T$17:$V$29,3,0)*F419/100)+(VLOOKUP($G$1,$T$17:$V$29,3,0)*G419/100)+(VLOOKUP($H$1,$T$17:$V$29,3,0)*H419/100)+(VLOOKUP($I$1,$T$17:$V$29,3,0)*I419/100)+(VLOOKUP($J$1,$T$17:$V$29,3,0)*J419/100)+(VLOOKUP($K$1,$T$17:$V$29,3,0)*K419/100)+(VLOOKUP($L$1,$T$17:$V$29,3,0)*L419/100)+(VLOOKUP($M$1,$T$17:$V$29,3,0)*M419/100)+(VLOOKUP($N$1,$T$17:$V$29,3,0)*N419/100))</f>
        <v>2.3781208309765542</v>
      </c>
      <c r="S419" s="15"/>
      <c r="Y419" s="17">
        <f>100*(C419*VLOOKUP(Y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Z419" s="17">
        <f>100*(D419*VLOOKUP(Z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A419" s="17">
        <f>100*(E419*VLOOKUP(AA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B419" s="17">
        <f>100*(F419*VLOOKUP(AB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C419" s="17">
        <f>100*(G419*VLOOKUP(AC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38.083827230668447</v>
      </c>
      <c r="AD419" s="17">
        <f>100*(H419*VLOOKUP(AD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12.10116661493041</v>
      </c>
      <c r="AE419" s="17">
        <f>100*(I419*VLOOKUP(AE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F419" s="17">
        <f>100*(J419*VLOOKUP(AF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G419" s="17">
        <f>100*(K419*VLOOKUP(AG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H419" s="17">
        <f>100*(L419*VLOOKUP(AH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49.815006154401146</v>
      </c>
      <c r="AI419" s="17">
        <f>100*(M419*VLOOKUP(AI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J419" s="17">
        <f>100*(N419*VLOOKUP(AJ$1,$U$2:$V$13,2,0))/(($C419*VLOOKUP($Y$1,$U$2:$V$13,2,0))+(($D419*VLOOKUP($Z$1,$U$2:$V$13,2,0)))+(($E419*VLOOKUP($AA$1,$U$2:$V$13,2,0)))+(($F419*VLOOKUP($AB$1,$U$2:$V$13,2,0)))+(($G419*VLOOKUP($AC$1,$U$2:$V$13,2,0)))+(($H419*VLOOKUP($AD$1,$U$2:$V$13,2,0)))+(($I419*VLOOKUP($AE$1,$U$2:$V$13,2,0)))+(($J419*VLOOKUP($AF$1,$U$2:$V$13,2,0)))+(($K419*VLOOKUP($AG$1,$U$2:$V$13,2,0)))+(($L419*VLOOKUP($AH$1,$U$2:$V$13,2,0)))+(($M419*VLOOKUP($AI$1,$U$2:$V$13,2,0)))+(($N419*VLOOKUP($AJ$1,$U$2:$V$13,2,0))))</f>
        <v>0</v>
      </c>
      <c r="AK419" s="6"/>
      <c r="AL419" s="6"/>
    </row>
    <row r="420" spans="1:38" x14ac:dyDescent="0.2">
      <c r="A420" s="8" t="s">
        <v>40</v>
      </c>
      <c r="B420" s="14" t="s">
        <v>57</v>
      </c>
      <c r="C420" s="25">
        <v>0</v>
      </c>
      <c r="D420" s="25">
        <v>0</v>
      </c>
      <c r="E420" s="25">
        <v>0</v>
      </c>
      <c r="F420" s="25">
        <v>0</v>
      </c>
      <c r="G420" s="25">
        <v>4.1611244112883385</v>
      </c>
      <c r="H420" s="25">
        <v>0</v>
      </c>
      <c r="I420" s="25">
        <v>0</v>
      </c>
      <c r="J420" s="25">
        <v>0</v>
      </c>
      <c r="K420" s="25">
        <v>0</v>
      </c>
      <c r="L420" s="25">
        <v>95.838875588711645</v>
      </c>
      <c r="M420" s="25">
        <v>0</v>
      </c>
      <c r="N420" s="25">
        <v>0</v>
      </c>
      <c r="O420" s="25">
        <v>82.98</v>
      </c>
      <c r="P420" s="12">
        <f t="shared" si="6"/>
        <v>8.0055999999999994</v>
      </c>
      <c r="Q420" s="13">
        <f>((VLOOKUP($C$1,$T$17:$V$29,2,0)*C420/100)+(VLOOKUP($D$1,$T$17:$V$29,2,0)*D420/100)+(VLOOKUP($E$1,$T$17:$V$29,2,0)*E420/100)+(VLOOKUP($F$1,$T$17:$V$29,2,0)*F420/100)+(VLOOKUP($G$1,$T$17:$V$29,2,0)*G420/100)+(VLOOKUP($H$1,$T$17:$V$29,2,0)*H420/100)+(VLOOKUP($I$1,$T$17:$V$29,2,0)*I420/100)+(VLOOKUP($J$1,$T$17:$V$29,2,0)*J420/100)+(VLOOKUP($K$1,$T$17:$V$29,2,0)*K420/100)+(VLOOKUP($L$1,$T$17:$V$29,2,0)*L420/100)+(VLOOKUP($M$1,$T$17:$V$29,2,0)*M420/100)+(VLOOKUP($N$1,$T$17:$V$29,2,0)*N420/100))</f>
        <v>2.8013598696428161</v>
      </c>
      <c r="R420" s="14">
        <f>((VLOOKUP($C$1,$T$17:$V$29,3,0)*C420/100)+(VLOOKUP($D$1,$T$17:$V$29,3,0)*D420/100)+(VLOOKUP($E$1,$T$17:$V$29,3,0)*E420/100)+(VLOOKUP($F$1,$T$17:$V$29,3,0)*F420/100)+(VLOOKUP($G$1,$T$17:$V$29,3,0)*G420/100)+(VLOOKUP($H$1,$T$17:$V$29,3,0)*H420/100)+(VLOOKUP($I$1,$T$17:$V$29,3,0)*I420/100)+(VLOOKUP($J$1,$T$17:$V$29,3,0)*J420/100)+(VLOOKUP($K$1,$T$17:$V$29,3,0)*K420/100)+(VLOOKUP($L$1,$T$17:$V$29,3,0)*L420/100)+(VLOOKUP($M$1,$T$17:$V$29,3,0)*M420/100)+(VLOOKUP($N$1,$T$17:$V$29,3,0)*N420/100))</f>
        <v>2.4267769353611386</v>
      </c>
      <c r="S420" s="15"/>
      <c r="Y420" s="17">
        <f>100*(C420*VLOOKUP(Y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Z420" s="17">
        <f>100*(D420*VLOOKUP(Z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A420" s="17">
        <f>100*(E420*VLOOKUP(AA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B420" s="17">
        <f>100*(F420*VLOOKUP(AB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C420" s="17">
        <f>100*(G420*VLOOKUP(AC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8.0055999999999994</v>
      </c>
      <c r="AD420" s="17">
        <f>100*(H420*VLOOKUP(AD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E420" s="17">
        <f>100*(I420*VLOOKUP(AE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F420" s="17">
        <f>100*(J420*VLOOKUP(AF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G420" s="17">
        <f>100*(K420*VLOOKUP(AG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H420" s="17">
        <f>100*(L420*VLOOKUP(AH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91.994399999999999</v>
      </c>
      <c r="AI420" s="17">
        <f>100*(M420*VLOOKUP(AI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J420" s="17">
        <f>100*(N420*VLOOKUP(AJ$1,$U$2:$V$13,2,0))/(($C420*VLOOKUP($Y$1,$U$2:$V$13,2,0))+(($D420*VLOOKUP($Z$1,$U$2:$V$13,2,0)))+(($E420*VLOOKUP($AA$1,$U$2:$V$13,2,0)))+(($F420*VLOOKUP($AB$1,$U$2:$V$13,2,0)))+(($G420*VLOOKUP($AC$1,$U$2:$V$13,2,0)))+(($H420*VLOOKUP($AD$1,$U$2:$V$13,2,0)))+(($I420*VLOOKUP($AE$1,$U$2:$V$13,2,0)))+(($J420*VLOOKUP($AF$1,$U$2:$V$13,2,0)))+(($K420*VLOOKUP($AG$1,$U$2:$V$13,2,0)))+(($L420*VLOOKUP($AH$1,$U$2:$V$13,2,0)))+(($M420*VLOOKUP($AI$1,$U$2:$V$13,2,0)))+(($N420*VLOOKUP($AJ$1,$U$2:$V$13,2,0))))</f>
        <v>0</v>
      </c>
      <c r="AK420" s="6"/>
      <c r="AL420" s="6"/>
    </row>
    <row r="421" spans="1:38" x14ac:dyDescent="0.2">
      <c r="A421" s="8" t="s">
        <v>40</v>
      </c>
      <c r="B421" s="14" t="s">
        <v>57</v>
      </c>
      <c r="C421" s="14">
        <v>0</v>
      </c>
      <c r="D421" s="14">
        <v>0</v>
      </c>
      <c r="E421" s="14">
        <v>0</v>
      </c>
      <c r="F421" s="14">
        <v>0</v>
      </c>
      <c r="G421" s="14">
        <v>1.5481211897693239</v>
      </c>
      <c r="H421" s="14">
        <v>0</v>
      </c>
      <c r="I421" s="14">
        <v>0</v>
      </c>
      <c r="J421" s="14">
        <v>0</v>
      </c>
      <c r="K421" s="14">
        <v>0</v>
      </c>
      <c r="L421" s="14">
        <v>98.451878810230667</v>
      </c>
      <c r="M421" s="14">
        <v>0</v>
      </c>
      <c r="N421" s="14">
        <v>0</v>
      </c>
      <c r="O421" s="14">
        <v>83.8</v>
      </c>
      <c r="P421" s="12">
        <f t="shared" si="6"/>
        <v>3.055400000000001</v>
      </c>
      <c r="Q421" s="13">
        <f>((VLOOKUP($C$1,$T$17:$V$29,2,0)*C421/100)+(VLOOKUP($D$1,$T$17:$V$29,2,0)*D421/100)+(VLOOKUP($E$1,$T$17:$V$29,2,0)*E421/100)+(VLOOKUP($F$1,$T$17:$V$29,2,0)*F421/100)+(VLOOKUP($G$1,$T$17:$V$29,2,0)*G421/100)+(VLOOKUP($H$1,$T$17:$V$29,2,0)*H421/100)+(VLOOKUP($I$1,$T$17:$V$29,2,0)*I421/100)+(VLOOKUP($J$1,$T$17:$V$29,2,0)*J421/100)+(VLOOKUP($K$1,$T$17:$V$29,2,0)*K421/100)+(VLOOKUP($L$1,$T$17:$V$29,2,0)*L421/100)+(VLOOKUP($M$1,$T$17:$V$29,2,0)*M421/100)+(VLOOKUP($N$1,$T$17:$V$29,2,0)*N421/100))</f>
        <v>2.7942263708480701</v>
      </c>
      <c r="R421" s="14">
        <f>((VLOOKUP($C$1,$T$17:$V$29,3,0)*C421/100)+(VLOOKUP($D$1,$T$17:$V$29,3,0)*D421/100)+(VLOOKUP($E$1,$T$17:$V$29,3,0)*E421/100)+(VLOOKUP($F$1,$T$17:$V$29,3,0)*F421/100)+(VLOOKUP($G$1,$T$17:$V$29,3,0)*G421/100)+(VLOOKUP($H$1,$T$17:$V$29,3,0)*H421/100)+(VLOOKUP($I$1,$T$17:$V$29,3,0)*I421/100)+(VLOOKUP($J$1,$T$17:$V$29,3,0)*J421/100)+(VLOOKUP($K$1,$T$17:$V$29,3,0)*K421/100)+(VLOOKUP($L$1,$T$17:$V$29,3,0)*L421/100)+(VLOOKUP($M$1,$T$17:$V$29,3,0)*M421/100)+(VLOOKUP($N$1,$T$17:$V$29,3,0)*N421/100))</f>
        <v>2.4394761310177211</v>
      </c>
      <c r="S421" s="15"/>
      <c r="Y421" s="17">
        <f>100*(C421*VLOOKUP(Y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Z421" s="17">
        <f>100*(D421*VLOOKUP(Z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A421" s="17">
        <f>100*(E421*VLOOKUP(AA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B421" s="17">
        <f>100*(F421*VLOOKUP(AB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C421" s="17">
        <f>100*(G421*VLOOKUP(AC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3.055400000000001</v>
      </c>
      <c r="AD421" s="17">
        <f>100*(H421*VLOOKUP(AD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E421" s="17">
        <f>100*(I421*VLOOKUP(AE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F421" s="17">
        <f>100*(J421*VLOOKUP(AF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G421" s="17">
        <f>100*(K421*VLOOKUP(AG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H421" s="17">
        <f>100*(L421*VLOOKUP(AH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96.944600000000008</v>
      </c>
      <c r="AI421" s="17">
        <f>100*(M421*VLOOKUP(AI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J421" s="17">
        <f>100*(N421*VLOOKUP(AJ$1,$U$2:$V$13,2,0))/(($C421*VLOOKUP($Y$1,$U$2:$V$13,2,0))+(($D421*VLOOKUP($Z$1,$U$2:$V$13,2,0)))+(($E421*VLOOKUP($AA$1,$U$2:$V$13,2,0)))+(($F421*VLOOKUP($AB$1,$U$2:$V$13,2,0)))+(($G421*VLOOKUP($AC$1,$U$2:$V$13,2,0)))+(($H421*VLOOKUP($AD$1,$U$2:$V$13,2,0)))+(($I421*VLOOKUP($AE$1,$U$2:$V$13,2,0)))+(($J421*VLOOKUP($AF$1,$U$2:$V$13,2,0)))+(($K421*VLOOKUP($AG$1,$U$2:$V$13,2,0)))+(($L421*VLOOKUP($AH$1,$U$2:$V$13,2,0)))+(($M421*VLOOKUP($AI$1,$U$2:$V$13,2,0)))+(($N421*VLOOKUP($AJ$1,$U$2:$V$13,2,0))))</f>
        <v>0</v>
      </c>
      <c r="AK421" s="6"/>
      <c r="AL421" s="6"/>
    </row>
    <row r="422" spans="1:38" x14ac:dyDescent="0.2">
      <c r="A422" s="8" t="s">
        <v>40</v>
      </c>
      <c r="B422" s="14" t="s">
        <v>58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22.069042970353426</v>
      </c>
      <c r="I422" s="25">
        <v>0</v>
      </c>
      <c r="J422" s="25">
        <v>0</v>
      </c>
      <c r="K422" s="25">
        <v>0.64749652640818844</v>
      </c>
      <c r="L422" s="25">
        <v>73.430423910537257</v>
      </c>
      <c r="M422" s="25">
        <v>0</v>
      </c>
      <c r="N422" s="25">
        <v>3.8530365927011387</v>
      </c>
      <c r="O422" s="25">
        <v>47.63</v>
      </c>
      <c r="P422" s="12">
        <f t="shared" si="6"/>
        <v>13.50482739686178</v>
      </c>
      <c r="Q422" s="13">
        <f>((VLOOKUP($C$1,$T$17:$V$29,2,0)*C422/100)+(VLOOKUP($D$1,$T$17:$V$29,2,0)*D422/100)+(VLOOKUP($E$1,$T$17:$V$29,2,0)*E422/100)+(VLOOKUP($F$1,$T$17:$V$29,2,0)*F422/100)+(VLOOKUP($G$1,$T$17:$V$29,2,0)*G422/100)+(VLOOKUP($H$1,$T$17:$V$29,2,0)*H422/100)+(VLOOKUP($I$1,$T$17:$V$29,2,0)*I422/100)+(VLOOKUP($J$1,$T$17:$V$29,2,0)*J422/100)+(VLOOKUP($K$1,$T$17:$V$29,2,0)*K422/100)+(VLOOKUP($L$1,$T$17:$V$29,2,0)*L422/100)+(VLOOKUP($M$1,$T$17:$V$29,2,0)*M422/100)+(VLOOKUP($N$1,$T$17:$V$29,2,0)*N422/100))</f>
        <v>2.7229244287463872</v>
      </c>
      <c r="R422" s="14">
        <f>((VLOOKUP($C$1,$T$17:$V$29,3,0)*C422/100)+(VLOOKUP($D$1,$T$17:$V$29,3,0)*D422/100)+(VLOOKUP($E$1,$T$17:$V$29,3,0)*E422/100)+(VLOOKUP($F$1,$T$17:$V$29,3,0)*F422/100)+(VLOOKUP($G$1,$T$17:$V$29,3,0)*G422/100)+(VLOOKUP($H$1,$T$17:$V$29,3,0)*H422/100)+(VLOOKUP($I$1,$T$17:$V$29,3,0)*I422/100)+(VLOOKUP($J$1,$T$17:$V$29,3,0)*J422/100)+(VLOOKUP($K$1,$T$17:$V$29,3,0)*K422/100)+(VLOOKUP($L$1,$T$17:$V$29,3,0)*L422/100)+(VLOOKUP($M$1,$T$17:$V$29,3,0)*M422/100)+(VLOOKUP($N$1,$T$17:$V$29,3,0)*N422/100))</f>
        <v>2.6101983454553421</v>
      </c>
      <c r="S422" s="15"/>
      <c r="Y422" s="17">
        <f>100*(C422*VLOOKUP(Y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Z422" s="17">
        <f>100*(D422*VLOOKUP(Z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A422" s="17">
        <f>100*(E422*VLOOKUP(AA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B422" s="17">
        <f>100*(F422*VLOOKUP(AB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C422" s="17">
        <f>100*(G422*VLOOKUP(AC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D422" s="17">
        <f>100*(H422*VLOOKUP(AD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33.980490402212673</v>
      </c>
      <c r="AE422" s="17">
        <f>100*(I422*VLOOKUP(AE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F422" s="17">
        <f>100*(J422*VLOOKUP(AF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G422" s="17">
        <f>100*(K422*VLOOKUP(AG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1.9417513238252051</v>
      </c>
      <c r="AH422" s="17">
        <f>100*(L422*VLOOKUP(AH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58.252507521783741</v>
      </c>
      <c r="AI422" s="17">
        <f>100*(M422*VLOOKUP(AI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0</v>
      </c>
      <c r="AJ422" s="17">
        <f>100*(N422*VLOOKUP(AJ$1,$U$2:$V$13,2,0))/(($C422*VLOOKUP($Y$1,$U$2:$V$13,2,0))+(($D422*VLOOKUP($Z$1,$U$2:$V$13,2,0)))+(($E422*VLOOKUP($AA$1,$U$2:$V$13,2,0)))+(($F422*VLOOKUP($AB$1,$U$2:$V$13,2,0)))+(($G422*VLOOKUP($AC$1,$U$2:$V$13,2,0)))+(($H422*VLOOKUP($AD$1,$U$2:$V$13,2,0)))+(($I422*VLOOKUP($AE$1,$U$2:$V$13,2,0)))+(($J422*VLOOKUP($AF$1,$U$2:$V$13,2,0)))+(($K422*VLOOKUP($AG$1,$U$2:$V$13,2,0)))+(($L422*VLOOKUP($AH$1,$U$2:$V$13,2,0)))+(($M422*VLOOKUP($AI$1,$U$2:$V$13,2,0)))+(($N422*VLOOKUP($AJ$1,$U$2:$V$13,2,0))))</f>
        <v>5.8252507521783743</v>
      </c>
      <c r="AK422" s="6"/>
      <c r="AL422" s="6"/>
    </row>
    <row r="423" spans="1:38" x14ac:dyDescent="0.2">
      <c r="A423" s="8" t="s">
        <v>40</v>
      </c>
      <c r="B423" s="14" t="s">
        <v>59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23.92343271453765</v>
      </c>
      <c r="I423" s="14">
        <v>0</v>
      </c>
      <c r="J423" s="14">
        <v>0</v>
      </c>
      <c r="K423" s="14">
        <v>0</v>
      </c>
      <c r="L423" s="14">
        <v>75.601314037497517</v>
      </c>
      <c r="M423" s="14">
        <v>0</v>
      </c>
      <c r="N423" s="14">
        <v>0</v>
      </c>
      <c r="O423" s="14">
        <v>57</v>
      </c>
      <c r="P423" s="12">
        <f t="shared" si="6"/>
        <v>12.556291404134324</v>
      </c>
      <c r="Q423" s="13">
        <f>((VLOOKUP($C$1,$T$17:$V$29,2,0)*C423/100)+(VLOOKUP($D$1,$T$17:$V$29,2,0)*D423/100)+(VLOOKUP($E$1,$T$17:$V$29,2,0)*E423/100)+(VLOOKUP($F$1,$T$17:$V$29,2,0)*F423/100)+(VLOOKUP($G$1,$T$17:$V$29,2,0)*G423/100)+(VLOOKUP($H$1,$T$17:$V$29,2,0)*H423/100)+(VLOOKUP($I$1,$T$17:$V$29,2,0)*I423/100)+(VLOOKUP($J$1,$T$17:$V$29,2,0)*J423/100)+(VLOOKUP($K$1,$T$17:$V$29,2,0)*K423/100)+(VLOOKUP($L$1,$T$17:$V$29,2,0)*L423/100)+(VLOOKUP($M$1,$T$17:$V$29,2,0)*M423/100)+(VLOOKUP($N$1,$T$17:$V$29,2,0)*N423/100))</f>
        <v>2.6891806706465733</v>
      </c>
      <c r="R423" s="14">
        <f>((VLOOKUP($C$1,$T$17:$V$29,3,0)*C423/100)+(VLOOKUP($D$1,$T$17:$V$29,3,0)*D423/100)+(VLOOKUP($E$1,$T$17:$V$29,3,0)*E423/100)+(VLOOKUP($F$1,$T$17:$V$29,3,0)*F423/100)+(VLOOKUP($G$1,$T$17:$V$29,3,0)*G423/100)+(VLOOKUP($H$1,$T$17:$V$29,3,0)*H423/100)+(VLOOKUP($I$1,$T$17:$V$29,3,0)*I423/100)+(VLOOKUP($J$1,$T$17:$V$29,3,0)*J423/100)+(VLOOKUP($K$1,$T$17:$V$29,3,0)*K423/100)+(VLOOKUP($L$1,$T$17:$V$29,3,0)*L423/100)+(VLOOKUP($M$1,$T$17:$V$29,3,0)*M423/100)+(VLOOKUP($N$1,$T$17:$V$29,3,0)*N423/100))</f>
        <v>2.5913513343210859</v>
      </c>
      <c r="S423" s="15"/>
      <c r="Y423" s="17">
        <f>100*(C423*VLOOKUP(Y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Z423" s="17">
        <f>100*(D423*VLOOKUP(Z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A423" s="17">
        <f>100*(E423*VLOOKUP(AA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B423" s="17">
        <f>100*(F423*VLOOKUP(AB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C423" s="17">
        <f>100*(G423*VLOOKUP(AC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D423" s="17">
        <f>100*(H423*VLOOKUP(AD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38.04936789131613</v>
      </c>
      <c r="AE423" s="17">
        <f>100*(I423*VLOOKUP(AE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F423" s="17">
        <f>100*(J423*VLOOKUP(AF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G423" s="17">
        <f>100*(K423*VLOOKUP(AG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H423" s="17">
        <f>100*(L423*VLOOKUP(AH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61.95063210868387</v>
      </c>
      <c r="AI423" s="17">
        <f>100*(M423*VLOOKUP(AI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J423" s="17">
        <f>100*(N423*VLOOKUP(AJ$1,$U$2:$V$13,2,0))/(($C423*VLOOKUP($Y$1,$U$2:$V$13,2,0))+(($D423*VLOOKUP($Z$1,$U$2:$V$13,2,0)))+(($E423*VLOOKUP($AA$1,$U$2:$V$13,2,0)))+(($F423*VLOOKUP($AB$1,$U$2:$V$13,2,0)))+(($G423*VLOOKUP($AC$1,$U$2:$V$13,2,0)))+(($H423*VLOOKUP($AD$1,$U$2:$V$13,2,0)))+(($I423*VLOOKUP($AE$1,$U$2:$V$13,2,0)))+(($J423*VLOOKUP($AF$1,$U$2:$V$13,2,0)))+(($K423*VLOOKUP($AG$1,$U$2:$V$13,2,0)))+(($L423*VLOOKUP($AH$1,$U$2:$V$13,2,0)))+(($M423*VLOOKUP($AI$1,$U$2:$V$13,2,0)))+(($N423*VLOOKUP($AJ$1,$U$2:$V$13,2,0))))</f>
        <v>0</v>
      </c>
      <c r="AK423" s="6"/>
      <c r="AL423" s="6"/>
    </row>
    <row r="424" spans="1:38" x14ac:dyDescent="0.2">
      <c r="A424" s="8" t="s">
        <v>40</v>
      </c>
      <c r="B424" s="14" t="s">
        <v>59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5">
        <v>23.859554920134695</v>
      </c>
      <c r="I424" s="25">
        <v>0</v>
      </c>
      <c r="J424" s="25">
        <v>0</v>
      </c>
      <c r="K424" s="25">
        <v>0</v>
      </c>
      <c r="L424" s="25">
        <v>75.265397182921447</v>
      </c>
      <c r="M424" s="25">
        <v>0</v>
      </c>
      <c r="N424" s="25">
        <v>0</v>
      </c>
      <c r="O424" s="25">
        <v>59</v>
      </c>
      <c r="P424" s="12">
        <f t="shared" si="6"/>
        <v>12.5701365746069</v>
      </c>
      <c r="Q424" s="13">
        <f>((VLOOKUP($C$1,$T$17:$V$29,2,0)*C424/100)+(VLOOKUP($D$1,$T$17:$V$29,2,0)*D424/100)+(VLOOKUP($E$1,$T$17:$V$29,2,0)*E424/100)+(VLOOKUP($F$1,$T$17:$V$29,2,0)*F424/100)+(VLOOKUP($G$1,$T$17:$V$29,2,0)*G424/100)+(VLOOKUP($H$1,$T$17:$V$29,2,0)*H424/100)+(VLOOKUP($I$1,$T$17:$V$29,2,0)*I424/100)+(VLOOKUP($J$1,$T$17:$V$29,2,0)*J424/100)+(VLOOKUP($K$1,$T$17:$V$29,2,0)*K424/100)+(VLOOKUP($L$1,$T$17:$V$29,2,0)*L424/100)+(VLOOKUP($M$1,$T$17:$V$29,2,0)*M424/100)+(VLOOKUP($N$1,$T$17:$V$29,2,0)*N424/100))</f>
        <v>2.6782601926675733</v>
      </c>
      <c r="R424" s="14">
        <f>((VLOOKUP($C$1,$T$17:$V$29,3,0)*C424/100)+(VLOOKUP($D$1,$T$17:$V$29,3,0)*D424/100)+(VLOOKUP($E$1,$T$17:$V$29,3,0)*E424/100)+(VLOOKUP($F$1,$T$17:$V$29,3,0)*F424/100)+(VLOOKUP($G$1,$T$17:$V$29,3,0)*G424/100)+(VLOOKUP($H$1,$T$17:$V$29,3,0)*H424/100)+(VLOOKUP($I$1,$T$17:$V$29,3,0)*I424/100)+(VLOOKUP($J$1,$T$17:$V$29,3,0)*J424/100)+(VLOOKUP($K$1,$T$17:$V$29,3,0)*K424/100)+(VLOOKUP($L$1,$T$17:$V$29,3,0)*L424/100)+(VLOOKUP($M$1,$T$17:$V$29,3,0)*M424/100)+(VLOOKUP($N$1,$T$17:$V$29,3,0)*N424/100))</f>
        <v>2.5811518760410621</v>
      </c>
      <c r="S424" s="15"/>
      <c r="Y424" s="17">
        <f>100*(C424*VLOOKUP(Y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Z424" s="17">
        <f>100*(D424*VLOOKUP(Z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A424" s="17">
        <f>100*(E424*VLOOKUP(AA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B424" s="17">
        <f>100*(F424*VLOOKUP(AB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C424" s="17">
        <f>100*(G424*VLOOKUP(AC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D424" s="17">
        <f>100*(H424*VLOOKUP(AD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38.091322953354243</v>
      </c>
      <c r="AE424" s="17">
        <f>100*(I424*VLOOKUP(AE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F424" s="17">
        <f>100*(J424*VLOOKUP(AF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G424" s="17">
        <f>100*(K424*VLOOKUP(AG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H424" s="17">
        <f>100*(L424*VLOOKUP(AH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61.908677046645764</v>
      </c>
      <c r="AI424" s="17">
        <f>100*(M424*VLOOKUP(AI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J424" s="17">
        <f>100*(N424*VLOOKUP(AJ$1,$U$2:$V$13,2,0))/(($C424*VLOOKUP($Y$1,$U$2:$V$13,2,0))+(($D424*VLOOKUP($Z$1,$U$2:$V$13,2,0)))+(($E424*VLOOKUP($AA$1,$U$2:$V$13,2,0)))+(($F424*VLOOKUP($AB$1,$U$2:$V$13,2,0)))+(($G424*VLOOKUP($AC$1,$U$2:$V$13,2,0)))+(($H424*VLOOKUP($AD$1,$U$2:$V$13,2,0)))+(($I424*VLOOKUP($AE$1,$U$2:$V$13,2,0)))+(($J424*VLOOKUP($AF$1,$U$2:$V$13,2,0)))+(($K424*VLOOKUP($AG$1,$U$2:$V$13,2,0)))+(($L424*VLOOKUP($AH$1,$U$2:$V$13,2,0)))+(($M424*VLOOKUP($AI$1,$U$2:$V$13,2,0)))+(($N424*VLOOKUP($AJ$1,$U$2:$V$13,2,0))))</f>
        <v>0</v>
      </c>
      <c r="AK424" s="6"/>
      <c r="AL424" s="6"/>
    </row>
    <row r="425" spans="1:38" x14ac:dyDescent="0.2">
      <c r="A425" s="8" t="s">
        <v>40</v>
      </c>
      <c r="B425" s="14" t="s">
        <v>59</v>
      </c>
      <c r="C425" s="14">
        <v>0</v>
      </c>
      <c r="D425" s="14">
        <v>0</v>
      </c>
      <c r="E425" s="14">
        <v>0</v>
      </c>
      <c r="F425" s="14">
        <v>0</v>
      </c>
      <c r="G425" s="14">
        <v>0</v>
      </c>
      <c r="H425" s="14">
        <v>23.732817253412218</v>
      </c>
      <c r="I425" s="14">
        <v>0</v>
      </c>
      <c r="J425" s="14">
        <v>0</v>
      </c>
      <c r="K425" s="14">
        <v>0</v>
      </c>
      <c r="L425" s="14">
        <v>74.59891646360974</v>
      </c>
      <c r="M425" s="14">
        <v>0</v>
      </c>
      <c r="N425" s="14">
        <v>0</v>
      </c>
      <c r="O425" s="14">
        <v>62</v>
      </c>
      <c r="P425" s="12">
        <f t="shared" si="6"/>
        <v>12.597918716102384</v>
      </c>
      <c r="Q425" s="13">
        <f>((VLOOKUP($C$1,$T$17:$V$29,2,0)*C425/100)+(VLOOKUP($D$1,$T$17:$V$29,2,0)*D425/100)+(VLOOKUP($E$1,$T$17:$V$29,2,0)*E425/100)+(VLOOKUP($F$1,$T$17:$V$29,2,0)*F425/100)+(VLOOKUP($G$1,$T$17:$V$29,2,0)*G425/100)+(VLOOKUP($H$1,$T$17:$V$29,2,0)*H425/100)+(VLOOKUP($I$1,$T$17:$V$29,2,0)*I425/100)+(VLOOKUP($J$1,$T$17:$V$29,2,0)*J425/100)+(VLOOKUP($K$1,$T$17:$V$29,2,0)*K425/100)+(VLOOKUP($L$1,$T$17:$V$29,2,0)*L425/100)+(VLOOKUP($M$1,$T$17:$V$29,2,0)*M425/100)+(VLOOKUP($N$1,$T$17:$V$29,2,0)*N425/100))</f>
        <v>2.6565932595574235</v>
      </c>
      <c r="R425" s="14">
        <f>((VLOOKUP($C$1,$T$17:$V$29,3,0)*C425/100)+(VLOOKUP($D$1,$T$17:$V$29,3,0)*D425/100)+(VLOOKUP($E$1,$T$17:$V$29,3,0)*E425/100)+(VLOOKUP($F$1,$T$17:$V$29,3,0)*F425/100)+(VLOOKUP($G$1,$T$17:$V$29,3,0)*G425/100)+(VLOOKUP($H$1,$T$17:$V$29,3,0)*H425/100)+(VLOOKUP($I$1,$T$17:$V$29,3,0)*I425/100)+(VLOOKUP($J$1,$T$17:$V$29,3,0)*J425/100)+(VLOOKUP($K$1,$T$17:$V$29,3,0)*K425/100)+(VLOOKUP($L$1,$T$17:$V$29,3,0)*L425/100)+(VLOOKUP($M$1,$T$17:$V$29,3,0)*M425/100)+(VLOOKUP($N$1,$T$17:$V$29,3,0)*N425/100))</f>
        <v>2.5609154925477751</v>
      </c>
      <c r="S425" s="15"/>
      <c r="Y425" s="17">
        <f>100*(C425*VLOOKUP(Y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Z425" s="17">
        <f>100*(D425*VLOOKUP(Z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A425" s="17">
        <f>100*(E425*VLOOKUP(AA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B425" s="17">
        <f>100*(F425*VLOOKUP(AB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C425" s="17">
        <f>100*(G425*VLOOKUP(AC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D425" s="17">
        <f>100*(H425*VLOOKUP(AD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38.175511260916316</v>
      </c>
      <c r="AE425" s="17">
        <f>100*(I425*VLOOKUP(AE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F425" s="17">
        <f>100*(J425*VLOOKUP(AF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G425" s="17">
        <f>100*(K425*VLOOKUP(AG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H425" s="17">
        <f>100*(L425*VLOOKUP(AH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61.824488739083684</v>
      </c>
      <c r="AI425" s="17">
        <f>100*(M425*VLOOKUP(AI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J425" s="17">
        <f>100*(N425*VLOOKUP(AJ$1,$U$2:$V$13,2,0))/(($C425*VLOOKUP($Y$1,$U$2:$V$13,2,0))+(($D425*VLOOKUP($Z$1,$U$2:$V$13,2,0)))+(($E425*VLOOKUP($AA$1,$U$2:$V$13,2,0)))+(($F425*VLOOKUP($AB$1,$U$2:$V$13,2,0)))+(($G425*VLOOKUP($AC$1,$U$2:$V$13,2,0)))+(($H425*VLOOKUP($AD$1,$U$2:$V$13,2,0)))+(($I425*VLOOKUP($AE$1,$U$2:$V$13,2,0)))+(($J425*VLOOKUP($AF$1,$U$2:$V$13,2,0)))+(($K425*VLOOKUP($AG$1,$U$2:$V$13,2,0)))+(($L425*VLOOKUP($AH$1,$U$2:$V$13,2,0)))+(($M425*VLOOKUP($AI$1,$U$2:$V$13,2,0)))+(($N425*VLOOKUP($AJ$1,$U$2:$V$13,2,0))))</f>
        <v>0</v>
      </c>
      <c r="AK425" s="6"/>
      <c r="AL425" s="6"/>
    </row>
    <row r="426" spans="1:38" x14ac:dyDescent="0.2">
      <c r="A426" s="8" t="s">
        <v>40</v>
      </c>
      <c r="B426" s="14" t="s">
        <v>60</v>
      </c>
      <c r="C426" s="25">
        <v>0</v>
      </c>
      <c r="D426" s="25">
        <v>0</v>
      </c>
      <c r="E426" s="25">
        <v>0</v>
      </c>
      <c r="F426" s="25">
        <v>0</v>
      </c>
      <c r="G426" s="25">
        <v>5.9565777729283385</v>
      </c>
      <c r="H426" s="25">
        <v>11.759407268768971</v>
      </c>
      <c r="I426" s="25">
        <v>0</v>
      </c>
      <c r="J426" s="25">
        <v>0</v>
      </c>
      <c r="K426" s="25">
        <v>0</v>
      </c>
      <c r="L426" s="25">
        <v>82.284014958302691</v>
      </c>
      <c r="M426" s="25">
        <v>0</v>
      </c>
      <c r="N426" s="25">
        <v>0</v>
      </c>
      <c r="O426" s="25">
        <v>62</v>
      </c>
      <c r="P426" s="12">
        <f t="shared" si="6"/>
        <v>16.634986947640549</v>
      </c>
      <c r="Q426" s="13">
        <f>((VLOOKUP($C$1,$T$17:$V$29,2,0)*C426/100)+(VLOOKUP($D$1,$T$17:$V$29,2,0)*D426/100)+(VLOOKUP($E$1,$T$17:$V$29,2,0)*E426/100)+(VLOOKUP($F$1,$T$17:$V$29,2,0)*F426/100)+(VLOOKUP($G$1,$T$17:$V$29,2,0)*G426/100)+(VLOOKUP($H$1,$T$17:$V$29,2,0)*H426/100)+(VLOOKUP($I$1,$T$17:$V$29,2,0)*I426/100)+(VLOOKUP($J$1,$T$17:$V$29,2,0)*J426/100)+(VLOOKUP($K$1,$T$17:$V$29,2,0)*K426/100)+(VLOOKUP($L$1,$T$17:$V$29,2,0)*L426/100)+(VLOOKUP($M$1,$T$17:$V$29,2,0)*M426/100)+(VLOOKUP($N$1,$T$17:$V$29,2,0)*N426/100))</f>
        <v>2.7632220267164005</v>
      </c>
      <c r="R426" s="14">
        <f>((VLOOKUP($C$1,$T$17:$V$29,3,0)*C426/100)+(VLOOKUP($D$1,$T$17:$V$29,3,0)*D426/100)+(VLOOKUP($E$1,$T$17:$V$29,3,0)*E426/100)+(VLOOKUP($F$1,$T$17:$V$29,3,0)*F426/100)+(VLOOKUP($G$1,$T$17:$V$29,3,0)*G426/100)+(VLOOKUP($H$1,$T$17:$V$29,3,0)*H426/100)+(VLOOKUP($I$1,$T$17:$V$29,3,0)*I426/100)+(VLOOKUP($J$1,$T$17:$V$29,3,0)*J426/100)+(VLOOKUP($K$1,$T$17:$V$29,3,0)*K426/100)+(VLOOKUP($L$1,$T$17:$V$29,3,0)*L426/100)+(VLOOKUP($M$1,$T$17:$V$29,3,0)*M426/100)+(VLOOKUP($N$1,$T$17:$V$29,3,0)*N426/100))</f>
        <v>2.4947223674159416</v>
      </c>
      <c r="S426" s="15"/>
      <c r="Y426" s="17">
        <f>100*(C426*VLOOKUP(Y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Z426" s="17">
        <f>100*(D426*VLOOKUP(Z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A426" s="17">
        <f>100*(E426*VLOOKUP(AA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B426" s="17">
        <f>100*(F426*VLOOKUP(AB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C426" s="17">
        <f>100*(G426*VLOOKUP(AC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10.200008135292784</v>
      </c>
      <c r="AD426" s="17">
        <f>100*(H426*VLOOKUP(AD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19.499935794993224</v>
      </c>
      <c r="AE426" s="17">
        <f>100*(I426*VLOOKUP(AE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F426" s="17">
        <f>100*(J426*VLOOKUP(AF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G426" s="17">
        <f>100*(K426*VLOOKUP(AG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H426" s="17">
        <f>100*(L426*VLOOKUP(AH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70.300056069714003</v>
      </c>
      <c r="AI426" s="17">
        <f>100*(M426*VLOOKUP(AI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J426" s="17">
        <f>100*(N426*VLOOKUP(AJ$1,$U$2:$V$13,2,0))/(($C426*VLOOKUP($Y$1,$U$2:$V$13,2,0))+(($D426*VLOOKUP($Z$1,$U$2:$V$13,2,0)))+(($E426*VLOOKUP($AA$1,$U$2:$V$13,2,0)))+(($F426*VLOOKUP($AB$1,$U$2:$V$13,2,0)))+(($G426*VLOOKUP($AC$1,$U$2:$V$13,2,0)))+(($H426*VLOOKUP($AD$1,$U$2:$V$13,2,0)))+(($I426*VLOOKUP($AE$1,$U$2:$V$13,2,0)))+(($J426*VLOOKUP($AF$1,$U$2:$V$13,2,0)))+(($K426*VLOOKUP($AG$1,$U$2:$V$13,2,0)))+(($L426*VLOOKUP($AH$1,$U$2:$V$13,2,0)))+(($M426*VLOOKUP($AI$1,$U$2:$V$13,2,0)))+(($N426*VLOOKUP($AJ$1,$U$2:$V$13,2,0))))</f>
        <v>0</v>
      </c>
      <c r="AK426" s="6"/>
      <c r="AL426" s="6"/>
    </row>
    <row r="427" spans="1:38" x14ac:dyDescent="0.2">
      <c r="A427" s="8" t="s">
        <v>40</v>
      </c>
      <c r="B427" s="14" t="s">
        <v>60</v>
      </c>
      <c r="C427" s="14">
        <v>0</v>
      </c>
      <c r="D427" s="14">
        <v>0</v>
      </c>
      <c r="E427" s="14">
        <v>0</v>
      </c>
      <c r="F427" s="14">
        <v>0</v>
      </c>
      <c r="G427" s="14">
        <v>5.5674003900251217</v>
      </c>
      <c r="H427" s="14">
        <v>16.685148070431545</v>
      </c>
      <c r="I427" s="14">
        <v>0</v>
      </c>
      <c r="J427" s="14">
        <v>0</v>
      </c>
      <c r="K427" s="14">
        <v>0</v>
      </c>
      <c r="L427" s="14">
        <v>77.747451539543334</v>
      </c>
      <c r="M427" s="14">
        <v>0</v>
      </c>
      <c r="N427" s="14">
        <v>0</v>
      </c>
      <c r="O427" s="14">
        <v>71</v>
      </c>
      <c r="P427" s="12">
        <f t="shared" si="6"/>
        <v>18.01098363098852</v>
      </c>
      <c r="Q427" s="13">
        <f>((VLOOKUP($C$1,$T$17:$V$29,2,0)*C427/100)+(VLOOKUP($D$1,$T$17:$V$29,2,0)*D427/100)+(VLOOKUP($E$1,$T$17:$V$29,2,0)*E427/100)+(VLOOKUP($F$1,$T$17:$V$29,2,0)*F427/100)+(VLOOKUP($G$1,$T$17:$V$29,2,0)*G427/100)+(VLOOKUP($H$1,$T$17:$V$29,2,0)*H427/100)+(VLOOKUP($I$1,$T$17:$V$29,2,0)*I427/100)+(VLOOKUP($J$1,$T$17:$V$29,2,0)*J427/100)+(VLOOKUP($K$1,$T$17:$V$29,2,0)*K427/100)+(VLOOKUP($L$1,$T$17:$V$29,2,0)*L427/100)+(VLOOKUP($M$1,$T$17:$V$29,2,0)*M427/100)+(VLOOKUP($N$1,$T$17:$V$29,2,0)*N427/100))</f>
        <v>2.7441313611269891</v>
      </c>
      <c r="R427" s="14">
        <f>((VLOOKUP($C$1,$T$17:$V$29,3,0)*C427/100)+(VLOOKUP($D$1,$T$17:$V$29,3,0)*D427/100)+(VLOOKUP($E$1,$T$17:$V$29,3,0)*E427/100)+(VLOOKUP($F$1,$T$17:$V$29,3,0)*F427/100)+(VLOOKUP($G$1,$T$17:$V$29,3,0)*G427/100)+(VLOOKUP($H$1,$T$17:$V$29,3,0)*H427/100)+(VLOOKUP($I$1,$T$17:$V$29,3,0)*I427/100)+(VLOOKUP($J$1,$T$17:$V$29,3,0)*J427/100)+(VLOOKUP($K$1,$T$17:$V$29,3,0)*K427/100)+(VLOOKUP($L$1,$T$17:$V$29,3,0)*L427/100)+(VLOOKUP($M$1,$T$17:$V$29,3,0)*M427/100)+(VLOOKUP($N$1,$T$17:$V$29,3,0)*N427/100))</f>
        <v>2.5287295995236914</v>
      </c>
      <c r="S427" s="15"/>
      <c r="Y427" s="17">
        <f>100*(C427*VLOOKUP(Y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Z427" s="17">
        <f>100*(D427*VLOOKUP(Z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A427" s="17">
        <f>100*(E427*VLOOKUP(AA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B427" s="17">
        <f>100*(F427*VLOOKUP(AB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C427" s="17">
        <f>100*(G427*VLOOKUP(AC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9.2000100470281936</v>
      </c>
      <c r="AD427" s="17">
        <f>100*(H427*VLOOKUP(AD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26.699919951394929</v>
      </c>
      <c r="AE427" s="17">
        <f>100*(I427*VLOOKUP(AE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F427" s="17">
        <f>100*(J427*VLOOKUP(AF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G427" s="17">
        <f>100*(K427*VLOOKUP(AG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H427" s="17">
        <f>100*(L427*VLOOKUP(AH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64.100070001576867</v>
      </c>
      <c r="AI427" s="17">
        <f>100*(M427*VLOOKUP(AI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J427" s="17">
        <f>100*(N427*VLOOKUP(AJ$1,$U$2:$V$13,2,0))/(($C427*VLOOKUP($Y$1,$U$2:$V$13,2,0))+(($D427*VLOOKUP($Z$1,$U$2:$V$13,2,0)))+(($E427*VLOOKUP($AA$1,$U$2:$V$13,2,0)))+(($F427*VLOOKUP($AB$1,$U$2:$V$13,2,0)))+(($G427*VLOOKUP($AC$1,$U$2:$V$13,2,0)))+(($H427*VLOOKUP($AD$1,$U$2:$V$13,2,0)))+(($I427*VLOOKUP($AE$1,$U$2:$V$13,2,0)))+(($J427*VLOOKUP($AF$1,$U$2:$V$13,2,0)))+(($K427*VLOOKUP($AG$1,$U$2:$V$13,2,0)))+(($L427*VLOOKUP($AH$1,$U$2:$V$13,2,0)))+(($M427*VLOOKUP($AI$1,$U$2:$V$13,2,0)))+(($N427*VLOOKUP($AJ$1,$U$2:$V$13,2,0))))</f>
        <v>0</v>
      </c>
      <c r="AK427" s="6"/>
      <c r="AL427" s="6"/>
    </row>
    <row r="428" spans="1:38" x14ac:dyDescent="0.2">
      <c r="A428" s="8" t="s">
        <v>40</v>
      </c>
      <c r="B428" s="14" t="s">
        <v>60</v>
      </c>
      <c r="C428" s="25">
        <v>0</v>
      </c>
      <c r="D428" s="25">
        <v>0</v>
      </c>
      <c r="E428" s="25">
        <v>0</v>
      </c>
      <c r="F428" s="25">
        <v>0</v>
      </c>
      <c r="G428" s="25">
        <v>6.2460344966312489</v>
      </c>
      <c r="H428" s="25">
        <v>0</v>
      </c>
      <c r="I428" s="25">
        <v>0</v>
      </c>
      <c r="J428" s="25">
        <v>0</v>
      </c>
      <c r="K428" s="25">
        <v>0</v>
      </c>
      <c r="L428" s="25">
        <v>93.753965503368747</v>
      </c>
      <c r="M428" s="25">
        <v>0</v>
      </c>
      <c r="N428" s="25">
        <v>0</v>
      </c>
      <c r="O428" s="25">
        <v>133.15</v>
      </c>
      <c r="P428" s="12">
        <f t="shared" si="6"/>
        <v>11.780000000000001</v>
      </c>
      <c r="Q428" s="13">
        <f>((VLOOKUP($C$1,$T$17:$V$29,2,0)*C428/100)+(VLOOKUP($D$1,$T$17:$V$29,2,0)*D428/100)+(VLOOKUP($E$1,$T$17:$V$29,2,0)*E428/100)+(VLOOKUP($F$1,$T$17:$V$29,2,0)*F428/100)+(VLOOKUP($G$1,$T$17:$V$29,2,0)*G428/100)+(VLOOKUP($H$1,$T$17:$V$29,2,0)*H428/100)+(VLOOKUP($I$1,$T$17:$V$29,2,0)*I428/100)+(VLOOKUP($J$1,$T$17:$V$29,2,0)*J428/100)+(VLOOKUP($K$1,$T$17:$V$29,2,0)*K428/100)+(VLOOKUP($L$1,$T$17:$V$29,2,0)*L428/100)+(VLOOKUP($M$1,$T$17:$V$29,2,0)*M428/100)+(VLOOKUP($N$1,$T$17:$V$29,2,0)*N428/100))</f>
        <v>2.8070516741758031</v>
      </c>
      <c r="R428" s="14">
        <f>((VLOOKUP($C$1,$T$17:$V$29,3,0)*C428/100)+(VLOOKUP($D$1,$T$17:$V$29,3,0)*D428/100)+(VLOOKUP($E$1,$T$17:$V$29,3,0)*E428/100)+(VLOOKUP($F$1,$T$17:$V$29,3,0)*F428/100)+(VLOOKUP($G$1,$T$17:$V$29,3,0)*G428/100)+(VLOOKUP($H$1,$T$17:$V$29,3,0)*H428/100)+(VLOOKUP($I$1,$T$17:$V$29,3,0)*I428/100)+(VLOOKUP($J$1,$T$17:$V$29,3,0)*J428/100)+(VLOOKUP($K$1,$T$17:$V$29,3,0)*K428/100)+(VLOOKUP($L$1,$T$17:$V$29,3,0)*L428/100)+(VLOOKUP($M$1,$T$17:$V$29,3,0)*M428/100)+(VLOOKUP($N$1,$T$17:$V$29,3,0)*N428/100))</f>
        <v>2.4166442723463724</v>
      </c>
      <c r="S428" s="15"/>
      <c r="Y428" s="17">
        <f>100*(C428*VLOOKUP(Y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Z428" s="17">
        <f>100*(D428*VLOOKUP(Z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A428" s="17">
        <f>100*(E428*VLOOKUP(AA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B428" s="17">
        <f>100*(F428*VLOOKUP(AB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C428" s="17">
        <f>100*(G428*VLOOKUP(AC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11.780000000000001</v>
      </c>
      <c r="AD428" s="17">
        <f>100*(H428*VLOOKUP(AD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E428" s="17">
        <f>100*(I428*VLOOKUP(AE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F428" s="17">
        <f>100*(J428*VLOOKUP(AF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G428" s="17">
        <f>100*(K428*VLOOKUP(AG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H428" s="17">
        <f>100*(L428*VLOOKUP(AH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88.22</v>
      </c>
      <c r="AI428" s="17">
        <f>100*(M428*VLOOKUP(AI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J428" s="17">
        <f>100*(N428*VLOOKUP(AJ$1,$U$2:$V$13,2,0))/(($C428*VLOOKUP($Y$1,$U$2:$V$13,2,0))+(($D428*VLOOKUP($Z$1,$U$2:$V$13,2,0)))+(($E428*VLOOKUP($AA$1,$U$2:$V$13,2,0)))+(($F428*VLOOKUP($AB$1,$U$2:$V$13,2,0)))+(($G428*VLOOKUP($AC$1,$U$2:$V$13,2,0)))+(($H428*VLOOKUP($AD$1,$U$2:$V$13,2,0)))+(($I428*VLOOKUP($AE$1,$U$2:$V$13,2,0)))+(($J428*VLOOKUP($AF$1,$U$2:$V$13,2,0)))+(($K428*VLOOKUP($AG$1,$U$2:$V$13,2,0)))+(($L428*VLOOKUP($AH$1,$U$2:$V$13,2,0)))+(($M428*VLOOKUP($AI$1,$U$2:$V$13,2,0)))+(($N428*VLOOKUP($AJ$1,$U$2:$V$13,2,0))))</f>
        <v>0</v>
      </c>
      <c r="AK428" s="6"/>
      <c r="AL428" s="6"/>
    </row>
    <row r="429" spans="1:38" x14ac:dyDescent="0.2">
      <c r="A429" s="8" t="s">
        <v>40</v>
      </c>
      <c r="B429" s="14" t="s">
        <v>60</v>
      </c>
      <c r="C429" s="14">
        <v>0</v>
      </c>
      <c r="D429" s="14">
        <v>0</v>
      </c>
      <c r="E429" s="14">
        <v>0</v>
      </c>
      <c r="F429" s="14">
        <v>0</v>
      </c>
      <c r="G429" s="14">
        <v>6.2084440862625501</v>
      </c>
      <c r="H429" s="14">
        <v>6.2378902064221693</v>
      </c>
      <c r="I429" s="14">
        <v>0</v>
      </c>
      <c r="J429" s="14">
        <v>0</v>
      </c>
      <c r="K429" s="14">
        <v>0</v>
      </c>
      <c r="L429" s="14">
        <v>87.553665707315275</v>
      </c>
      <c r="M429" s="14">
        <v>0</v>
      </c>
      <c r="N429" s="14">
        <v>0</v>
      </c>
      <c r="O429" s="14">
        <v>56.9</v>
      </c>
      <c r="P429" s="12">
        <f t="shared" si="6"/>
        <v>14.663991900343417</v>
      </c>
      <c r="Q429" s="13">
        <f>((VLOOKUP($C$1,$T$17:$V$29,2,0)*C429/100)+(VLOOKUP($D$1,$T$17:$V$29,2,0)*D429/100)+(VLOOKUP($E$1,$T$17:$V$29,2,0)*E429/100)+(VLOOKUP($F$1,$T$17:$V$29,2,0)*F429/100)+(VLOOKUP($G$1,$T$17:$V$29,2,0)*G429/100)+(VLOOKUP($H$1,$T$17:$V$29,2,0)*H429/100)+(VLOOKUP($I$1,$T$17:$V$29,2,0)*I429/100)+(VLOOKUP($J$1,$T$17:$V$29,2,0)*J429/100)+(VLOOKUP($K$1,$T$17:$V$29,2,0)*K429/100)+(VLOOKUP($L$1,$T$17:$V$29,2,0)*L429/100)+(VLOOKUP($M$1,$T$17:$V$29,2,0)*M429/100)+(VLOOKUP($N$1,$T$17:$V$29,2,0)*N429/100))</f>
        <v>2.7841183741999913</v>
      </c>
      <c r="R429" s="14">
        <f>((VLOOKUP($C$1,$T$17:$V$29,3,0)*C429/100)+(VLOOKUP($D$1,$T$17:$V$29,3,0)*D429/100)+(VLOOKUP($E$1,$T$17:$V$29,3,0)*E429/100)+(VLOOKUP($F$1,$T$17:$V$29,3,0)*F429/100)+(VLOOKUP($G$1,$T$17:$V$29,3,0)*G429/100)+(VLOOKUP($H$1,$T$17:$V$29,3,0)*H429/100)+(VLOOKUP($I$1,$T$17:$V$29,3,0)*I429/100)+(VLOOKUP($J$1,$T$17:$V$29,3,0)*J429/100)+(VLOOKUP($K$1,$T$17:$V$29,3,0)*K429/100)+(VLOOKUP($L$1,$T$17:$V$29,3,0)*L429/100)+(VLOOKUP($M$1,$T$17:$V$29,3,0)*M429/100)+(VLOOKUP($N$1,$T$17:$V$29,3,0)*N429/100))</f>
        <v>2.4574980058866362</v>
      </c>
      <c r="S429" s="15"/>
      <c r="Y429" s="17">
        <f>100*(C429*VLOOKUP(Y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Z429" s="17">
        <f>100*(D429*VLOOKUP(Z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A429" s="17">
        <f>100*(E429*VLOOKUP(AA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B429" s="17">
        <f>100*(F429*VLOOKUP(AB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C429" s="17">
        <f>100*(G429*VLOOKUP(AC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11.100004903260693</v>
      </c>
      <c r="AD429" s="17">
        <f>100*(H429*VLOOKUP(AD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10.799960597220377</v>
      </c>
      <c r="AE429" s="17">
        <f>100*(I429*VLOOKUP(AE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F429" s="17">
        <f>100*(J429*VLOOKUP(AF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G429" s="17">
        <f>100*(K429*VLOOKUP(AG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H429" s="17">
        <f>100*(L429*VLOOKUP(AH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78.100034499518941</v>
      </c>
      <c r="AI429" s="17">
        <f>100*(M429*VLOOKUP(AI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J429" s="17">
        <f>100*(N429*VLOOKUP(AJ$1,$U$2:$V$13,2,0))/(($C429*VLOOKUP($Y$1,$U$2:$V$13,2,0))+(($D429*VLOOKUP($Z$1,$U$2:$V$13,2,0)))+(($E429*VLOOKUP($AA$1,$U$2:$V$13,2,0)))+(($F429*VLOOKUP($AB$1,$U$2:$V$13,2,0)))+(($G429*VLOOKUP($AC$1,$U$2:$V$13,2,0)))+(($H429*VLOOKUP($AD$1,$U$2:$V$13,2,0)))+(($I429*VLOOKUP($AE$1,$U$2:$V$13,2,0)))+(($J429*VLOOKUP($AF$1,$U$2:$V$13,2,0)))+(($K429*VLOOKUP($AG$1,$U$2:$V$13,2,0)))+(($L429*VLOOKUP($AH$1,$U$2:$V$13,2,0)))+(($M429*VLOOKUP($AI$1,$U$2:$V$13,2,0)))+(($N429*VLOOKUP($AJ$1,$U$2:$V$13,2,0))))</f>
        <v>0</v>
      </c>
      <c r="AK429" s="6"/>
      <c r="AL429" s="6"/>
    </row>
    <row r="430" spans="1:38" x14ac:dyDescent="0.2">
      <c r="A430" s="8" t="s">
        <v>40</v>
      </c>
      <c r="B430" s="14" t="s">
        <v>61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5">
        <v>27.607796812724782</v>
      </c>
      <c r="I430" s="25">
        <v>0</v>
      </c>
      <c r="J430" s="25">
        <v>0</v>
      </c>
      <c r="K430" s="25">
        <v>0</v>
      </c>
      <c r="L430" s="25">
        <v>67.535017528166335</v>
      </c>
      <c r="M430" s="25">
        <v>0</v>
      </c>
      <c r="N430" s="25">
        <v>4.8571856591088851</v>
      </c>
      <c r="O430" s="25">
        <v>65</v>
      </c>
      <c r="P430" s="12">
        <f t="shared" si="6"/>
        <v>15.763971025423599</v>
      </c>
      <c r="Q430" s="13">
        <f>((VLOOKUP($C$1,$T$17:$V$29,2,0)*C430/100)+(VLOOKUP($D$1,$T$17:$V$29,2,0)*D430/100)+(VLOOKUP($E$1,$T$17:$V$29,2,0)*E430/100)+(VLOOKUP($F$1,$T$17:$V$29,2,0)*F430/100)+(VLOOKUP($G$1,$T$17:$V$29,2,0)*G430/100)+(VLOOKUP($H$1,$T$17:$V$29,2,0)*H430/100)+(VLOOKUP($I$1,$T$17:$V$29,2,0)*I430/100)+(VLOOKUP($J$1,$T$17:$V$29,2,0)*J430/100)+(VLOOKUP($K$1,$T$17:$V$29,2,0)*K430/100)+(VLOOKUP($L$1,$T$17:$V$29,2,0)*L430/100)+(VLOOKUP($M$1,$T$17:$V$29,2,0)*M430/100)+(VLOOKUP($N$1,$T$17:$V$29,2,0)*N430/100))</f>
        <v>2.7033327332163899</v>
      </c>
      <c r="R430" s="14">
        <f>((VLOOKUP($C$1,$T$17:$V$29,3,0)*C430/100)+(VLOOKUP($D$1,$T$17:$V$29,3,0)*D430/100)+(VLOOKUP($E$1,$T$17:$V$29,3,0)*E430/100)+(VLOOKUP($F$1,$T$17:$V$29,3,0)*F430/100)+(VLOOKUP($G$1,$T$17:$V$29,3,0)*G430/100)+(VLOOKUP($H$1,$T$17:$V$29,3,0)*H430/100)+(VLOOKUP($I$1,$T$17:$V$29,3,0)*I430/100)+(VLOOKUP($J$1,$T$17:$V$29,3,0)*J430/100)+(VLOOKUP($K$1,$T$17:$V$29,3,0)*K430/100)+(VLOOKUP($L$1,$T$17:$V$29,3,0)*L430/100)+(VLOOKUP($M$1,$T$17:$V$29,3,0)*M430/100)+(VLOOKUP($N$1,$T$17:$V$29,3,0)*N430/100))</f>
        <v>2.6506573293788263</v>
      </c>
      <c r="S430" s="15"/>
      <c r="Y430" s="17">
        <f>100*(C430*VLOOKUP(Y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Z430" s="17">
        <f>100*(D430*VLOOKUP(Z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A430" s="17">
        <f>100*(E430*VLOOKUP(AA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B430" s="17">
        <f>100*(F430*VLOOKUP(AB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C430" s="17">
        <f>100*(G430*VLOOKUP(AC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D430" s="17">
        <f>100*(H430*VLOOKUP(AD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41.099900986159781</v>
      </c>
      <c r="AE430" s="17">
        <f>100*(I430*VLOOKUP(AE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F430" s="17">
        <f>100*(J430*VLOOKUP(AF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G430" s="17">
        <f>100*(K430*VLOOKUP(AG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H430" s="17">
        <f>100*(L430*VLOOKUP(AH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51.800087078385793</v>
      </c>
      <c r="AI430" s="17">
        <f>100*(M430*VLOOKUP(AI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0</v>
      </c>
      <c r="AJ430" s="17">
        <f>100*(N430*VLOOKUP(AJ$1,$U$2:$V$13,2,0))/(($C430*VLOOKUP($Y$1,$U$2:$V$13,2,0))+(($D430*VLOOKUP($Z$1,$U$2:$V$13,2,0)))+(($E430*VLOOKUP($AA$1,$U$2:$V$13,2,0)))+(($F430*VLOOKUP($AB$1,$U$2:$V$13,2,0)))+(($G430*VLOOKUP($AC$1,$U$2:$V$13,2,0)))+(($H430*VLOOKUP($AD$1,$U$2:$V$13,2,0)))+(($I430*VLOOKUP($AE$1,$U$2:$V$13,2,0)))+(($J430*VLOOKUP($AF$1,$U$2:$V$13,2,0)))+(($K430*VLOOKUP($AG$1,$U$2:$V$13,2,0)))+(($L430*VLOOKUP($AH$1,$U$2:$V$13,2,0)))+(($M430*VLOOKUP($AI$1,$U$2:$V$13,2,0)))+(($N430*VLOOKUP($AJ$1,$U$2:$V$13,2,0))))</f>
        <v>7.1000119354544227</v>
      </c>
      <c r="AK430" s="6"/>
      <c r="AL430" s="6"/>
    </row>
    <row r="431" spans="1:38" x14ac:dyDescent="0.2">
      <c r="A431" s="8" t="s">
        <v>40</v>
      </c>
      <c r="B431" s="14" t="s">
        <v>62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24.30658143387101</v>
      </c>
      <c r="I431" s="14">
        <v>0</v>
      </c>
      <c r="J431" s="14">
        <v>0</v>
      </c>
      <c r="K431" s="14">
        <v>2.0038369304198578</v>
      </c>
      <c r="L431" s="14">
        <v>68.360592514488189</v>
      </c>
      <c r="M431" s="14">
        <v>0</v>
      </c>
      <c r="N431" s="14">
        <v>5.0904340671814809</v>
      </c>
      <c r="O431" s="14">
        <v>63</v>
      </c>
      <c r="P431" s="12">
        <f t="shared" si="6"/>
        <v>15.412222097839743</v>
      </c>
      <c r="Q431" s="13">
        <f>((VLOOKUP($C$1,$T$17:$V$29,2,0)*C431/100)+(VLOOKUP($D$1,$T$17:$V$29,2,0)*D431/100)+(VLOOKUP($E$1,$T$17:$V$29,2,0)*E431/100)+(VLOOKUP($F$1,$T$17:$V$29,2,0)*F431/100)+(VLOOKUP($G$1,$T$17:$V$29,2,0)*G431/100)+(VLOOKUP($H$1,$T$17:$V$29,2,0)*H431/100)+(VLOOKUP($I$1,$T$17:$V$29,2,0)*I431/100)+(VLOOKUP($J$1,$T$17:$V$29,2,0)*J431/100)+(VLOOKUP($K$1,$T$17:$V$29,2,0)*K431/100)+(VLOOKUP($L$1,$T$17:$V$29,2,0)*L431/100)+(VLOOKUP($M$1,$T$17:$V$29,2,0)*M431/100)+(VLOOKUP($N$1,$T$17:$V$29,2,0)*N431/100))</f>
        <v>2.7165434935168746</v>
      </c>
      <c r="R431" s="14">
        <f>((VLOOKUP($C$1,$T$17:$V$29,3,0)*C431/100)+(VLOOKUP($D$1,$T$17:$V$29,3,0)*D431/100)+(VLOOKUP($E$1,$T$17:$V$29,3,0)*E431/100)+(VLOOKUP($F$1,$T$17:$V$29,3,0)*F431/100)+(VLOOKUP($G$1,$T$17:$V$29,3,0)*G431/100)+(VLOOKUP($H$1,$T$17:$V$29,3,0)*H431/100)+(VLOOKUP($I$1,$T$17:$V$29,3,0)*I431/100)+(VLOOKUP($J$1,$T$17:$V$29,3,0)*J431/100)+(VLOOKUP($K$1,$T$17:$V$29,3,0)*K431/100)+(VLOOKUP($L$1,$T$17:$V$29,3,0)*L431/100)+(VLOOKUP($M$1,$T$17:$V$29,3,0)*M431/100)+(VLOOKUP($N$1,$T$17:$V$29,3,0)*N431/100))</f>
        <v>2.6261151057052201</v>
      </c>
      <c r="S431" s="15"/>
      <c r="Y431" s="17">
        <f>100*(C431*VLOOKUP(Y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Z431" s="17">
        <f>100*(D431*VLOOKUP(Z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A431" s="17">
        <f>100*(E431*VLOOKUP(AA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B431" s="17">
        <f>100*(F431*VLOOKUP(AB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C431" s="17">
        <f>100*(G431*VLOOKUP(AC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D431" s="17">
        <f>100*(H431*VLOOKUP(AD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35.521217988699917</v>
      </c>
      <c r="AE431" s="17">
        <f>100*(I431*VLOOKUP(AE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F431" s="17">
        <f>100*(J431*VLOOKUP(AF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G431" s="17">
        <f>100*(K431*VLOOKUP(AG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5.7034333117837317</v>
      </c>
      <c r="AH431" s="17">
        <f>100*(L431*VLOOKUP(AH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51.470955687829779</v>
      </c>
      <c r="AI431" s="17">
        <f>100*(M431*VLOOKUP(AI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0</v>
      </c>
      <c r="AJ431" s="17">
        <f>100*(N431*VLOOKUP(AJ$1,$U$2:$V$13,2,0))/(($C431*VLOOKUP($Y$1,$U$2:$V$13,2,0))+(($D431*VLOOKUP($Z$1,$U$2:$V$13,2,0)))+(($E431*VLOOKUP($AA$1,$U$2:$V$13,2,0)))+(($F431*VLOOKUP($AB$1,$U$2:$V$13,2,0)))+(($G431*VLOOKUP($AC$1,$U$2:$V$13,2,0)))+(($H431*VLOOKUP($AD$1,$U$2:$V$13,2,0)))+(($I431*VLOOKUP($AE$1,$U$2:$V$13,2,0)))+(($J431*VLOOKUP($AF$1,$U$2:$V$13,2,0)))+(($K431*VLOOKUP($AG$1,$U$2:$V$13,2,0)))+(($L431*VLOOKUP($AH$1,$U$2:$V$13,2,0)))+(($M431*VLOOKUP($AI$1,$U$2:$V$13,2,0)))+(($N431*VLOOKUP($AJ$1,$U$2:$V$13,2,0))))</f>
        <v>7.3043930116865727</v>
      </c>
      <c r="AK431" s="6"/>
      <c r="AL431" s="6"/>
    </row>
    <row r="432" spans="1:38" x14ac:dyDescent="0.2">
      <c r="A432" s="8" t="s">
        <v>40</v>
      </c>
      <c r="B432" s="14" t="s">
        <v>62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24.121419639241047</v>
      </c>
      <c r="I432" s="25">
        <v>0</v>
      </c>
      <c r="J432" s="25">
        <v>0</v>
      </c>
      <c r="K432" s="25">
        <v>1.988572174115407</v>
      </c>
      <c r="L432" s="25">
        <v>67.457381355177375</v>
      </c>
      <c r="M432" s="25">
        <v>0</v>
      </c>
      <c r="N432" s="25">
        <v>5.0516563431362815</v>
      </c>
      <c r="O432" s="25">
        <v>79</v>
      </c>
      <c r="P432" s="12">
        <f t="shared" si="6"/>
        <v>15.457074589356687</v>
      </c>
      <c r="Q432" s="13">
        <f>((VLOOKUP($C$1,$T$17:$V$29,2,0)*C432/100)+(VLOOKUP($D$1,$T$17:$V$29,2,0)*D432/100)+(VLOOKUP($E$1,$T$17:$V$29,2,0)*E432/100)+(VLOOKUP($F$1,$T$17:$V$29,2,0)*F432/100)+(VLOOKUP($G$1,$T$17:$V$29,2,0)*G432/100)+(VLOOKUP($H$1,$T$17:$V$29,2,0)*H432/100)+(VLOOKUP($I$1,$T$17:$V$29,2,0)*I432/100)+(VLOOKUP($J$1,$T$17:$V$29,2,0)*J432/100)+(VLOOKUP($K$1,$T$17:$V$29,2,0)*K432/100)+(VLOOKUP($L$1,$T$17:$V$29,2,0)*L432/100)+(VLOOKUP($M$1,$T$17:$V$29,2,0)*M432/100)+(VLOOKUP($N$1,$T$17:$V$29,2,0)*N432/100))</f>
        <v>2.685178975768026</v>
      </c>
      <c r="R432" s="14">
        <f>((VLOOKUP($C$1,$T$17:$V$29,3,0)*C432/100)+(VLOOKUP($D$1,$T$17:$V$29,3,0)*D432/100)+(VLOOKUP($E$1,$T$17:$V$29,3,0)*E432/100)+(VLOOKUP($F$1,$T$17:$V$29,3,0)*F432/100)+(VLOOKUP($G$1,$T$17:$V$29,3,0)*G432/100)+(VLOOKUP($H$1,$T$17:$V$29,3,0)*H432/100)+(VLOOKUP($I$1,$T$17:$V$29,3,0)*I432/100)+(VLOOKUP($J$1,$T$17:$V$29,3,0)*J432/100)+(VLOOKUP($K$1,$T$17:$V$29,3,0)*K432/100)+(VLOOKUP($L$1,$T$17:$V$29,3,0)*L432/100)+(VLOOKUP($M$1,$T$17:$V$29,3,0)*M432/100)+(VLOOKUP($N$1,$T$17:$V$29,3,0)*N432/100))</f>
        <v>2.5967512752157496</v>
      </c>
      <c r="S432" s="15"/>
      <c r="Y432" s="17">
        <f>100*(C432*VLOOKUP(Y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Z432" s="17">
        <f>100*(D432*VLOOKUP(Z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A432" s="17">
        <f>100*(E432*VLOOKUP(AA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B432" s="17">
        <f>100*(F432*VLOOKUP(AB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C432" s="17">
        <f>100*(G432*VLOOKUP(AC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D432" s="17">
        <f>100*(H432*VLOOKUP(AD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35.624591474910773</v>
      </c>
      <c r="AE432" s="17">
        <f>100*(I432*VLOOKUP(AE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F432" s="17">
        <f>100*(J432*VLOOKUP(AF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G432" s="17">
        <f>100*(K432*VLOOKUP(AG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5.7200313852224802</v>
      </c>
      <c r="AH432" s="17">
        <f>100*(L432*VLOOKUP(AH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51.329726958155419</v>
      </c>
      <c r="AI432" s="17">
        <f>100*(M432*VLOOKUP(AI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0</v>
      </c>
      <c r="AJ432" s="17">
        <f>100*(N432*VLOOKUP(AJ$1,$U$2:$V$13,2,0))/(($C432*VLOOKUP($Y$1,$U$2:$V$13,2,0))+(($D432*VLOOKUP($Z$1,$U$2:$V$13,2,0)))+(($E432*VLOOKUP($AA$1,$U$2:$V$13,2,0)))+(($F432*VLOOKUP($AB$1,$U$2:$V$13,2,0)))+(($G432*VLOOKUP($AC$1,$U$2:$V$13,2,0)))+(($H432*VLOOKUP($AD$1,$U$2:$V$13,2,0)))+(($I432*VLOOKUP($AE$1,$U$2:$V$13,2,0)))+(($J432*VLOOKUP($AF$1,$U$2:$V$13,2,0)))+(($K432*VLOOKUP($AG$1,$U$2:$V$13,2,0)))+(($L432*VLOOKUP($AH$1,$U$2:$V$13,2,0)))+(($M432*VLOOKUP($AI$1,$U$2:$V$13,2,0)))+(($N432*VLOOKUP($AJ$1,$U$2:$V$13,2,0))))</f>
        <v>7.32565018171133</v>
      </c>
      <c r="AK432" s="6"/>
      <c r="AL432" s="6"/>
    </row>
    <row r="433" spans="1:38" x14ac:dyDescent="0.2">
      <c r="A433" s="8" t="s">
        <v>40</v>
      </c>
      <c r="B433" s="14" t="s">
        <v>62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23.926582445598939</v>
      </c>
      <c r="I433" s="14">
        <v>0</v>
      </c>
      <c r="J433" s="14">
        <v>0</v>
      </c>
      <c r="K433" s="14">
        <v>1.9725097769781701</v>
      </c>
      <c r="L433" s="14">
        <v>66.506974021428888</v>
      </c>
      <c r="M433" s="14">
        <v>0</v>
      </c>
      <c r="N433" s="14">
        <v>5.0108523374077034</v>
      </c>
      <c r="O433" s="14">
        <v>81</v>
      </c>
      <c r="P433" s="12">
        <f t="shared" si="6"/>
        <v>15.505309942432238</v>
      </c>
      <c r="Q433" s="13">
        <f>((VLOOKUP($C$1,$T$17:$V$29,2,0)*C433/100)+(VLOOKUP($D$1,$T$17:$V$29,2,0)*D433/100)+(VLOOKUP($E$1,$T$17:$V$29,2,0)*E433/100)+(VLOOKUP($F$1,$T$17:$V$29,2,0)*F433/100)+(VLOOKUP($G$1,$T$17:$V$29,2,0)*G433/100)+(VLOOKUP($H$1,$T$17:$V$29,2,0)*H433/100)+(VLOOKUP($I$1,$T$17:$V$29,2,0)*I433/100)+(VLOOKUP($J$1,$T$17:$V$29,2,0)*J433/100)+(VLOOKUP($K$1,$T$17:$V$29,2,0)*K433/100)+(VLOOKUP($L$1,$T$17:$V$29,2,0)*L433/100)+(VLOOKUP($M$1,$T$17:$V$29,2,0)*M433/100)+(VLOOKUP($N$1,$T$17:$V$29,2,0)*N433/100))</f>
        <v>2.6521755441997796</v>
      </c>
      <c r="R433" s="14">
        <f>((VLOOKUP($C$1,$T$17:$V$29,3,0)*C433/100)+(VLOOKUP($D$1,$T$17:$V$29,3,0)*D433/100)+(VLOOKUP($E$1,$T$17:$V$29,3,0)*E433/100)+(VLOOKUP($F$1,$T$17:$V$29,3,0)*F433/100)+(VLOOKUP($G$1,$T$17:$V$29,3,0)*G433/100)+(VLOOKUP($H$1,$T$17:$V$29,3,0)*H433/100)+(VLOOKUP($I$1,$T$17:$V$29,3,0)*I433/100)+(VLOOKUP($J$1,$T$17:$V$29,3,0)*J433/100)+(VLOOKUP($K$1,$T$17:$V$29,3,0)*K433/100)+(VLOOKUP($L$1,$T$17:$V$29,3,0)*L433/100)+(VLOOKUP($M$1,$T$17:$V$29,3,0)*M433/100)+(VLOOKUP($N$1,$T$17:$V$29,3,0)*N433/100))</f>
        <v>2.5658530743283356</v>
      </c>
      <c r="S433" s="15"/>
      <c r="Y433" s="17">
        <f>100*(C433*VLOOKUP(Y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Z433" s="17">
        <f>100*(D433*VLOOKUP(Z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A433" s="17">
        <f>100*(E433*VLOOKUP(AA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B433" s="17">
        <f>100*(F433*VLOOKUP(AB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C433" s="17">
        <f>100*(G433*VLOOKUP(AC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D433" s="17">
        <f>100*(H433*VLOOKUP(AD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35.735761589153974</v>
      </c>
      <c r="AE433" s="17">
        <f>100*(I433*VLOOKUP(AE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F433" s="17">
        <f>100*(J433*VLOOKUP(AF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G433" s="17">
        <f>100*(K433*VLOOKUP(AG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5.7378813174250078</v>
      </c>
      <c r="AH433" s="17">
        <f>100*(L433*VLOOKUP(AH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51.177846484855941</v>
      </c>
      <c r="AI433" s="17">
        <f>100*(M433*VLOOKUP(AI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0</v>
      </c>
      <c r="AJ433" s="17">
        <f>100*(N433*VLOOKUP(AJ$1,$U$2:$V$13,2,0))/(($C433*VLOOKUP($Y$1,$U$2:$V$13,2,0))+(($D433*VLOOKUP($Z$1,$U$2:$V$13,2,0)))+(($E433*VLOOKUP($AA$1,$U$2:$V$13,2,0)))+(($F433*VLOOKUP($AB$1,$U$2:$V$13,2,0)))+(($G433*VLOOKUP($AC$1,$U$2:$V$13,2,0)))+(($H433*VLOOKUP($AD$1,$U$2:$V$13,2,0)))+(($I433*VLOOKUP($AE$1,$U$2:$V$13,2,0)))+(($J433*VLOOKUP($AF$1,$U$2:$V$13,2,0)))+(($K433*VLOOKUP($AG$1,$U$2:$V$13,2,0)))+(($L433*VLOOKUP($AH$1,$U$2:$V$13,2,0)))+(($M433*VLOOKUP($AI$1,$U$2:$V$13,2,0)))+(($N433*VLOOKUP($AJ$1,$U$2:$V$13,2,0))))</f>
        <v>7.3485106085650722</v>
      </c>
      <c r="AK433" s="6"/>
      <c r="AL433" s="6"/>
    </row>
    <row r="434" spans="1:38" x14ac:dyDescent="0.2">
      <c r="A434" s="8" t="s">
        <v>40</v>
      </c>
      <c r="B434" s="14" t="s">
        <v>62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25">
        <v>24.249836024453405</v>
      </c>
      <c r="I434" s="25">
        <v>0.56491595473318457</v>
      </c>
      <c r="J434" s="25">
        <v>0</v>
      </c>
      <c r="K434" s="25">
        <v>1.9991588333648631</v>
      </c>
      <c r="L434" s="25">
        <v>67.869540962957089</v>
      </c>
      <c r="M434" s="25">
        <v>0</v>
      </c>
      <c r="N434" s="25">
        <v>5.0785500938616872</v>
      </c>
      <c r="O434" s="25">
        <v>65</v>
      </c>
      <c r="P434" s="12">
        <f t="shared" si="6"/>
        <v>16.165162254353593</v>
      </c>
      <c r="Q434" s="13">
        <f>((VLOOKUP($C$1,$T$17:$V$29,2,0)*C434/100)+(VLOOKUP($D$1,$T$17:$V$29,2,0)*D434/100)+(VLOOKUP($E$1,$T$17:$V$29,2,0)*E434/100)+(VLOOKUP($F$1,$T$17:$V$29,2,0)*F434/100)+(VLOOKUP($G$1,$T$17:$V$29,2,0)*G434/100)+(VLOOKUP($H$1,$T$17:$V$29,2,0)*H434/100)+(VLOOKUP($I$1,$T$17:$V$29,2,0)*I434/100)+(VLOOKUP($J$1,$T$17:$V$29,2,0)*J434/100)+(VLOOKUP($K$1,$T$17:$V$29,2,0)*K434/100)+(VLOOKUP($L$1,$T$17:$V$29,2,0)*L434/100)+(VLOOKUP($M$1,$T$17:$V$29,2,0)*M434/100)+(VLOOKUP($N$1,$T$17:$V$29,2,0)*N434/100))</f>
        <v>2.715421325317533</v>
      </c>
      <c r="R434" s="14">
        <f>((VLOOKUP($C$1,$T$17:$V$29,3,0)*C434/100)+(VLOOKUP($D$1,$T$17:$V$29,3,0)*D434/100)+(VLOOKUP($E$1,$T$17:$V$29,3,0)*E434/100)+(VLOOKUP($F$1,$T$17:$V$29,3,0)*F434/100)+(VLOOKUP($G$1,$T$17:$V$29,3,0)*G434/100)+(VLOOKUP($H$1,$T$17:$V$29,3,0)*H434/100)+(VLOOKUP($I$1,$T$17:$V$29,3,0)*I434/100)+(VLOOKUP($J$1,$T$17:$V$29,3,0)*J434/100)+(VLOOKUP($K$1,$T$17:$V$29,3,0)*K434/100)+(VLOOKUP($L$1,$T$17:$V$29,3,0)*L434/100)+(VLOOKUP($M$1,$T$17:$V$29,3,0)*M434/100)+(VLOOKUP($N$1,$T$17:$V$29,3,0)*N434/100))</f>
        <v>2.6243016065918678</v>
      </c>
      <c r="S434" s="15"/>
      <c r="Y434" s="17">
        <f>100*(C434*VLOOKUP(Y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Z434" s="17">
        <f>100*(D434*VLOOKUP(Z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A434" s="17">
        <f>100*(E434*VLOOKUP(AA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B434" s="17">
        <f>100*(F434*VLOOKUP(AB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C434" s="17">
        <f>100*(G434*VLOOKUP(AC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D434" s="17">
        <f>100*(H434*VLOOKUP(AD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35.521219570592514</v>
      </c>
      <c r="AE434" s="17">
        <f>100*(I434*VLOOKUP(AE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0.25014600337209181</v>
      </c>
      <c r="AF434" s="17">
        <f>100*(J434*VLOOKUP(AF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G434" s="17">
        <f>100*(K434*VLOOKUP(AG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5.7034335657789343</v>
      </c>
      <c r="AH434" s="17">
        <f>100*(L434*VLOOKUP(AH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51.220807523277962</v>
      </c>
      <c r="AI434" s="17">
        <f>100*(M434*VLOOKUP(AI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0</v>
      </c>
      <c r="AJ434" s="17">
        <f>100*(N434*VLOOKUP(AJ$1,$U$2:$V$13,2,0))/(($C434*VLOOKUP($Y$1,$U$2:$V$13,2,0))+(($D434*VLOOKUP($Z$1,$U$2:$V$13,2,0)))+(($E434*VLOOKUP($AA$1,$U$2:$V$13,2,0)))+(($F434*VLOOKUP($AB$1,$U$2:$V$13,2,0)))+(($G434*VLOOKUP($AC$1,$U$2:$V$13,2,0)))+(($H434*VLOOKUP($AD$1,$U$2:$V$13,2,0)))+(($I434*VLOOKUP($AE$1,$U$2:$V$13,2,0)))+(($J434*VLOOKUP($AF$1,$U$2:$V$13,2,0)))+(($K434*VLOOKUP($AG$1,$U$2:$V$13,2,0)))+(($L434*VLOOKUP($AH$1,$U$2:$V$13,2,0)))+(($M434*VLOOKUP($AI$1,$U$2:$V$13,2,0)))+(($N434*VLOOKUP($AJ$1,$U$2:$V$13,2,0))))</f>
        <v>7.3043933369784959</v>
      </c>
      <c r="AK434" s="6"/>
      <c r="AL434" s="6"/>
    </row>
    <row r="435" spans="1:38" x14ac:dyDescent="0.2">
      <c r="A435" s="8" t="s">
        <v>40</v>
      </c>
      <c r="B435" s="14" t="s">
        <v>62</v>
      </c>
      <c r="C435" s="14">
        <v>0</v>
      </c>
      <c r="D435" s="14">
        <v>0</v>
      </c>
      <c r="E435" s="14">
        <v>0</v>
      </c>
      <c r="F435" s="14">
        <v>0</v>
      </c>
      <c r="G435" s="14">
        <v>0</v>
      </c>
      <c r="H435" s="14">
        <v>24.06553448924047</v>
      </c>
      <c r="I435" s="14">
        <v>0.56062252868203033</v>
      </c>
      <c r="J435" s="14">
        <v>0</v>
      </c>
      <c r="K435" s="14">
        <v>1.9839649969301709</v>
      </c>
      <c r="L435" s="14">
        <v>66.972154435525724</v>
      </c>
      <c r="M435" s="14">
        <v>0</v>
      </c>
      <c r="N435" s="14">
        <v>5.0399525306447366</v>
      </c>
      <c r="O435" s="14">
        <v>82</v>
      </c>
      <c r="P435" s="12">
        <f t="shared" si="6"/>
        <v>16.212205946733818</v>
      </c>
      <c r="Q435" s="13">
        <f>((VLOOKUP($C$1,$T$17:$V$29,2,0)*C435/100)+(VLOOKUP($D$1,$T$17:$V$29,2,0)*D435/100)+(VLOOKUP($E$1,$T$17:$V$29,2,0)*E435/100)+(VLOOKUP($F$1,$T$17:$V$29,2,0)*F435/100)+(VLOOKUP($G$1,$T$17:$V$29,2,0)*G435/100)+(VLOOKUP($H$1,$T$17:$V$29,2,0)*H435/100)+(VLOOKUP($I$1,$T$17:$V$29,2,0)*I435/100)+(VLOOKUP($J$1,$T$17:$V$29,2,0)*J435/100)+(VLOOKUP($K$1,$T$17:$V$29,2,0)*K435/100)+(VLOOKUP($L$1,$T$17:$V$29,2,0)*L435/100)+(VLOOKUP($M$1,$T$17:$V$29,2,0)*M435/100)+(VLOOKUP($N$1,$T$17:$V$29,2,0)*N435/100))</f>
        <v>2.6841380023290848</v>
      </c>
      <c r="R435" s="14">
        <f>((VLOOKUP($C$1,$T$17:$V$29,3,0)*C435/100)+(VLOOKUP($D$1,$T$17:$V$29,3,0)*D435/100)+(VLOOKUP($E$1,$T$17:$V$29,3,0)*E435/100)+(VLOOKUP($F$1,$T$17:$V$29,3,0)*F435/100)+(VLOOKUP($G$1,$T$17:$V$29,3,0)*G435/100)+(VLOOKUP($H$1,$T$17:$V$29,3,0)*H435/100)+(VLOOKUP($I$1,$T$17:$V$29,3,0)*I435/100)+(VLOOKUP($J$1,$T$17:$V$29,3,0)*J435/100)+(VLOOKUP($K$1,$T$17:$V$29,3,0)*K435/100)+(VLOOKUP($L$1,$T$17:$V$29,3,0)*L435/100)+(VLOOKUP($M$1,$T$17:$V$29,3,0)*M435/100)+(VLOOKUP($N$1,$T$17:$V$29,3,0)*N435/100))</f>
        <v>2.5950195898113004</v>
      </c>
      <c r="S435" s="15"/>
      <c r="Y435" s="17">
        <f>100*(C435*VLOOKUP(Y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Z435" s="17">
        <f>100*(D435*VLOOKUP(Z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A435" s="17">
        <f>100*(E435*VLOOKUP(AA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B435" s="17">
        <f>100*(F435*VLOOKUP(AB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C435" s="17">
        <f>100*(G435*VLOOKUP(AC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D435" s="17">
        <f>100*(H435*VLOOKUP(AD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35.624593066023976</v>
      </c>
      <c r="AE435" s="17">
        <f>100*(I435*VLOOKUP(AE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0.25087397575168296</v>
      </c>
      <c r="AF435" s="17">
        <f>100*(J435*VLOOKUP(AF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G435" s="17">
        <f>100*(K435*VLOOKUP(AG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5.7200316406981804</v>
      </c>
      <c r="AH435" s="17">
        <f>100*(L435*VLOOKUP(AH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51.078850808626825</v>
      </c>
      <c r="AI435" s="17">
        <f>100*(M435*VLOOKUP(AI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0</v>
      </c>
      <c r="AJ435" s="17">
        <f>100*(N435*VLOOKUP(AJ$1,$U$2:$V$13,2,0))/(($C435*VLOOKUP($Y$1,$U$2:$V$13,2,0))+(($D435*VLOOKUP($Z$1,$U$2:$V$13,2,0)))+(($E435*VLOOKUP($AA$1,$U$2:$V$13,2,0)))+(($F435*VLOOKUP($AB$1,$U$2:$V$13,2,0)))+(($G435*VLOOKUP($AC$1,$U$2:$V$13,2,0)))+(($H435*VLOOKUP($AD$1,$U$2:$V$13,2,0)))+(($I435*VLOOKUP($AE$1,$U$2:$V$13,2,0)))+(($J435*VLOOKUP($AF$1,$U$2:$V$13,2,0)))+(($K435*VLOOKUP($AG$1,$U$2:$V$13,2,0)))+(($L435*VLOOKUP($AH$1,$U$2:$V$13,2,0)))+(($M435*VLOOKUP($AI$1,$U$2:$V$13,2,0)))+(($N435*VLOOKUP($AJ$1,$U$2:$V$13,2,0))))</f>
        <v>7.3256505088993276</v>
      </c>
      <c r="AK435" s="6"/>
      <c r="AL435" s="6"/>
    </row>
    <row r="436" spans="1:38" x14ac:dyDescent="0.2">
      <c r="A436" s="8" t="s">
        <v>40</v>
      </c>
      <c r="B436" s="14" t="s">
        <v>62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25">
        <v>23.871595428471789</v>
      </c>
      <c r="I436" s="25">
        <v>0.55610459010447788</v>
      </c>
      <c r="J436" s="25">
        <v>0</v>
      </c>
      <c r="K436" s="25">
        <v>1.9679766419541116</v>
      </c>
      <c r="L436" s="25">
        <v>66.027841627303957</v>
      </c>
      <c r="M436" s="25">
        <v>0</v>
      </c>
      <c r="N436" s="25">
        <v>4.9993366174370335</v>
      </c>
      <c r="O436" s="25">
        <v>87</v>
      </c>
      <c r="P436" s="12">
        <f t="shared" si="6"/>
        <v>16.262797765288447</v>
      </c>
      <c r="Q436" s="13">
        <f>((VLOOKUP($C$1,$T$17:$V$29,2,0)*C436/100)+(VLOOKUP($D$1,$T$17:$V$29,2,0)*D436/100)+(VLOOKUP($E$1,$T$17:$V$29,2,0)*E436/100)+(VLOOKUP($F$1,$T$17:$V$29,2,0)*F436/100)+(VLOOKUP($G$1,$T$17:$V$29,2,0)*G436/100)+(VLOOKUP($H$1,$T$17:$V$29,2,0)*H436/100)+(VLOOKUP($I$1,$T$17:$V$29,2,0)*I436/100)+(VLOOKUP($J$1,$T$17:$V$29,2,0)*J436/100)+(VLOOKUP($K$1,$T$17:$V$29,2,0)*K436/100)+(VLOOKUP($L$1,$T$17:$V$29,2,0)*L436/100)+(VLOOKUP($M$1,$T$17:$V$29,2,0)*M436/100)+(VLOOKUP($N$1,$T$17:$V$29,2,0)*N436/100))</f>
        <v>2.6512188067776563</v>
      </c>
      <c r="R436" s="14">
        <f>((VLOOKUP($C$1,$T$17:$V$29,3,0)*C436/100)+(VLOOKUP($D$1,$T$17:$V$29,3,0)*D436/100)+(VLOOKUP($E$1,$T$17:$V$29,3,0)*E436/100)+(VLOOKUP($F$1,$T$17:$V$29,3,0)*F436/100)+(VLOOKUP($G$1,$T$17:$V$29,3,0)*G436/100)+(VLOOKUP($H$1,$T$17:$V$29,3,0)*H436/100)+(VLOOKUP($I$1,$T$17:$V$29,3,0)*I436/100)+(VLOOKUP($J$1,$T$17:$V$29,3,0)*J436/100)+(VLOOKUP($K$1,$T$17:$V$29,3,0)*K436/100)+(VLOOKUP($L$1,$T$17:$V$29,3,0)*L436/100)+(VLOOKUP($M$1,$T$17:$V$29,3,0)*M436/100)+(VLOOKUP($N$1,$T$17:$V$29,3,0)*N436/100))</f>
        <v>2.5642063530942281</v>
      </c>
      <c r="S436" s="15"/>
      <c r="Y436" s="17">
        <f>100*(C436*VLOOKUP(Y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Z436" s="17">
        <f>100*(D436*VLOOKUP(Z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A436" s="17">
        <f>100*(E436*VLOOKUP(AA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B436" s="17">
        <f>100*(F436*VLOOKUP(AB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C436" s="17">
        <f>100*(G436*VLOOKUP(AC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D436" s="17">
        <f>100*(H436*VLOOKUP(AD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35.735763190213149</v>
      </c>
      <c r="AE436" s="17">
        <f>100*(I436*VLOOKUP(AE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0.25165685321468884</v>
      </c>
      <c r="AF436" s="17">
        <f>100*(J436*VLOOKUP(AF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G436" s="17">
        <f>100*(K436*VLOOKUP(AG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5.7378815744976741</v>
      </c>
      <c r="AH436" s="17">
        <f>100*(L436*VLOOKUP(AH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50.926187444276195</v>
      </c>
      <c r="AI436" s="17">
        <f>100*(M436*VLOOKUP(AI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0</v>
      </c>
      <c r="AJ436" s="17">
        <f>100*(N436*VLOOKUP(AJ$1,$U$2:$V$13,2,0))/(($C436*VLOOKUP($Y$1,$U$2:$V$13,2,0))+(($D436*VLOOKUP($Z$1,$U$2:$V$13,2,0)))+(($E436*VLOOKUP($AA$1,$U$2:$V$13,2,0)))+(($F436*VLOOKUP($AB$1,$U$2:$V$13,2,0)))+(($G436*VLOOKUP($AC$1,$U$2:$V$13,2,0)))+(($H436*VLOOKUP($AD$1,$U$2:$V$13,2,0)))+(($I436*VLOOKUP($AE$1,$U$2:$V$13,2,0)))+(($J436*VLOOKUP($AF$1,$U$2:$V$13,2,0)))+(($K436*VLOOKUP($AG$1,$U$2:$V$13,2,0)))+(($L436*VLOOKUP($AH$1,$U$2:$V$13,2,0)))+(($M436*VLOOKUP($AI$1,$U$2:$V$13,2,0)))+(($N436*VLOOKUP($AJ$1,$U$2:$V$13,2,0))))</f>
        <v>7.348510937798304</v>
      </c>
      <c r="AK436" s="6"/>
      <c r="AL436" s="6"/>
    </row>
    <row r="437" spans="1:38" x14ac:dyDescent="0.2">
      <c r="A437" s="8" t="s">
        <v>40</v>
      </c>
      <c r="B437" s="14" t="s">
        <v>62</v>
      </c>
      <c r="C437" s="14">
        <v>0</v>
      </c>
      <c r="D437" s="14">
        <v>0</v>
      </c>
      <c r="E437" s="14">
        <v>2.2693700052113215</v>
      </c>
      <c r="F437" s="14">
        <v>0</v>
      </c>
      <c r="G437" s="14">
        <v>0</v>
      </c>
      <c r="H437" s="14">
        <v>24.212655588918821</v>
      </c>
      <c r="I437" s="14">
        <v>0</v>
      </c>
      <c r="J437" s="14">
        <v>0</v>
      </c>
      <c r="K437" s="14">
        <v>1.9960936746540012</v>
      </c>
      <c r="L437" s="14">
        <v>65.064923374155896</v>
      </c>
      <c r="M437" s="14">
        <v>0</v>
      </c>
      <c r="N437" s="14">
        <v>5.0707635379367897</v>
      </c>
      <c r="O437" s="14">
        <v>80</v>
      </c>
      <c r="P437" s="12">
        <f t="shared" si="6"/>
        <v>19.330637562151992</v>
      </c>
      <c r="Q437" s="13">
        <f>((VLOOKUP($C$1,$T$17:$V$29,2,0)*C437/100)+(VLOOKUP($D$1,$T$17:$V$29,2,0)*D437/100)+(VLOOKUP($E$1,$T$17:$V$29,2,0)*E437/100)+(VLOOKUP($F$1,$T$17:$V$29,2,0)*F437/100)+(VLOOKUP($G$1,$T$17:$V$29,2,0)*G437/100)+(VLOOKUP($H$1,$T$17:$V$29,2,0)*H437/100)+(VLOOKUP($I$1,$T$17:$V$29,2,0)*I437/100)+(VLOOKUP($J$1,$T$17:$V$29,2,0)*J437/100)+(VLOOKUP($K$1,$T$17:$V$29,2,0)*K437/100)+(VLOOKUP($L$1,$T$17:$V$29,2,0)*L437/100)+(VLOOKUP($M$1,$T$17:$V$29,2,0)*M437/100)+(VLOOKUP($N$1,$T$17:$V$29,2,0)*N437/100))</f>
        <v>2.6816280803643449</v>
      </c>
      <c r="R437" s="14">
        <f>((VLOOKUP($C$1,$T$17:$V$29,3,0)*C437/100)+(VLOOKUP($D$1,$T$17:$V$29,3,0)*D437/100)+(VLOOKUP($E$1,$T$17:$V$29,3,0)*E437/100)+(VLOOKUP($F$1,$T$17:$V$29,3,0)*F437/100)+(VLOOKUP($G$1,$T$17:$V$29,3,0)*G437/100)+(VLOOKUP($H$1,$T$17:$V$29,3,0)*H437/100)+(VLOOKUP($I$1,$T$17:$V$29,3,0)*I437/100)+(VLOOKUP($J$1,$T$17:$V$29,3,0)*J437/100)+(VLOOKUP($K$1,$T$17:$V$29,3,0)*K437/100)+(VLOOKUP($L$1,$T$17:$V$29,3,0)*L437/100)+(VLOOKUP($M$1,$T$17:$V$29,3,0)*M437/100)+(VLOOKUP($N$1,$T$17:$V$29,3,0)*N437/100))</f>
        <v>2.5637764001252448</v>
      </c>
      <c r="S437" s="15"/>
      <c r="Y437" s="17">
        <f>100*(C437*VLOOKUP(Y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Z437" s="17">
        <f>100*(D437*VLOOKUP(Z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A437" s="17">
        <f>100*(E437*VLOOKUP(AA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2.0070274470442002</v>
      </c>
      <c r="AB437" s="17">
        <f>100*(F437*VLOOKUP(AB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C437" s="17">
        <f>100*(G437*VLOOKUP(AC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D437" s="17">
        <f>100*(H437*VLOOKUP(AD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35.624591474910758</v>
      </c>
      <c r="AE437" s="17">
        <f>100*(I437*VLOOKUP(AE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F437" s="17">
        <f>100*(J437*VLOOKUP(AF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G437" s="17">
        <f>100*(K437*VLOOKUP(AG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5.7200313852224776</v>
      </c>
      <c r="AH437" s="17">
        <f>100*(L437*VLOOKUP(AH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49.322699511111217</v>
      </c>
      <c r="AI437" s="17">
        <f>100*(M437*VLOOKUP(AI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0</v>
      </c>
      <c r="AJ437" s="17">
        <f>100*(N437*VLOOKUP(AJ$1,$U$2:$V$13,2,0))/(($C437*VLOOKUP($Y$1,$U$2:$V$13,2,0))+(($D437*VLOOKUP($Z$1,$U$2:$V$13,2,0)))+(($E437*VLOOKUP($AA$1,$U$2:$V$13,2,0)))+(($F437*VLOOKUP($AB$1,$U$2:$V$13,2,0)))+(($G437*VLOOKUP($AC$1,$U$2:$V$13,2,0)))+(($H437*VLOOKUP($AD$1,$U$2:$V$13,2,0)))+(($I437*VLOOKUP($AE$1,$U$2:$V$13,2,0)))+(($J437*VLOOKUP($AF$1,$U$2:$V$13,2,0)))+(($K437*VLOOKUP($AG$1,$U$2:$V$13,2,0)))+(($L437*VLOOKUP($AH$1,$U$2:$V$13,2,0)))+(($M437*VLOOKUP($AI$1,$U$2:$V$13,2,0)))+(($N437*VLOOKUP($AJ$1,$U$2:$V$13,2,0))))</f>
        <v>7.32565018171133</v>
      </c>
      <c r="AK437" s="6"/>
      <c r="AL437" s="6"/>
    </row>
    <row r="438" spans="1:38" x14ac:dyDescent="0.2">
      <c r="A438" s="8" t="s">
        <v>40</v>
      </c>
      <c r="B438" s="14" t="s">
        <v>62</v>
      </c>
      <c r="C438" s="25">
        <v>0</v>
      </c>
      <c r="D438" s="25">
        <v>0</v>
      </c>
      <c r="E438" s="25">
        <v>2.2868566302488222</v>
      </c>
      <c r="F438" s="25">
        <v>0</v>
      </c>
      <c r="G438" s="25">
        <v>0</v>
      </c>
      <c r="H438" s="25">
        <v>24.39922614747617</v>
      </c>
      <c r="I438" s="25">
        <v>0</v>
      </c>
      <c r="J438" s="25">
        <v>0</v>
      </c>
      <c r="K438" s="25">
        <v>2.0114745695932341</v>
      </c>
      <c r="L438" s="25">
        <v>65.953142050297458</v>
      </c>
      <c r="M438" s="25">
        <v>0</v>
      </c>
      <c r="N438" s="25">
        <v>5.1098362940048219</v>
      </c>
      <c r="O438" s="25">
        <v>107</v>
      </c>
      <c r="P438" s="12">
        <f t="shared" si="6"/>
        <v>19.274544977991823</v>
      </c>
      <c r="Q438" s="13">
        <f>((VLOOKUP($C$1,$T$17:$V$29,2,0)*C438/100)+(VLOOKUP($D$1,$T$17:$V$29,2,0)*D438/100)+(VLOOKUP($E$1,$T$17:$V$29,2,0)*E438/100)+(VLOOKUP($F$1,$T$17:$V$29,2,0)*F438/100)+(VLOOKUP($G$1,$T$17:$V$29,2,0)*G438/100)+(VLOOKUP($H$1,$T$17:$V$29,2,0)*H438/100)+(VLOOKUP($I$1,$T$17:$V$29,2,0)*I438/100)+(VLOOKUP($J$1,$T$17:$V$29,2,0)*J438/100)+(VLOOKUP($K$1,$T$17:$V$29,2,0)*K438/100)+(VLOOKUP($L$1,$T$17:$V$29,2,0)*L438/100)+(VLOOKUP($M$1,$T$17:$V$29,2,0)*M438/100)+(VLOOKUP($N$1,$T$17:$V$29,2,0)*N438/100))</f>
        <v>2.7130847827870181</v>
      </c>
      <c r="R438" s="14">
        <f>((VLOOKUP($C$1,$T$17:$V$29,3,0)*C438/100)+(VLOOKUP($D$1,$T$17:$V$29,3,0)*D438/100)+(VLOOKUP($E$1,$T$17:$V$29,3,0)*E438/100)+(VLOOKUP($F$1,$T$17:$V$29,3,0)*F438/100)+(VLOOKUP($G$1,$T$17:$V$29,3,0)*G438/100)+(VLOOKUP($H$1,$T$17:$V$29,3,0)*H438/100)+(VLOOKUP($I$1,$T$17:$V$29,3,0)*I438/100)+(VLOOKUP($J$1,$T$17:$V$29,3,0)*J438/100)+(VLOOKUP($K$1,$T$17:$V$29,3,0)*K438/100)+(VLOOKUP($L$1,$T$17:$V$29,3,0)*L438/100)+(VLOOKUP($M$1,$T$17:$V$29,3,0)*M438/100)+(VLOOKUP($N$1,$T$17:$V$29,3,0)*N438/100))</f>
        <v>2.5929980632506826</v>
      </c>
      <c r="S438" s="15"/>
      <c r="Y438" s="17">
        <f>100*(C438*VLOOKUP(Y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Z438" s="17">
        <f>100*(D438*VLOOKUP(Z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A438" s="17">
        <f>100*(E438*VLOOKUP(AA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2.0012035648456372</v>
      </c>
      <c r="AB438" s="17">
        <f>100*(F438*VLOOKUP(AB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C438" s="17">
        <f>100*(G438*VLOOKUP(AC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D438" s="17">
        <f>100*(H438*VLOOKUP(AD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35.521217988699917</v>
      </c>
      <c r="AE438" s="17">
        <f>100*(I438*VLOOKUP(AE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F438" s="17">
        <f>100*(J438*VLOOKUP(AF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G438" s="17">
        <f>100*(K438*VLOOKUP(AG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5.7034333117837326</v>
      </c>
      <c r="AH438" s="17">
        <f>100*(L438*VLOOKUP(AH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49.469752122984147</v>
      </c>
      <c r="AI438" s="17">
        <f>100*(M438*VLOOKUP(AI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0</v>
      </c>
      <c r="AJ438" s="17">
        <f>100*(N438*VLOOKUP(AJ$1,$U$2:$V$13,2,0))/(($C438*VLOOKUP($Y$1,$U$2:$V$13,2,0))+(($D438*VLOOKUP($Z$1,$U$2:$V$13,2,0)))+(($E438*VLOOKUP($AA$1,$U$2:$V$13,2,0)))+(($F438*VLOOKUP($AB$1,$U$2:$V$13,2,0)))+(($G438*VLOOKUP($AC$1,$U$2:$V$13,2,0)))+(($H438*VLOOKUP($AD$1,$U$2:$V$13,2,0)))+(($I438*VLOOKUP($AE$1,$U$2:$V$13,2,0)))+(($J438*VLOOKUP($AF$1,$U$2:$V$13,2,0)))+(($K438*VLOOKUP($AG$1,$U$2:$V$13,2,0)))+(($L438*VLOOKUP($AH$1,$U$2:$V$13,2,0)))+(($M438*VLOOKUP($AI$1,$U$2:$V$13,2,0)))+(($N438*VLOOKUP($AJ$1,$U$2:$V$13,2,0))))</f>
        <v>7.3043930116865736</v>
      </c>
      <c r="AK438" s="6"/>
      <c r="AL438" s="6"/>
    </row>
    <row r="439" spans="1:38" x14ac:dyDescent="0.2">
      <c r="A439" s="8" t="s">
        <v>40</v>
      </c>
      <c r="B439" s="14" t="s">
        <v>62</v>
      </c>
      <c r="C439" s="14">
        <v>0</v>
      </c>
      <c r="D439" s="14">
        <v>0</v>
      </c>
      <c r="E439" s="14">
        <v>2.2814975026789002</v>
      </c>
      <c r="F439" s="14">
        <v>0</v>
      </c>
      <c r="G439" s="14">
        <v>0</v>
      </c>
      <c r="H439" s="14">
        <v>24.342047851380944</v>
      </c>
      <c r="I439" s="14">
        <v>0.56706409017599468</v>
      </c>
      <c r="J439" s="14">
        <v>0</v>
      </c>
      <c r="K439" s="14">
        <v>2.0067607853185589</v>
      </c>
      <c r="L439" s="14">
        <v>65.46586497111899</v>
      </c>
      <c r="M439" s="14">
        <v>0</v>
      </c>
      <c r="N439" s="14">
        <v>5.0978616628894429</v>
      </c>
      <c r="O439" s="14">
        <v>85</v>
      </c>
      <c r="P439" s="12">
        <f t="shared" si="6"/>
        <v>20.027485306509348</v>
      </c>
      <c r="Q439" s="13">
        <f>((VLOOKUP($C$1,$T$17:$V$29,2,0)*C439/100)+(VLOOKUP($D$1,$T$17:$V$29,2,0)*D439/100)+(VLOOKUP($E$1,$T$17:$V$29,2,0)*E439/100)+(VLOOKUP($F$1,$T$17:$V$29,2,0)*F439/100)+(VLOOKUP($G$1,$T$17:$V$29,2,0)*G439/100)+(VLOOKUP($H$1,$T$17:$V$29,2,0)*H439/100)+(VLOOKUP($I$1,$T$17:$V$29,2,0)*I439/100)+(VLOOKUP($J$1,$T$17:$V$29,2,0)*J439/100)+(VLOOKUP($K$1,$T$17:$V$29,2,0)*K439/100)+(VLOOKUP($L$1,$T$17:$V$29,2,0)*L439/100)+(VLOOKUP($M$1,$T$17:$V$29,2,0)*M439/100)+(VLOOKUP($N$1,$T$17:$V$29,2,0)*N439/100))</f>
        <v>2.7119664527643024</v>
      </c>
      <c r="R439" s="14">
        <f>((VLOOKUP($C$1,$T$17:$V$29,3,0)*C439/100)+(VLOOKUP($D$1,$T$17:$V$29,3,0)*D439/100)+(VLOOKUP($E$1,$T$17:$V$29,3,0)*E439/100)+(VLOOKUP($F$1,$T$17:$V$29,3,0)*F439/100)+(VLOOKUP($G$1,$T$17:$V$29,3,0)*G439/100)+(VLOOKUP($H$1,$T$17:$V$29,3,0)*H439/100)+(VLOOKUP($I$1,$T$17:$V$29,3,0)*I439/100)+(VLOOKUP($J$1,$T$17:$V$29,3,0)*J439/100)+(VLOOKUP($K$1,$T$17:$V$29,3,0)*K439/100)+(VLOOKUP($L$1,$T$17:$V$29,3,0)*L439/100)+(VLOOKUP($M$1,$T$17:$V$29,3,0)*M439/100)+(VLOOKUP($N$1,$T$17:$V$29,3,0)*N439/100))</f>
        <v>2.5912552762079968</v>
      </c>
      <c r="S439" s="15"/>
      <c r="Y439" s="17">
        <f>100*(C439*VLOOKUP(Y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Z439" s="17">
        <f>100*(D439*VLOOKUP(Z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AA439" s="17">
        <f>100*(E439*VLOOKUP(AA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2.0012036539667113</v>
      </c>
      <c r="AB439" s="17">
        <f>100*(F439*VLOOKUP(AB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AC439" s="17">
        <f>100*(G439*VLOOKUP(AC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AD439" s="17">
        <f>100*(H439*VLOOKUP(AD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35.521219570592514</v>
      </c>
      <c r="AE439" s="17">
        <f>100*(I439*VLOOKUP(AE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0.25014600337209186</v>
      </c>
      <c r="AF439" s="17">
        <f>100*(J439*VLOOKUP(AF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AG439" s="17">
        <f>100*(K439*VLOOKUP(AG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5.7034335657789361</v>
      </c>
      <c r="AH439" s="17">
        <f>100*(L439*VLOOKUP(AH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49.219603869311264</v>
      </c>
      <c r="AI439" s="17">
        <f>100*(M439*VLOOKUP(AI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0</v>
      </c>
      <c r="AJ439" s="17">
        <f>100*(N439*VLOOKUP(AJ$1,$U$2:$V$13,2,0))/(($C439*VLOOKUP($Y$1,$U$2:$V$13,2,0))+(($D439*VLOOKUP($Z$1,$U$2:$V$13,2,0)))+(($E439*VLOOKUP($AA$1,$U$2:$V$13,2,0)))+(($F439*VLOOKUP($AB$1,$U$2:$V$13,2,0)))+(($G439*VLOOKUP($AC$1,$U$2:$V$13,2,0)))+(($H439*VLOOKUP($AD$1,$U$2:$V$13,2,0)))+(($I439*VLOOKUP($AE$1,$U$2:$V$13,2,0)))+(($J439*VLOOKUP($AF$1,$U$2:$V$13,2,0)))+(($K439*VLOOKUP($AG$1,$U$2:$V$13,2,0)))+(($L439*VLOOKUP($AH$1,$U$2:$V$13,2,0)))+(($M439*VLOOKUP($AI$1,$U$2:$V$13,2,0)))+(($N439*VLOOKUP($AJ$1,$U$2:$V$13,2,0))))</f>
        <v>7.304393336978495</v>
      </c>
      <c r="AK439" s="6"/>
      <c r="AL439" s="6"/>
    </row>
    <row r="440" spans="1:38" x14ac:dyDescent="0.2">
      <c r="A440" s="8" t="s">
        <v>40</v>
      </c>
      <c r="B440" s="14" t="s">
        <v>62</v>
      </c>
      <c r="C440" s="25">
        <v>0</v>
      </c>
      <c r="D440" s="25">
        <v>0</v>
      </c>
      <c r="E440" s="25">
        <v>2.26409242768367</v>
      </c>
      <c r="F440" s="25">
        <v>0</v>
      </c>
      <c r="G440" s="25">
        <v>0</v>
      </c>
      <c r="H440" s="25">
        <v>24.156347377068219</v>
      </c>
      <c r="I440" s="25">
        <v>0.56273807491407724</v>
      </c>
      <c r="J440" s="25">
        <v>0</v>
      </c>
      <c r="K440" s="25">
        <v>1.9914516202088248</v>
      </c>
      <c r="L440" s="25">
        <v>64.583429245757344</v>
      </c>
      <c r="M440" s="25">
        <v>0</v>
      </c>
      <c r="N440" s="25">
        <v>5.0589711252255993</v>
      </c>
      <c r="O440" s="25">
        <v>87</v>
      </c>
      <c r="P440" s="12">
        <f t="shared" si="6"/>
        <v>20.085769092535379</v>
      </c>
      <c r="Q440" s="13">
        <f>((VLOOKUP($C$1,$T$17:$V$29,2,0)*C440/100)+(VLOOKUP($D$1,$T$17:$V$29,2,0)*D440/100)+(VLOOKUP($E$1,$T$17:$V$29,2,0)*E440/100)+(VLOOKUP($F$1,$T$17:$V$29,2,0)*F440/100)+(VLOOKUP($G$1,$T$17:$V$29,2,0)*G440/100)+(VLOOKUP($H$1,$T$17:$V$29,2,0)*H440/100)+(VLOOKUP($I$1,$T$17:$V$29,2,0)*I440/100)+(VLOOKUP($J$1,$T$17:$V$29,2,0)*J440/100)+(VLOOKUP($K$1,$T$17:$V$29,2,0)*K440/100)+(VLOOKUP($L$1,$T$17:$V$29,2,0)*L440/100)+(VLOOKUP($M$1,$T$17:$V$29,2,0)*M440/100)+(VLOOKUP($N$1,$T$17:$V$29,2,0)*N440/100))</f>
        <v>2.6805914365970347</v>
      </c>
      <c r="R440" s="14">
        <f>((VLOOKUP($C$1,$T$17:$V$29,3,0)*C440/100)+(VLOOKUP($D$1,$T$17:$V$29,3,0)*D440/100)+(VLOOKUP($E$1,$T$17:$V$29,3,0)*E440/100)+(VLOOKUP($F$1,$T$17:$V$29,3,0)*F440/100)+(VLOOKUP($G$1,$T$17:$V$29,3,0)*G440/100)+(VLOOKUP($H$1,$T$17:$V$29,3,0)*H440/100)+(VLOOKUP($I$1,$T$17:$V$29,3,0)*I440/100)+(VLOOKUP($J$1,$T$17:$V$29,3,0)*J440/100)+(VLOOKUP($K$1,$T$17:$V$29,3,0)*K440/100)+(VLOOKUP($L$1,$T$17:$V$29,3,0)*L440/100)+(VLOOKUP($M$1,$T$17:$V$29,3,0)*M440/100)+(VLOOKUP($N$1,$T$17:$V$29,3,0)*N440/100))</f>
        <v>2.5621148654529953</v>
      </c>
      <c r="S440" s="15"/>
      <c r="Y440" s="17">
        <f>100*(C440*VLOOKUP(Y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Z440" s="17">
        <f>100*(D440*VLOOKUP(Z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AA440" s="17">
        <f>100*(E440*VLOOKUP(AA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2.0070275366847481</v>
      </c>
      <c r="AB440" s="17">
        <f>100*(F440*VLOOKUP(AB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AC440" s="17">
        <f>100*(G440*VLOOKUP(AC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AD440" s="17">
        <f>100*(H440*VLOOKUP(AD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35.624593066023984</v>
      </c>
      <c r="AE440" s="17">
        <f>100*(I440*VLOOKUP(AE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0.25087397575168296</v>
      </c>
      <c r="AF440" s="17">
        <f>100*(J440*VLOOKUP(AF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AG440" s="17">
        <f>100*(K440*VLOOKUP(AG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5.7200316406981813</v>
      </c>
      <c r="AH440" s="17">
        <f>100*(L440*VLOOKUP(AH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49.071823271942073</v>
      </c>
      <c r="AI440" s="17">
        <f>100*(M440*VLOOKUP(AI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0</v>
      </c>
      <c r="AJ440" s="17">
        <f>100*(N440*VLOOKUP(AJ$1,$U$2:$V$13,2,0))/(($C440*VLOOKUP($Y$1,$U$2:$V$13,2,0))+(($D440*VLOOKUP($Z$1,$U$2:$V$13,2,0)))+(($E440*VLOOKUP($AA$1,$U$2:$V$13,2,0)))+(($F440*VLOOKUP($AB$1,$U$2:$V$13,2,0)))+(($G440*VLOOKUP($AC$1,$U$2:$V$13,2,0)))+(($H440*VLOOKUP($AD$1,$U$2:$V$13,2,0)))+(($I440*VLOOKUP($AE$1,$U$2:$V$13,2,0)))+(($J440*VLOOKUP($AF$1,$U$2:$V$13,2,0)))+(($K440*VLOOKUP($AG$1,$U$2:$V$13,2,0)))+(($L440*VLOOKUP($AH$1,$U$2:$V$13,2,0)))+(($M440*VLOOKUP($AI$1,$U$2:$V$13,2,0)))+(($N440*VLOOKUP($AJ$1,$U$2:$V$13,2,0))))</f>
        <v>7.3256505088993285</v>
      </c>
      <c r="AK440" s="6"/>
      <c r="AL440" s="6"/>
    </row>
    <row r="441" spans="1:38" x14ac:dyDescent="0.2">
      <c r="A441" s="8" t="s">
        <v>40</v>
      </c>
      <c r="B441" s="14" t="s">
        <v>62</v>
      </c>
      <c r="C441" s="14">
        <v>0</v>
      </c>
      <c r="D441" s="14">
        <v>0</v>
      </c>
      <c r="E441" s="14">
        <v>2.2457782899388015</v>
      </c>
      <c r="F441" s="14">
        <v>0</v>
      </c>
      <c r="G441" s="14">
        <v>0</v>
      </c>
      <c r="H441" s="14">
        <v>23.960947813045504</v>
      </c>
      <c r="I441" s="14">
        <v>0.55818611294810649</v>
      </c>
      <c r="J441" s="14">
        <v>0</v>
      </c>
      <c r="K441" s="14">
        <v>1.9753428612028778</v>
      </c>
      <c r="L441" s="14">
        <v>63.654904121349965</v>
      </c>
      <c r="M441" s="14">
        <v>0</v>
      </c>
      <c r="N441" s="14">
        <v>5.018049344426446</v>
      </c>
      <c r="O441" s="14">
        <v>94</v>
      </c>
      <c r="P441" s="12">
        <f t="shared" si="6"/>
        <v>20.148448754316036</v>
      </c>
      <c r="Q441" s="13">
        <f>((VLOOKUP($C$1,$T$17:$V$29,2,0)*C441/100)+(VLOOKUP($D$1,$T$17:$V$29,2,0)*D441/100)+(VLOOKUP($E$1,$T$17:$V$29,2,0)*E441/100)+(VLOOKUP($F$1,$T$17:$V$29,2,0)*F441/100)+(VLOOKUP($G$1,$T$17:$V$29,2,0)*G441/100)+(VLOOKUP($H$1,$T$17:$V$29,2,0)*H441/100)+(VLOOKUP($I$1,$T$17:$V$29,2,0)*I441/100)+(VLOOKUP($J$1,$T$17:$V$29,2,0)*J441/100)+(VLOOKUP($K$1,$T$17:$V$29,2,0)*K441/100)+(VLOOKUP($L$1,$T$17:$V$29,2,0)*L441/100)+(VLOOKUP($M$1,$T$17:$V$29,2,0)*M441/100)+(VLOOKUP($N$1,$T$17:$V$29,2,0)*N441/100))</f>
        <v>2.6475777111179841</v>
      </c>
      <c r="R441" s="14">
        <f>((VLOOKUP($C$1,$T$17:$V$29,3,0)*C441/100)+(VLOOKUP($D$1,$T$17:$V$29,3,0)*D441/100)+(VLOOKUP($E$1,$T$17:$V$29,3,0)*E441/100)+(VLOOKUP($F$1,$T$17:$V$29,3,0)*F441/100)+(VLOOKUP($G$1,$T$17:$V$29,3,0)*G441/100)+(VLOOKUP($H$1,$T$17:$V$29,3,0)*H441/100)+(VLOOKUP($I$1,$T$17:$V$29,3,0)*I441/100)+(VLOOKUP($J$1,$T$17:$V$29,3,0)*J441/100)+(VLOOKUP($K$1,$T$17:$V$29,3,0)*K441/100)+(VLOOKUP($L$1,$T$17:$V$29,3,0)*L441/100)+(VLOOKUP($M$1,$T$17:$V$29,3,0)*M441/100)+(VLOOKUP($N$1,$T$17:$V$29,3,0)*N441/100))</f>
        <v>2.5314524582725957</v>
      </c>
      <c r="S441" s="15"/>
      <c r="Y441" s="17">
        <f>100*(C441*VLOOKUP(Y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Z441" s="17">
        <f>100*(D441*VLOOKUP(Z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AA441" s="17">
        <f>100*(E441*VLOOKUP(AA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2.013290667889946</v>
      </c>
      <c r="AB441" s="17">
        <f>100*(F441*VLOOKUP(AB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AC441" s="17">
        <f>100*(G441*VLOOKUP(AC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AD441" s="17">
        <f>100*(H441*VLOOKUP(AD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35.735763190213135</v>
      </c>
      <c r="AE441" s="17">
        <f>100*(I441*VLOOKUP(AE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0.25165685321468878</v>
      </c>
      <c r="AF441" s="17">
        <f>100*(J441*VLOOKUP(AF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AG441" s="17">
        <f>100*(K441*VLOOKUP(AG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5.7378815744976714</v>
      </c>
      <c r="AH441" s="17">
        <f>100*(L441*VLOOKUP(AH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48.912896776386241</v>
      </c>
      <c r="AI441" s="17">
        <f>100*(M441*VLOOKUP(AI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0</v>
      </c>
      <c r="AJ441" s="17">
        <f>100*(N441*VLOOKUP(AJ$1,$U$2:$V$13,2,0))/(($C441*VLOOKUP($Y$1,$U$2:$V$13,2,0))+(($D441*VLOOKUP($Z$1,$U$2:$V$13,2,0)))+(($E441*VLOOKUP($AA$1,$U$2:$V$13,2,0)))+(($F441*VLOOKUP($AB$1,$U$2:$V$13,2,0)))+(($G441*VLOOKUP($AC$1,$U$2:$V$13,2,0)))+(($H441*VLOOKUP($AD$1,$U$2:$V$13,2,0)))+(($I441*VLOOKUP($AE$1,$U$2:$V$13,2,0)))+(($J441*VLOOKUP($AF$1,$U$2:$V$13,2,0)))+(($K441*VLOOKUP($AG$1,$U$2:$V$13,2,0)))+(($L441*VLOOKUP($AH$1,$U$2:$V$13,2,0)))+(($M441*VLOOKUP($AI$1,$U$2:$V$13,2,0)))+(($N441*VLOOKUP($AJ$1,$U$2:$V$13,2,0))))</f>
        <v>7.3485109377983022</v>
      </c>
      <c r="AK441" s="6"/>
      <c r="AL441" s="6"/>
    </row>
    <row r="442" spans="1:38" x14ac:dyDescent="0.2">
      <c r="A442" s="8" t="s">
        <v>40</v>
      </c>
      <c r="B442" s="14" t="s">
        <v>62</v>
      </c>
      <c r="C442" s="25">
        <v>0</v>
      </c>
      <c r="D442" s="25">
        <v>0</v>
      </c>
      <c r="E442" s="25">
        <v>2.2509707347240124</v>
      </c>
      <c r="F442" s="25">
        <v>0</v>
      </c>
      <c r="G442" s="25">
        <v>0</v>
      </c>
      <c r="H442" s="25">
        <v>24.016347715644056</v>
      </c>
      <c r="I442" s="25">
        <v>0</v>
      </c>
      <c r="J442" s="25">
        <v>0</v>
      </c>
      <c r="K442" s="25">
        <v>1.9799100345452365</v>
      </c>
      <c r="L442" s="25">
        <v>64.130347626167875</v>
      </c>
      <c r="M442" s="25">
        <v>0</v>
      </c>
      <c r="N442" s="25">
        <v>5.0296515334168408</v>
      </c>
      <c r="O442" s="25">
        <v>109</v>
      </c>
      <c r="P442" s="12">
        <f t="shared" si="6"/>
        <v>19.390960757372127</v>
      </c>
      <c r="Q442" s="13">
        <f>((VLOOKUP($C$1,$T$17:$V$29,2,0)*C442/100)+(VLOOKUP($D$1,$T$17:$V$29,2,0)*D442/100)+(VLOOKUP($E$1,$T$17:$V$29,2,0)*E442/100)+(VLOOKUP($F$1,$T$17:$V$29,2,0)*F442/100)+(VLOOKUP($G$1,$T$17:$V$29,2,0)*G442/100)+(VLOOKUP($H$1,$T$17:$V$29,2,0)*H442/100)+(VLOOKUP($I$1,$T$17:$V$29,2,0)*I442/100)+(VLOOKUP($J$1,$T$17:$V$29,2,0)*J442/100)+(VLOOKUP($K$1,$T$17:$V$29,2,0)*K442/100)+(VLOOKUP($L$1,$T$17:$V$29,2,0)*L442/100)+(VLOOKUP($M$1,$T$17:$V$29,2,0)*M442/100)+(VLOOKUP($N$1,$T$17:$V$29,2,0)*N442/100))</f>
        <v>2.6485296193821752</v>
      </c>
      <c r="R442" s="14">
        <f>((VLOOKUP($C$1,$T$17:$V$29,3,0)*C442/100)+(VLOOKUP($D$1,$T$17:$V$29,3,0)*D442/100)+(VLOOKUP($E$1,$T$17:$V$29,3,0)*E442/100)+(VLOOKUP($F$1,$T$17:$V$29,3,0)*F442/100)+(VLOOKUP($G$1,$T$17:$V$29,3,0)*G442/100)+(VLOOKUP($H$1,$T$17:$V$29,3,0)*H442/100)+(VLOOKUP($I$1,$T$17:$V$29,3,0)*I442/100)+(VLOOKUP($J$1,$T$17:$V$29,3,0)*J442/100)+(VLOOKUP($K$1,$T$17:$V$29,3,0)*K442/100)+(VLOOKUP($L$1,$T$17:$V$29,3,0)*L442/100)+(VLOOKUP($M$1,$T$17:$V$29,3,0)*M442/100)+(VLOOKUP($N$1,$T$17:$V$29,3,0)*N442/100))</f>
        <v>2.5330296275044031</v>
      </c>
      <c r="S442" s="15"/>
      <c r="Y442" s="17">
        <f>100*(C442*VLOOKUP(Y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Z442" s="17">
        <f>100*(D442*VLOOKUP(Z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A442" s="17">
        <f>100*(E442*VLOOKUP(AA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2.0132905776890611</v>
      </c>
      <c r="AB442" s="17">
        <f>100*(F442*VLOOKUP(AB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C442" s="17">
        <f>100*(G442*VLOOKUP(AC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D442" s="17">
        <f>100*(H442*VLOOKUP(AD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35.735761589153981</v>
      </c>
      <c r="AE442" s="17">
        <f>100*(I442*VLOOKUP(AE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F442" s="17">
        <f>100*(J442*VLOOKUP(AF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G442" s="17">
        <f>100*(K442*VLOOKUP(AG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5.7378813174250087</v>
      </c>
      <c r="AH442" s="17">
        <f>100*(L442*VLOOKUP(AH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49.164555907166871</v>
      </c>
      <c r="AI442" s="17">
        <f>100*(M442*VLOOKUP(AI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0</v>
      </c>
      <c r="AJ442" s="17">
        <f>100*(N442*VLOOKUP(AJ$1,$U$2:$V$13,2,0))/(($C442*VLOOKUP($Y$1,$U$2:$V$13,2,0))+(($D442*VLOOKUP($Z$1,$U$2:$V$13,2,0)))+(($E442*VLOOKUP($AA$1,$U$2:$V$13,2,0)))+(($F442*VLOOKUP($AB$1,$U$2:$V$13,2,0)))+(($G442*VLOOKUP($AC$1,$U$2:$V$13,2,0)))+(($H442*VLOOKUP($AD$1,$U$2:$V$13,2,0)))+(($I442*VLOOKUP($AE$1,$U$2:$V$13,2,0)))+(($J442*VLOOKUP($AF$1,$U$2:$V$13,2,0)))+(($K442*VLOOKUP($AG$1,$U$2:$V$13,2,0)))+(($L442*VLOOKUP($AH$1,$U$2:$V$13,2,0)))+(($M442*VLOOKUP($AI$1,$U$2:$V$13,2,0)))+(($N442*VLOOKUP($AJ$1,$U$2:$V$13,2,0))))</f>
        <v>7.3485106085650713</v>
      </c>
      <c r="AK442" s="6"/>
      <c r="AL442" s="6"/>
    </row>
    <row r="443" spans="1:38" x14ac:dyDescent="0.2">
      <c r="A443" s="8" t="s">
        <v>40</v>
      </c>
      <c r="B443" s="14" t="s">
        <v>63</v>
      </c>
      <c r="C443" s="14">
        <v>0</v>
      </c>
      <c r="D443" s="14">
        <v>0</v>
      </c>
      <c r="E443" s="14">
        <v>4.1577883630594474</v>
      </c>
      <c r="F443" s="14">
        <v>0</v>
      </c>
      <c r="G443" s="14">
        <v>0</v>
      </c>
      <c r="H443" s="14">
        <v>21.868006238449176</v>
      </c>
      <c r="I443" s="14">
        <v>0</v>
      </c>
      <c r="J443" s="14">
        <v>0</v>
      </c>
      <c r="K443" s="14">
        <v>0</v>
      </c>
      <c r="L443" s="14">
        <v>73.974205398491364</v>
      </c>
      <c r="M443" s="14">
        <v>0</v>
      </c>
      <c r="N443" s="14">
        <v>0</v>
      </c>
      <c r="O443" s="14">
        <v>36</v>
      </c>
      <c r="P443" s="12">
        <f t="shared" si="6"/>
        <v>19.269980344809323</v>
      </c>
      <c r="Q443" s="13">
        <f>((VLOOKUP($C$1,$T$17:$V$29,2,0)*C443/100)+(VLOOKUP($D$1,$T$17:$V$29,2,0)*D443/100)+(VLOOKUP($E$1,$T$17:$V$29,2,0)*E443/100)+(VLOOKUP($F$1,$T$17:$V$29,2,0)*F443/100)+(VLOOKUP($G$1,$T$17:$V$29,2,0)*G443/100)+(VLOOKUP($H$1,$T$17:$V$29,2,0)*H443/100)+(VLOOKUP($I$1,$T$17:$V$29,2,0)*I443/100)+(VLOOKUP($J$1,$T$17:$V$29,2,0)*J443/100)+(VLOOKUP($K$1,$T$17:$V$29,2,0)*K443/100)+(VLOOKUP($L$1,$T$17:$V$29,2,0)*L443/100)+(VLOOKUP($M$1,$T$17:$V$29,2,0)*M443/100)+(VLOOKUP($N$1,$T$17:$V$29,2,0)*N443/100))</f>
        <v>2.7041837713426231</v>
      </c>
      <c r="R443" s="14">
        <f>((VLOOKUP($C$1,$T$17:$V$29,3,0)*C443/100)+(VLOOKUP($D$1,$T$17:$V$29,3,0)*D443/100)+(VLOOKUP($E$1,$T$17:$V$29,3,0)*E443/100)+(VLOOKUP($F$1,$T$17:$V$29,3,0)*F443/100)+(VLOOKUP($G$1,$T$17:$V$29,3,0)*G443/100)+(VLOOKUP($H$1,$T$17:$V$29,3,0)*H443/100)+(VLOOKUP($I$1,$T$17:$V$29,3,0)*I443/100)+(VLOOKUP($J$1,$T$17:$V$29,3,0)*J443/100)+(VLOOKUP($K$1,$T$17:$V$29,3,0)*K443/100)+(VLOOKUP($L$1,$T$17:$V$29,3,0)*L443/100)+(VLOOKUP($M$1,$T$17:$V$29,3,0)*M443/100)+(VLOOKUP($N$1,$T$17:$V$29,3,0)*N443/100))</f>
        <v>2.5281272886686699</v>
      </c>
      <c r="S443" s="15"/>
      <c r="Y443" s="17">
        <f>100*(C443*VLOOKUP(Y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Z443" s="17">
        <f>100*(D443*VLOOKUP(Z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A443" s="17">
        <f>100*(E443*VLOOKUP(AA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4.0000057262026738</v>
      </c>
      <c r="AB443" s="17">
        <f>100*(F443*VLOOKUP(AB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C443" s="17">
        <f>100*(G443*VLOOKUP(AC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D443" s="17">
        <f>100*(H443*VLOOKUP(AD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34.999906949206554</v>
      </c>
      <c r="AE443" s="17">
        <f>100*(I443*VLOOKUP(AE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F443" s="17">
        <f>100*(J443*VLOOKUP(AF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G443" s="17">
        <f>100*(K443*VLOOKUP(AG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H443" s="17">
        <f>100*(L443*VLOOKUP(AH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61.000087324590773</v>
      </c>
      <c r="AI443" s="17">
        <f>100*(M443*VLOOKUP(AI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J443" s="17">
        <f>100*(N443*VLOOKUP(AJ$1,$U$2:$V$13,2,0))/(($C443*VLOOKUP($Y$1,$U$2:$V$13,2,0))+(($D443*VLOOKUP($Z$1,$U$2:$V$13,2,0)))+(($E443*VLOOKUP($AA$1,$U$2:$V$13,2,0)))+(($F443*VLOOKUP($AB$1,$U$2:$V$13,2,0)))+(($G443*VLOOKUP($AC$1,$U$2:$V$13,2,0)))+(($H443*VLOOKUP($AD$1,$U$2:$V$13,2,0)))+(($I443*VLOOKUP($AE$1,$U$2:$V$13,2,0)))+(($J443*VLOOKUP($AF$1,$U$2:$V$13,2,0)))+(($K443*VLOOKUP($AG$1,$U$2:$V$13,2,0)))+(($L443*VLOOKUP($AH$1,$U$2:$V$13,2,0)))+(($M443*VLOOKUP($AI$1,$U$2:$V$13,2,0)))+(($N443*VLOOKUP($AJ$1,$U$2:$V$13,2,0))))</f>
        <v>0</v>
      </c>
      <c r="AK443" s="6"/>
      <c r="AL443" s="6"/>
    </row>
    <row r="444" spans="1:38" x14ac:dyDescent="0.2">
      <c r="A444" s="8" t="s">
        <v>40</v>
      </c>
      <c r="B444" s="14" t="s">
        <v>63</v>
      </c>
      <c r="C444" s="25">
        <v>0</v>
      </c>
      <c r="D444" s="25">
        <v>0</v>
      </c>
      <c r="E444" s="25">
        <v>8.2674917153697578</v>
      </c>
      <c r="F444" s="25">
        <v>0</v>
      </c>
      <c r="G444" s="25">
        <v>0</v>
      </c>
      <c r="H444" s="25">
        <v>22.016763541378143</v>
      </c>
      <c r="I444" s="25">
        <v>0</v>
      </c>
      <c r="J444" s="25">
        <v>0</v>
      </c>
      <c r="K444" s="25">
        <v>0</v>
      </c>
      <c r="L444" s="25">
        <v>69.715744743252088</v>
      </c>
      <c r="M444" s="25">
        <v>0</v>
      </c>
      <c r="N444" s="25">
        <v>0</v>
      </c>
      <c r="O444" s="25">
        <v>43</v>
      </c>
      <c r="P444" s="12">
        <f t="shared" si="6"/>
        <v>26.796991120091207</v>
      </c>
      <c r="Q444" s="13">
        <f>((VLOOKUP($C$1,$T$17:$V$29,2,0)*C444/100)+(VLOOKUP($D$1,$T$17:$V$29,2,0)*D444/100)+(VLOOKUP($E$1,$T$17:$V$29,2,0)*E444/100)+(VLOOKUP($F$1,$T$17:$V$29,2,0)*F444/100)+(VLOOKUP($G$1,$T$17:$V$29,2,0)*G444/100)+(VLOOKUP($H$1,$T$17:$V$29,2,0)*H444/100)+(VLOOKUP($I$1,$T$17:$V$29,2,0)*I444/100)+(VLOOKUP($J$1,$T$17:$V$29,2,0)*J444/100)+(VLOOKUP($K$1,$T$17:$V$29,2,0)*K444/100)+(VLOOKUP($L$1,$T$17:$V$29,2,0)*L444/100)+(VLOOKUP($M$1,$T$17:$V$29,2,0)*M444/100)+(VLOOKUP($N$1,$T$17:$V$29,2,0)*N444/100))</f>
        <v>2.6979268319541916</v>
      </c>
      <c r="R444" s="14">
        <f>((VLOOKUP($C$1,$T$17:$V$29,3,0)*C444/100)+(VLOOKUP($D$1,$T$17:$V$29,3,0)*D444/100)+(VLOOKUP($E$1,$T$17:$V$29,3,0)*E444/100)+(VLOOKUP($F$1,$T$17:$V$29,3,0)*F444/100)+(VLOOKUP($G$1,$T$17:$V$29,3,0)*G444/100)+(VLOOKUP($H$1,$T$17:$V$29,3,0)*H444/100)+(VLOOKUP($I$1,$T$17:$V$29,3,0)*I444/100)+(VLOOKUP($J$1,$T$17:$V$29,3,0)*J444/100)+(VLOOKUP($K$1,$T$17:$V$29,3,0)*K444/100)+(VLOOKUP($L$1,$T$17:$V$29,3,0)*L444/100)+(VLOOKUP($M$1,$T$17:$V$29,3,0)*M444/100)+(VLOOKUP($N$1,$T$17:$V$29,3,0)*N444/100))</f>
        <v>2.4683557707366202</v>
      </c>
      <c r="S444" s="15"/>
      <c r="Y444" s="17">
        <f>100*(C444*VLOOKUP(Y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Z444" s="17">
        <f>100*(D444*VLOOKUP(Z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A444" s="17">
        <f>100*(E444*VLOOKUP(AA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7.9000113092502824</v>
      </c>
      <c r="AB444" s="17">
        <f>100*(F444*VLOOKUP(AB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C444" s="17">
        <f>100*(G444*VLOOKUP(AC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D444" s="17">
        <f>100*(H444*VLOOKUP(AD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34.999906949206554</v>
      </c>
      <c r="AE444" s="17">
        <f>100*(I444*VLOOKUP(AE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F444" s="17">
        <f>100*(J444*VLOOKUP(AF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G444" s="17">
        <f>100*(K444*VLOOKUP(AG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H444" s="17">
        <f>100*(L444*VLOOKUP(AH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57.100081741543171</v>
      </c>
      <c r="AI444" s="17">
        <f>100*(M444*VLOOKUP(AI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J444" s="17">
        <f>100*(N444*VLOOKUP(AJ$1,$U$2:$V$13,2,0))/(($C444*VLOOKUP($Y$1,$U$2:$V$13,2,0))+(($D444*VLOOKUP($Z$1,$U$2:$V$13,2,0)))+(($E444*VLOOKUP($AA$1,$U$2:$V$13,2,0)))+(($F444*VLOOKUP($AB$1,$U$2:$V$13,2,0)))+(($G444*VLOOKUP($AC$1,$U$2:$V$13,2,0)))+(($H444*VLOOKUP($AD$1,$U$2:$V$13,2,0)))+(($I444*VLOOKUP($AE$1,$U$2:$V$13,2,0)))+(($J444*VLOOKUP($AF$1,$U$2:$V$13,2,0)))+(($K444*VLOOKUP($AG$1,$U$2:$V$13,2,0)))+(($L444*VLOOKUP($AH$1,$U$2:$V$13,2,0)))+(($M444*VLOOKUP($AI$1,$U$2:$V$13,2,0)))+(($N444*VLOOKUP($AJ$1,$U$2:$V$13,2,0))))</f>
        <v>0</v>
      </c>
      <c r="AK444" s="6"/>
      <c r="AL444" s="6"/>
    </row>
    <row r="445" spans="1:38" x14ac:dyDescent="0.2">
      <c r="A445" s="8" t="s">
        <v>40</v>
      </c>
      <c r="B445" s="14" t="s">
        <v>63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24.778174696855519</v>
      </c>
      <c r="I445" s="14">
        <v>0</v>
      </c>
      <c r="J445" s="14">
        <v>0</v>
      </c>
      <c r="K445" s="14">
        <v>0</v>
      </c>
      <c r="L445" s="14">
        <v>75.221825303144485</v>
      </c>
      <c r="M445" s="14">
        <v>0</v>
      </c>
      <c r="N445" s="14">
        <v>0</v>
      </c>
      <c r="O445" s="14">
        <v>39</v>
      </c>
      <c r="P445" s="12">
        <f t="shared" si="6"/>
        <v>12.869967889495223</v>
      </c>
      <c r="Q445" s="13">
        <f>((VLOOKUP($C$1,$T$17:$V$29,2,0)*C445/100)+(VLOOKUP($D$1,$T$17:$V$29,2,0)*D445/100)+(VLOOKUP($E$1,$T$17:$V$29,2,0)*E445/100)+(VLOOKUP($F$1,$T$17:$V$29,2,0)*F445/100)+(VLOOKUP($G$1,$T$17:$V$29,2,0)*G445/100)+(VLOOKUP($H$1,$T$17:$V$29,2,0)*H445/100)+(VLOOKUP($I$1,$T$17:$V$29,2,0)*I445/100)+(VLOOKUP($J$1,$T$17:$V$29,2,0)*J445/100)+(VLOOKUP($K$1,$T$17:$V$29,2,0)*K445/100)+(VLOOKUP($L$1,$T$17:$V$29,2,0)*L445/100)+(VLOOKUP($M$1,$T$17:$V$29,2,0)*M445/100)+(VLOOKUP($N$1,$T$17:$V$29,2,0)*N445/100))</f>
        <v>2.6993118806095087</v>
      </c>
      <c r="R445" s="14">
        <f>((VLOOKUP($C$1,$T$17:$V$29,3,0)*C445/100)+(VLOOKUP($D$1,$T$17:$V$29,3,0)*D445/100)+(VLOOKUP($E$1,$T$17:$V$29,3,0)*E445/100)+(VLOOKUP($F$1,$T$17:$V$29,3,0)*F445/100)+(VLOOKUP($G$1,$T$17:$V$29,3,0)*G445/100)+(VLOOKUP($H$1,$T$17:$V$29,3,0)*H445/100)+(VLOOKUP($I$1,$T$17:$V$29,3,0)*I445/100)+(VLOOKUP($J$1,$T$17:$V$29,3,0)*J445/100)+(VLOOKUP($K$1,$T$17:$V$29,3,0)*K445/100)+(VLOOKUP($L$1,$T$17:$V$29,3,0)*L445/100)+(VLOOKUP($M$1,$T$17:$V$29,3,0)*M445/100)+(VLOOKUP($N$1,$T$17:$V$29,3,0)*N445/100))</f>
        <v>2.6085536990234983</v>
      </c>
      <c r="S445" s="15"/>
      <c r="Y445" s="17">
        <f>100*(C445*VLOOKUP(Y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Z445" s="17">
        <f>100*(D445*VLOOKUP(Z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A445" s="17">
        <f>100*(E445*VLOOKUP(AA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B445" s="17">
        <f>100*(F445*VLOOKUP(AB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C445" s="17">
        <f>100*(G445*VLOOKUP(AC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D445" s="17">
        <f>100*(H445*VLOOKUP(AD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38.99990269544007</v>
      </c>
      <c r="AE445" s="17">
        <f>100*(I445*VLOOKUP(AE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F445" s="17">
        <f>100*(J445*VLOOKUP(AF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G445" s="17">
        <f>100*(K445*VLOOKUP(AG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H445" s="17">
        <f>100*(L445*VLOOKUP(AH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61.00009730455993</v>
      </c>
      <c r="AI445" s="17">
        <f>100*(M445*VLOOKUP(AI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J445" s="17">
        <f>100*(N445*VLOOKUP(AJ$1,$U$2:$V$13,2,0))/(($C445*VLOOKUP($Y$1,$U$2:$V$13,2,0))+(($D445*VLOOKUP($Z$1,$U$2:$V$13,2,0)))+(($E445*VLOOKUP($AA$1,$U$2:$V$13,2,0)))+(($F445*VLOOKUP($AB$1,$U$2:$V$13,2,0)))+(($G445*VLOOKUP($AC$1,$U$2:$V$13,2,0)))+(($H445*VLOOKUP($AD$1,$U$2:$V$13,2,0)))+(($I445*VLOOKUP($AE$1,$U$2:$V$13,2,0)))+(($J445*VLOOKUP($AF$1,$U$2:$V$13,2,0)))+(($K445*VLOOKUP($AG$1,$U$2:$V$13,2,0)))+(($L445*VLOOKUP($AH$1,$U$2:$V$13,2,0)))+(($M445*VLOOKUP($AI$1,$U$2:$V$13,2,0)))+(($N445*VLOOKUP($AJ$1,$U$2:$V$13,2,0))))</f>
        <v>0</v>
      </c>
      <c r="AK445" s="6"/>
      <c r="AL445" s="6"/>
    </row>
    <row r="446" spans="1:38" x14ac:dyDescent="0.2">
      <c r="A446" s="8" t="s">
        <v>40</v>
      </c>
      <c r="B446" s="14" t="s">
        <v>64</v>
      </c>
      <c r="C446" s="25">
        <v>0</v>
      </c>
      <c r="D446" s="25">
        <v>0</v>
      </c>
      <c r="E446" s="25">
        <v>0</v>
      </c>
      <c r="F446" s="25">
        <v>0</v>
      </c>
      <c r="G446" s="25">
        <v>6.6443156753874923</v>
      </c>
      <c r="H446" s="25">
        <v>4.5741791962810741</v>
      </c>
      <c r="I446" s="25">
        <v>0</v>
      </c>
      <c r="J446" s="25">
        <v>0</v>
      </c>
      <c r="K446" s="25">
        <v>0</v>
      </c>
      <c r="L446" s="25">
        <v>88.781505128331432</v>
      </c>
      <c r="M446" s="25">
        <v>0</v>
      </c>
      <c r="N446" s="25">
        <v>0</v>
      </c>
      <c r="O446" s="25">
        <v>91</v>
      </c>
      <c r="P446" s="12">
        <f t="shared" si="6"/>
        <v>14.639993992401998</v>
      </c>
      <c r="Q446" s="13">
        <f>((VLOOKUP($C$1,$T$17:$V$29,2,0)*C446/100)+(VLOOKUP($D$1,$T$17:$V$29,2,0)*D446/100)+(VLOOKUP($E$1,$T$17:$V$29,2,0)*E446/100)+(VLOOKUP($F$1,$T$17:$V$29,2,0)*F446/100)+(VLOOKUP($G$1,$T$17:$V$29,2,0)*G446/100)+(VLOOKUP($H$1,$T$17:$V$29,2,0)*H446/100)+(VLOOKUP($I$1,$T$17:$V$29,2,0)*I446/100)+(VLOOKUP($J$1,$T$17:$V$29,2,0)*J446/100)+(VLOOKUP($K$1,$T$17:$V$29,2,0)*K446/100)+(VLOOKUP($L$1,$T$17:$V$29,2,0)*L446/100)+(VLOOKUP($M$1,$T$17:$V$29,2,0)*M446/100)+(VLOOKUP($N$1,$T$17:$V$29,2,0)*N446/100))</f>
        <v>2.7913974859354194</v>
      </c>
      <c r="R446" s="14">
        <f>((VLOOKUP($C$1,$T$17:$V$29,3,0)*C446/100)+(VLOOKUP($D$1,$T$17:$V$29,3,0)*D446/100)+(VLOOKUP($E$1,$T$17:$V$29,3,0)*E446/100)+(VLOOKUP($F$1,$T$17:$V$29,3,0)*F446/100)+(VLOOKUP($G$1,$T$17:$V$29,3,0)*G446/100)+(VLOOKUP($H$1,$T$17:$V$29,3,0)*H446/100)+(VLOOKUP($I$1,$T$17:$V$29,3,0)*I446/100)+(VLOOKUP($J$1,$T$17:$V$29,3,0)*J446/100)+(VLOOKUP($K$1,$T$17:$V$29,3,0)*K446/100)+(VLOOKUP($L$1,$T$17:$V$29,3,0)*L446/100)+(VLOOKUP($M$1,$T$17:$V$29,3,0)*M446/100)+(VLOOKUP($N$1,$T$17:$V$29,3,0)*N446/100))</f>
        <v>2.4445322741773694</v>
      </c>
      <c r="S446" s="15"/>
      <c r="Y446" s="17">
        <f>100*(C446*VLOOKUP(Y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Z446" s="17">
        <f>100*(D446*VLOOKUP(Z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A446" s="17">
        <f>100*(E446*VLOOKUP(AA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B446" s="17">
        <f>100*(F446*VLOOKUP(AB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C446" s="17">
        <f>100*(G446*VLOOKUP(AC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12.000003926534637</v>
      </c>
      <c r="AD446" s="17">
        <f>100*(H446*VLOOKUP(AD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7.9999698965677579</v>
      </c>
      <c r="AE446" s="17">
        <f>100*(I446*VLOOKUP(AE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F446" s="17">
        <f>100*(J446*VLOOKUP(AF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G446" s="17">
        <f>100*(K446*VLOOKUP(AG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H446" s="17">
        <f>100*(L446*VLOOKUP(AH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80.000026176897592</v>
      </c>
      <c r="AI446" s="17">
        <f>100*(M446*VLOOKUP(AI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J446" s="17">
        <f>100*(N446*VLOOKUP(AJ$1,$U$2:$V$13,2,0))/(($C446*VLOOKUP($Y$1,$U$2:$V$13,2,0))+(($D446*VLOOKUP($Z$1,$U$2:$V$13,2,0)))+(($E446*VLOOKUP($AA$1,$U$2:$V$13,2,0)))+(($F446*VLOOKUP($AB$1,$U$2:$V$13,2,0)))+(($G446*VLOOKUP($AC$1,$U$2:$V$13,2,0)))+(($H446*VLOOKUP($AD$1,$U$2:$V$13,2,0)))+(($I446*VLOOKUP($AE$1,$U$2:$V$13,2,0)))+(($J446*VLOOKUP($AF$1,$U$2:$V$13,2,0)))+(($K446*VLOOKUP($AG$1,$U$2:$V$13,2,0)))+(($L446*VLOOKUP($AH$1,$U$2:$V$13,2,0)))+(($M446*VLOOKUP($AI$1,$U$2:$V$13,2,0)))+(($N446*VLOOKUP($AJ$1,$U$2:$V$13,2,0))))</f>
        <v>0</v>
      </c>
      <c r="AK446" s="6"/>
      <c r="AL446" s="6"/>
    </row>
    <row r="447" spans="1:38" x14ac:dyDescent="0.2">
      <c r="A447" s="8" t="s">
        <v>40</v>
      </c>
      <c r="B447" s="14" t="s">
        <v>65</v>
      </c>
      <c r="C447" s="14">
        <v>0</v>
      </c>
      <c r="D447" s="14">
        <v>0</v>
      </c>
      <c r="E447" s="14">
        <v>0</v>
      </c>
      <c r="F447" s="14">
        <v>0</v>
      </c>
      <c r="G447" s="14">
        <v>8.121281104365087</v>
      </c>
      <c r="H447" s="14">
        <v>0</v>
      </c>
      <c r="I447" s="14">
        <v>0</v>
      </c>
      <c r="J447" s="14">
        <v>0</v>
      </c>
      <c r="K447" s="14">
        <v>0</v>
      </c>
      <c r="L447" s="14">
        <v>91.878718895634918</v>
      </c>
      <c r="M447" s="14">
        <v>0</v>
      </c>
      <c r="N447" s="14">
        <v>0</v>
      </c>
      <c r="O447" s="14">
        <v>70.48</v>
      </c>
      <c r="P447" s="12">
        <f t="shared" si="6"/>
        <v>15.049999999999999</v>
      </c>
      <c r="Q447" s="13">
        <f>((VLOOKUP($C$1,$T$17:$V$29,2,0)*C447/100)+(VLOOKUP($D$1,$T$17:$V$29,2,0)*D447/100)+(VLOOKUP($E$1,$T$17:$V$29,2,0)*E447/100)+(VLOOKUP($F$1,$T$17:$V$29,2,0)*F447/100)+(VLOOKUP($G$1,$T$17:$V$29,2,0)*G447/100)+(VLOOKUP($H$1,$T$17:$V$29,2,0)*H447/100)+(VLOOKUP($I$1,$T$17:$V$29,2,0)*I447/100)+(VLOOKUP($J$1,$T$17:$V$29,2,0)*J447/100)+(VLOOKUP($K$1,$T$17:$V$29,2,0)*K447/100)+(VLOOKUP($L$1,$T$17:$V$29,2,0)*L447/100)+(VLOOKUP($M$1,$T$17:$V$29,2,0)*M447/100)+(VLOOKUP($N$1,$T$17:$V$29,2,0)*N447/100))</f>
        <v>2.8121710974149172</v>
      </c>
      <c r="R447" s="14">
        <f>((VLOOKUP($C$1,$T$17:$V$29,3,0)*C447/100)+(VLOOKUP($D$1,$T$17:$V$29,3,0)*D447/100)+(VLOOKUP($E$1,$T$17:$V$29,3,0)*E447/100)+(VLOOKUP($F$1,$T$17:$V$29,3,0)*F447/100)+(VLOOKUP($G$1,$T$17:$V$29,3,0)*G447/100)+(VLOOKUP($H$1,$T$17:$V$29,3,0)*H447/100)+(VLOOKUP($I$1,$T$17:$V$29,3,0)*I447/100)+(VLOOKUP($J$1,$T$17:$V$29,3,0)*J447/100)+(VLOOKUP($K$1,$T$17:$V$29,3,0)*K447/100)+(VLOOKUP($L$1,$T$17:$V$29,3,0)*L447/100)+(VLOOKUP($M$1,$T$17:$V$29,3,0)*M447/100)+(VLOOKUP($N$1,$T$17:$V$29,3,0)*N447/100))</f>
        <v>2.4075305738327861</v>
      </c>
      <c r="S447" s="15"/>
      <c r="Y447" s="17">
        <f>100*(C447*VLOOKUP(Y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Z447" s="17">
        <f>100*(D447*VLOOKUP(Z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A447" s="17">
        <f>100*(E447*VLOOKUP(AA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B447" s="17">
        <f>100*(F447*VLOOKUP(AB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C447" s="17">
        <f>100*(G447*VLOOKUP(AC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15.049999999999999</v>
      </c>
      <c r="AD447" s="17">
        <f>100*(H447*VLOOKUP(AD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E447" s="17">
        <f>100*(I447*VLOOKUP(AE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F447" s="17">
        <f>100*(J447*VLOOKUP(AF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G447" s="17">
        <f>100*(K447*VLOOKUP(AG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H447" s="17">
        <f>100*(L447*VLOOKUP(AH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84.95</v>
      </c>
      <c r="AI447" s="17">
        <f>100*(M447*VLOOKUP(AI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J447" s="17">
        <f>100*(N447*VLOOKUP(AJ$1,$U$2:$V$13,2,0))/(($C447*VLOOKUP($Y$1,$U$2:$V$13,2,0))+(($D447*VLOOKUP($Z$1,$U$2:$V$13,2,0)))+(($E447*VLOOKUP($AA$1,$U$2:$V$13,2,0)))+(($F447*VLOOKUP($AB$1,$U$2:$V$13,2,0)))+(($G447*VLOOKUP($AC$1,$U$2:$V$13,2,0)))+(($H447*VLOOKUP($AD$1,$U$2:$V$13,2,0)))+(($I447*VLOOKUP($AE$1,$U$2:$V$13,2,0)))+(($J447*VLOOKUP($AF$1,$U$2:$V$13,2,0)))+(($K447*VLOOKUP($AG$1,$U$2:$V$13,2,0)))+(($L447*VLOOKUP($AH$1,$U$2:$V$13,2,0)))+(($M447*VLOOKUP($AI$1,$U$2:$V$13,2,0)))+(($N447*VLOOKUP($AJ$1,$U$2:$V$13,2,0))))</f>
        <v>0</v>
      </c>
      <c r="AK447" s="6"/>
      <c r="AL447" s="6"/>
    </row>
    <row r="448" spans="1:38" x14ac:dyDescent="0.2">
      <c r="A448" s="8" t="s">
        <v>40</v>
      </c>
      <c r="B448" s="14" t="s">
        <v>65</v>
      </c>
      <c r="C448" s="25">
        <v>0</v>
      </c>
      <c r="D448" s="25">
        <v>0</v>
      </c>
      <c r="E448" s="25">
        <v>0</v>
      </c>
      <c r="F448" s="25">
        <v>0</v>
      </c>
      <c r="G448" s="25">
        <v>6.8752208707229991</v>
      </c>
      <c r="H448" s="25">
        <v>0</v>
      </c>
      <c r="I448" s="25">
        <v>0</v>
      </c>
      <c r="J448" s="25">
        <v>0</v>
      </c>
      <c r="K448" s="25">
        <v>0</v>
      </c>
      <c r="L448" s="25">
        <v>93.124779129277002</v>
      </c>
      <c r="M448" s="25">
        <v>0</v>
      </c>
      <c r="N448" s="25">
        <v>0</v>
      </c>
      <c r="O448" s="25">
        <v>104.47</v>
      </c>
      <c r="P448" s="12">
        <f t="shared" si="6"/>
        <v>12.889999999999999</v>
      </c>
      <c r="Q448" s="13">
        <f>((VLOOKUP($C$1,$T$17:$V$29,2,0)*C448/100)+(VLOOKUP($D$1,$T$17:$V$29,2,0)*D448/100)+(VLOOKUP($E$1,$T$17:$V$29,2,0)*E448/100)+(VLOOKUP($F$1,$T$17:$V$29,2,0)*F448/100)+(VLOOKUP($G$1,$T$17:$V$29,2,0)*G448/100)+(VLOOKUP($H$1,$T$17:$V$29,2,0)*H448/100)+(VLOOKUP($I$1,$T$17:$V$29,2,0)*I448/100)+(VLOOKUP($J$1,$T$17:$V$29,2,0)*J448/100)+(VLOOKUP($K$1,$T$17:$V$29,2,0)*K448/100)+(VLOOKUP($L$1,$T$17:$V$29,2,0)*L448/100)+(VLOOKUP($M$1,$T$17:$V$29,2,0)*M448/100)+(VLOOKUP($N$1,$T$17:$V$29,2,0)*N448/100))</f>
        <v>2.8087693529770736</v>
      </c>
      <c r="R448" s="14">
        <f>((VLOOKUP($C$1,$T$17:$V$29,3,0)*C448/100)+(VLOOKUP($D$1,$T$17:$V$29,3,0)*D448/100)+(VLOOKUP($E$1,$T$17:$V$29,3,0)*E448/100)+(VLOOKUP($F$1,$T$17:$V$29,3,0)*F448/100)+(VLOOKUP($G$1,$T$17:$V$29,3,0)*G448/100)+(VLOOKUP($H$1,$T$17:$V$29,3,0)*H448/100)+(VLOOKUP($I$1,$T$17:$V$29,3,0)*I448/100)+(VLOOKUP($J$1,$T$17:$V$29,3,0)*J448/100)+(VLOOKUP($K$1,$T$17:$V$29,3,0)*K448/100)+(VLOOKUP($L$1,$T$17:$V$29,3,0)*L448/100)+(VLOOKUP($M$1,$T$17:$V$29,3,0)*M448/100)+(VLOOKUP($N$1,$T$17:$V$29,3,0)*N448/100))</f>
        <v>2.413586426568286</v>
      </c>
      <c r="S448" s="15"/>
      <c r="Y448" s="17">
        <f>100*(C448*VLOOKUP(Y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Z448" s="17">
        <f>100*(D448*VLOOKUP(Z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A448" s="17">
        <f>100*(E448*VLOOKUP(AA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B448" s="17">
        <f>100*(F448*VLOOKUP(AB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C448" s="17">
        <f>100*(G448*VLOOKUP(AC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12.889999999999999</v>
      </c>
      <c r="AD448" s="17">
        <f>100*(H448*VLOOKUP(AD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E448" s="17">
        <f>100*(I448*VLOOKUP(AE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F448" s="17">
        <f>100*(J448*VLOOKUP(AF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G448" s="17">
        <f>100*(K448*VLOOKUP(AG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H448" s="17">
        <f>100*(L448*VLOOKUP(AH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87.110000000000014</v>
      </c>
      <c r="AI448" s="17">
        <f>100*(M448*VLOOKUP(AI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J448" s="17">
        <f>100*(N448*VLOOKUP(AJ$1,$U$2:$V$13,2,0))/(($C448*VLOOKUP($Y$1,$U$2:$V$13,2,0))+(($D448*VLOOKUP($Z$1,$U$2:$V$13,2,0)))+(($E448*VLOOKUP($AA$1,$U$2:$V$13,2,0)))+(($F448*VLOOKUP($AB$1,$U$2:$V$13,2,0)))+(($G448*VLOOKUP($AC$1,$U$2:$V$13,2,0)))+(($H448*VLOOKUP($AD$1,$U$2:$V$13,2,0)))+(($I448*VLOOKUP($AE$1,$U$2:$V$13,2,0)))+(($J448*VLOOKUP($AF$1,$U$2:$V$13,2,0)))+(($K448*VLOOKUP($AG$1,$U$2:$V$13,2,0)))+(($L448*VLOOKUP($AH$1,$U$2:$V$13,2,0)))+(($M448*VLOOKUP($AI$1,$U$2:$V$13,2,0)))+(($N448*VLOOKUP($AJ$1,$U$2:$V$13,2,0))))</f>
        <v>0</v>
      </c>
      <c r="AK448" s="6"/>
      <c r="AL448" s="6"/>
    </row>
    <row r="449" spans="1:39" x14ac:dyDescent="0.2">
      <c r="A449" s="8" t="s">
        <v>40</v>
      </c>
      <c r="B449" s="14" t="s">
        <v>65</v>
      </c>
      <c r="C449" s="14">
        <v>0</v>
      </c>
      <c r="D449" s="14">
        <v>0</v>
      </c>
      <c r="E449" s="14">
        <v>0</v>
      </c>
      <c r="F449" s="14">
        <v>0</v>
      </c>
      <c r="G449" s="14">
        <v>5.7134189800390809</v>
      </c>
      <c r="H449" s="14">
        <v>0</v>
      </c>
      <c r="I449" s="14">
        <v>0</v>
      </c>
      <c r="J449" s="14">
        <v>0</v>
      </c>
      <c r="K449" s="14">
        <v>0</v>
      </c>
      <c r="L449" s="14">
        <v>94.28658101996092</v>
      </c>
      <c r="M449" s="14">
        <v>0</v>
      </c>
      <c r="N449" s="14">
        <v>0</v>
      </c>
      <c r="O449" s="14">
        <v>105.17</v>
      </c>
      <c r="P449" s="12">
        <f t="shared" si="6"/>
        <v>10.83</v>
      </c>
      <c r="Q449" s="13">
        <f>((VLOOKUP($C$1,$T$17:$V$29,2,0)*C449/100)+(VLOOKUP($D$1,$T$17:$V$29,2,0)*D449/100)+(VLOOKUP($E$1,$T$17:$V$29,2,0)*E449/100)+(VLOOKUP($F$1,$T$17:$V$29,2,0)*F449/100)+(VLOOKUP($G$1,$T$17:$V$29,2,0)*G449/100)+(VLOOKUP($H$1,$T$17:$V$29,2,0)*H449/100)+(VLOOKUP($I$1,$T$17:$V$29,2,0)*I449/100)+(VLOOKUP($J$1,$T$17:$V$29,2,0)*J449/100)+(VLOOKUP($K$1,$T$17:$V$29,2,0)*K449/100)+(VLOOKUP($L$1,$T$17:$V$29,2,0)*L449/100)+(VLOOKUP($M$1,$T$17:$V$29,2,0)*M449/100)+(VLOOKUP($N$1,$T$17:$V$29,2,0)*N449/100))</f>
        <v>2.8055976338155069</v>
      </c>
      <c r="R449" s="14">
        <f>((VLOOKUP($C$1,$T$17:$V$29,3,0)*C449/100)+(VLOOKUP($D$1,$T$17:$V$29,3,0)*D449/100)+(VLOOKUP($E$1,$T$17:$V$29,3,0)*E449/100)+(VLOOKUP($F$1,$T$17:$V$29,3,0)*F449/100)+(VLOOKUP($G$1,$T$17:$V$29,3,0)*G449/100)+(VLOOKUP($H$1,$T$17:$V$29,3,0)*H449/100)+(VLOOKUP($I$1,$T$17:$V$29,3,0)*I449/100)+(VLOOKUP($J$1,$T$17:$V$29,3,0)*J449/100)+(VLOOKUP($K$1,$T$17:$V$29,3,0)*K449/100)+(VLOOKUP($L$1,$T$17:$V$29,3,0)*L449/100)+(VLOOKUP($M$1,$T$17:$V$29,3,0)*M449/100)+(VLOOKUP($N$1,$T$17:$V$29,3,0)*N449/100))</f>
        <v>2.41923278375701</v>
      </c>
      <c r="S449" s="15"/>
      <c r="Y449" s="17">
        <f>100*(C449*VLOOKUP(Y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Z449" s="17">
        <f>100*(D449*VLOOKUP(Z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A449" s="17">
        <f>100*(E449*VLOOKUP(AA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B449" s="17">
        <f>100*(F449*VLOOKUP(AB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C449" s="17">
        <f>100*(G449*VLOOKUP(AC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10.83</v>
      </c>
      <c r="AD449" s="17">
        <f>100*(H449*VLOOKUP(AD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E449" s="17">
        <f>100*(I449*VLOOKUP(AE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F449" s="17">
        <f>100*(J449*VLOOKUP(AF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G449" s="17">
        <f>100*(K449*VLOOKUP(AG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H449" s="17">
        <f>100*(L449*VLOOKUP(AH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89.17</v>
      </c>
      <c r="AI449" s="17">
        <f>100*(M449*VLOOKUP(AI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J449" s="17">
        <f>100*(N449*VLOOKUP(AJ$1,$U$2:$V$13,2,0))/(($C449*VLOOKUP($Y$1,$U$2:$V$13,2,0))+(($D449*VLOOKUP($Z$1,$U$2:$V$13,2,0)))+(($E449*VLOOKUP($AA$1,$U$2:$V$13,2,0)))+(($F449*VLOOKUP($AB$1,$U$2:$V$13,2,0)))+(($G449*VLOOKUP($AC$1,$U$2:$V$13,2,0)))+(($H449*VLOOKUP($AD$1,$U$2:$V$13,2,0)))+(($I449*VLOOKUP($AE$1,$U$2:$V$13,2,0)))+(($J449*VLOOKUP($AF$1,$U$2:$V$13,2,0)))+(($K449*VLOOKUP($AG$1,$U$2:$V$13,2,0)))+(($L449*VLOOKUP($AH$1,$U$2:$V$13,2,0)))+(($M449*VLOOKUP($AI$1,$U$2:$V$13,2,0)))+(($N449*VLOOKUP($AJ$1,$U$2:$V$13,2,0))))</f>
        <v>0</v>
      </c>
      <c r="AK449" s="6"/>
      <c r="AL449" s="6"/>
    </row>
    <row r="450" spans="1:39" x14ac:dyDescent="0.2">
      <c r="A450" s="8" t="s">
        <v>40</v>
      </c>
      <c r="B450" s="14" t="s">
        <v>66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21.0748492053307</v>
      </c>
      <c r="I450" s="25">
        <v>0</v>
      </c>
      <c r="J450" s="25">
        <v>0</v>
      </c>
      <c r="K450" s="25">
        <v>0</v>
      </c>
      <c r="L450" s="25">
        <v>74.372283380395004</v>
      </c>
      <c r="M450" s="25">
        <v>0</v>
      </c>
      <c r="N450" s="25">
        <v>4.5528674142743082</v>
      </c>
      <c r="O450" s="25">
        <v>29</v>
      </c>
      <c r="P450" s="12">
        <f t="shared" ref="P450:P460" si="7">(1.84*$Y450)+(1.51*$Z450+(1.93*$AA450)+(2.26*$AB450)+$AC450+(0.33*$AD450)+(3.01*$AE450)+(0.3*$AF450)+(0.25*$AG450)+(1.25*$AI450)+(0.31*$AJ450))</f>
        <v>13.059973086031604</v>
      </c>
      <c r="Q450" s="13">
        <f>((VLOOKUP($C$1,$T$17:$V$29,2,0)*C450/100)+(VLOOKUP($D$1,$T$17:$V$29,2,0)*D450/100)+(VLOOKUP($E$1,$T$17:$V$29,2,0)*E450/100)+(VLOOKUP($F$1,$T$17:$V$29,2,0)*F450/100)+(VLOOKUP($G$1,$T$17:$V$29,2,0)*G450/100)+(VLOOKUP($H$1,$T$17:$V$29,2,0)*H450/100)+(VLOOKUP($I$1,$T$17:$V$29,2,0)*I450/100)+(VLOOKUP($J$1,$T$17:$V$29,2,0)*J450/100)+(VLOOKUP($K$1,$T$17:$V$29,2,0)*K450/100)+(VLOOKUP($L$1,$T$17:$V$29,2,0)*L450/100)+(VLOOKUP($M$1,$T$17:$V$29,2,0)*M450/100)+(VLOOKUP($N$1,$T$17:$V$29,2,0)*N450/100))</f>
        <v>2.7263425394547425</v>
      </c>
      <c r="R450" s="14">
        <f>((VLOOKUP($C$1,$T$17:$V$29,3,0)*C450/100)+(VLOOKUP($D$1,$T$17:$V$29,3,0)*D450/100)+(VLOOKUP($E$1,$T$17:$V$29,3,0)*E450/100)+(VLOOKUP($F$1,$T$17:$V$29,3,0)*F450/100)+(VLOOKUP($G$1,$T$17:$V$29,3,0)*G450/100)+(VLOOKUP($H$1,$T$17:$V$29,3,0)*H450/100)+(VLOOKUP($I$1,$T$17:$V$29,3,0)*I450/100)+(VLOOKUP($J$1,$T$17:$V$29,3,0)*J450/100)+(VLOOKUP($K$1,$T$17:$V$29,3,0)*K450/100)+(VLOOKUP($L$1,$T$17:$V$29,3,0)*L450/100)+(VLOOKUP($M$1,$T$17:$V$29,3,0)*M450/100)+(VLOOKUP($N$1,$T$17:$V$29,3,0)*N450/100))</f>
        <v>2.6065804811262723</v>
      </c>
      <c r="S450" s="15"/>
      <c r="Y450" s="17">
        <f>100*(C450*VLOOKUP(Y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Z450" s="17">
        <f>100*(D450*VLOOKUP(Z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A450" s="17">
        <f>100*(E450*VLOOKUP(AA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B450" s="17">
        <f>100*(F450*VLOOKUP(AB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C450" s="17">
        <f>100*(G450*VLOOKUP(AC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D450" s="17">
        <f>100*(H450*VLOOKUP(AD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32.999909566906595</v>
      </c>
      <c r="AE450" s="17">
        <f>100*(I450*VLOOKUP(AE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F450" s="17">
        <f>100*(J450*VLOOKUP(AF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G450" s="17">
        <f>100*(K450*VLOOKUP(AG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H450" s="17">
        <f>100*(L450*VLOOKUP(AH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60.000080984859764</v>
      </c>
      <c r="AI450" s="17">
        <f>100*(M450*VLOOKUP(AI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0</v>
      </c>
      <c r="AJ450" s="17">
        <f>100*(N450*VLOOKUP(AJ$1,$U$2:$V$13,2,0))/(($C450*VLOOKUP($Y$1,$U$2:$V$13,2,0))+(($D450*VLOOKUP($Z$1,$U$2:$V$13,2,0)))+(($E450*VLOOKUP($AA$1,$U$2:$V$13,2,0)))+(($F450*VLOOKUP($AB$1,$U$2:$V$13,2,0)))+(($G450*VLOOKUP($AC$1,$U$2:$V$13,2,0)))+(($H450*VLOOKUP($AD$1,$U$2:$V$13,2,0)))+(($I450*VLOOKUP($AE$1,$U$2:$V$13,2,0)))+(($J450*VLOOKUP($AF$1,$U$2:$V$13,2,0)))+(($K450*VLOOKUP($AG$1,$U$2:$V$13,2,0)))+(($L450*VLOOKUP($AH$1,$U$2:$V$13,2,0)))+(($M450*VLOOKUP($AI$1,$U$2:$V$13,2,0)))+(($N450*VLOOKUP($AJ$1,$U$2:$V$13,2,0))))</f>
        <v>7.0000094482336381</v>
      </c>
      <c r="AK450" s="6"/>
      <c r="AL450" s="6"/>
    </row>
    <row r="451" spans="1:39" x14ac:dyDescent="0.2">
      <c r="A451" s="8" t="s">
        <v>40</v>
      </c>
      <c r="B451" s="14" t="s">
        <v>66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17.360100577325372</v>
      </c>
      <c r="I451" s="14">
        <v>0</v>
      </c>
      <c r="J451" s="14">
        <v>0</v>
      </c>
      <c r="K451" s="14">
        <v>0</v>
      </c>
      <c r="L451" s="14">
        <v>78.219834250474293</v>
      </c>
      <c r="M451" s="14">
        <v>0</v>
      </c>
      <c r="N451" s="14">
        <v>4.420065172200327</v>
      </c>
      <c r="O451" s="14">
        <v>29</v>
      </c>
      <c r="P451" s="12">
        <f t="shared" si="7"/>
        <v>11.409975274263935</v>
      </c>
      <c r="Q451" s="13">
        <f>((VLOOKUP($C$1,$T$17:$V$29,2,0)*C451/100)+(VLOOKUP($D$1,$T$17:$V$29,2,0)*D451/100)+(VLOOKUP($E$1,$T$17:$V$29,2,0)*E451/100)+(VLOOKUP($F$1,$T$17:$V$29,2,0)*F451/100)+(VLOOKUP($G$1,$T$17:$V$29,2,0)*G451/100)+(VLOOKUP($H$1,$T$17:$V$29,2,0)*H451/100)+(VLOOKUP($I$1,$T$17:$V$29,2,0)*I451/100)+(VLOOKUP($J$1,$T$17:$V$29,2,0)*J451/100)+(VLOOKUP($K$1,$T$17:$V$29,2,0)*K451/100)+(VLOOKUP($L$1,$T$17:$V$29,2,0)*L451/100)+(VLOOKUP($M$1,$T$17:$V$29,2,0)*M451/100)+(VLOOKUP($N$1,$T$17:$V$29,2,0)*N451/100))</f>
        <v>2.7395454247967019</v>
      </c>
      <c r="R451" s="14">
        <f>((VLOOKUP($C$1,$T$17:$V$29,3,0)*C451/100)+(VLOOKUP($D$1,$T$17:$V$29,3,0)*D451/100)+(VLOOKUP($E$1,$T$17:$V$29,3,0)*E451/100)+(VLOOKUP($F$1,$T$17:$V$29,3,0)*F451/100)+(VLOOKUP($G$1,$T$17:$V$29,3,0)*G451/100)+(VLOOKUP($H$1,$T$17:$V$29,3,0)*H451/100)+(VLOOKUP($I$1,$T$17:$V$29,3,0)*I451/100)+(VLOOKUP($J$1,$T$17:$V$29,3,0)*J451/100)+(VLOOKUP($K$1,$T$17:$V$29,3,0)*K451/100)+(VLOOKUP($L$1,$T$17:$V$29,3,0)*L451/100)+(VLOOKUP($M$1,$T$17:$V$29,3,0)*M451/100)+(VLOOKUP($N$1,$T$17:$V$29,3,0)*N451/100))</f>
        <v>2.5817135731527774</v>
      </c>
      <c r="S451" s="15"/>
      <c r="Y451" s="17">
        <f>100*(C451*VLOOKUP(Y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Z451" s="17">
        <f>100*(D451*VLOOKUP(Z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A451" s="17">
        <f>100*(E451*VLOOKUP(AA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B451" s="17">
        <f>100*(F451*VLOOKUP(AB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C451" s="17">
        <f>100*(G451*VLOOKUP(AC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D451" s="17">
        <f>100*(H451*VLOOKUP(AD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27.999917542705106</v>
      </c>
      <c r="AE451" s="17">
        <f>100*(I451*VLOOKUP(AE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F451" s="17">
        <f>100*(J451*VLOOKUP(AF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G451" s="17">
        <f>100*(K451*VLOOKUP(AG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H451" s="17">
        <f>100*(L451*VLOOKUP(AH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65.000074440613446</v>
      </c>
      <c r="AI451" s="17">
        <f>100*(M451*VLOOKUP(AI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0</v>
      </c>
      <c r="AJ451" s="17">
        <f>100*(N451*VLOOKUP(AJ$1,$U$2:$V$13,2,0))/(($C451*VLOOKUP($Y$1,$U$2:$V$13,2,0))+(($D451*VLOOKUP($Z$1,$U$2:$V$13,2,0)))+(($E451*VLOOKUP($AA$1,$U$2:$V$13,2,0)))+(($F451*VLOOKUP($AB$1,$U$2:$V$13,2,0)))+(($G451*VLOOKUP($AC$1,$U$2:$V$13,2,0)))+(($H451*VLOOKUP($AD$1,$U$2:$V$13,2,0)))+(($I451*VLOOKUP($AE$1,$U$2:$V$13,2,0)))+(($J451*VLOOKUP($AF$1,$U$2:$V$13,2,0)))+(($K451*VLOOKUP($AG$1,$U$2:$V$13,2,0)))+(($L451*VLOOKUP($AH$1,$U$2:$V$13,2,0)))+(($M451*VLOOKUP($AI$1,$U$2:$V$13,2,0)))+(($N451*VLOOKUP($AJ$1,$U$2:$V$13,2,0))))</f>
        <v>7.0000080166814485</v>
      </c>
      <c r="AK451" s="6"/>
      <c r="AL451" s="6"/>
    </row>
    <row r="452" spans="1:39" x14ac:dyDescent="0.2">
      <c r="A452" s="8" t="s">
        <v>40</v>
      </c>
      <c r="B452" s="14" t="s">
        <v>66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5">
        <v>13.855920334512115</v>
      </c>
      <c r="I452" s="25">
        <v>0</v>
      </c>
      <c r="J452" s="25">
        <v>0</v>
      </c>
      <c r="K452" s="25">
        <v>0</v>
      </c>
      <c r="L452" s="25">
        <v>81.849288916802692</v>
      </c>
      <c r="M452" s="25">
        <v>0</v>
      </c>
      <c r="N452" s="25">
        <v>4.2947907486852079</v>
      </c>
      <c r="O452" s="25">
        <v>36</v>
      </c>
      <c r="P452" s="12">
        <f t="shared" si="7"/>
        <v>9.7599781373689236</v>
      </c>
      <c r="Q452" s="13">
        <f>((VLOOKUP($C$1,$T$17:$V$29,2,0)*C452/100)+(VLOOKUP($D$1,$T$17:$V$29,2,0)*D452/100)+(VLOOKUP($E$1,$T$17:$V$29,2,0)*E452/100)+(VLOOKUP($F$1,$T$17:$V$29,2,0)*F452/100)+(VLOOKUP($G$1,$T$17:$V$29,2,0)*G452/100)+(VLOOKUP($H$1,$T$17:$V$29,2,0)*H452/100)+(VLOOKUP($I$1,$T$17:$V$29,2,0)*I452/100)+(VLOOKUP($J$1,$T$17:$V$29,2,0)*J452/100)+(VLOOKUP($K$1,$T$17:$V$29,2,0)*K452/100)+(VLOOKUP($L$1,$T$17:$V$29,2,0)*L452/100)+(VLOOKUP($M$1,$T$17:$V$29,2,0)*M452/100)+(VLOOKUP($N$1,$T$17:$V$29,2,0)*N452/100))</f>
        <v>2.7519999121917946</v>
      </c>
      <c r="R452" s="14">
        <f>((VLOOKUP($C$1,$T$17:$V$29,3,0)*C452/100)+(VLOOKUP($D$1,$T$17:$V$29,3,0)*D452/100)+(VLOOKUP($E$1,$T$17:$V$29,3,0)*E452/100)+(VLOOKUP($F$1,$T$17:$V$29,3,0)*F452/100)+(VLOOKUP($G$1,$T$17:$V$29,3,0)*G452/100)+(VLOOKUP($H$1,$T$17:$V$29,3,0)*H452/100)+(VLOOKUP($I$1,$T$17:$V$29,3,0)*I452/100)+(VLOOKUP($J$1,$T$17:$V$29,3,0)*J452/100)+(VLOOKUP($K$1,$T$17:$V$29,3,0)*K452/100)+(VLOOKUP($L$1,$T$17:$V$29,3,0)*L452/100)+(VLOOKUP($M$1,$T$17:$V$29,3,0)*M452/100)+(VLOOKUP($N$1,$T$17:$V$29,3,0)*N452/100))</f>
        <v>2.5582562315271162</v>
      </c>
      <c r="S452" s="15"/>
      <c r="Y452" s="17">
        <f>100*(C452*VLOOKUP(Y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Z452" s="17">
        <f>100*(D452*VLOOKUP(Z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A452" s="17">
        <f>100*(E452*VLOOKUP(AA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B452" s="17">
        <f>100*(F452*VLOOKUP(AB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C452" s="17">
        <f>100*(G452*VLOOKUP(AC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D452" s="17">
        <f>100*(H452*VLOOKUP(AD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22.999927563571735</v>
      </c>
      <c r="AE452" s="17">
        <f>100*(I452*VLOOKUP(AE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F452" s="17">
        <f>100*(J452*VLOOKUP(AF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G452" s="17">
        <f>100*(K452*VLOOKUP(AG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H452" s="17">
        <f>100*(L452*VLOOKUP(AH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70.00006585129843</v>
      </c>
      <c r="AI452" s="17">
        <f>100*(M452*VLOOKUP(AI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0</v>
      </c>
      <c r="AJ452" s="17">
        <f>100*(N452*VLOOKUP(AJ$1,$U$2:$V$13,2,0))/(($C452*VLOOKUP($Y$1,$U$2:$V$13,2,0))+(($D452*VLOOKUP($Z$1,$U$2:$V$13,2,0)))+(($E452*VLOOKUP($AA$1,$U$2:$V$13,2,0)))+(($F452*VLOOKUP($AB$1,$U$2:$V$13,2,0)))+(($G452*VLOOKUP($AC$1,$U$2:$V$13,2,0)))+(($H452*VLOOKUP($AD$1,$U$2:$V$13,2,0)))+(($I452*VLOOKUP($AE$1,$U$2:$V$13,2,0)))+(($J452*VLOOKUP($AF$1,$U$2:$V$13,2,0)))+(($K452*VLOOKUP($AG$1,$U$2:$V$13,2,0)))+(($L452*VLOOKUP($AH$1,$U$2:$V$13,2,0)))+(($M452*VLOOKUP($AI$1,$U$2:$V$13,2,0)))+(($N452*VLOOKUP($AJ$1,$U$2:$V$13,2,0))))</f>
        <v>7.0000065851298423</v>
      </c>
      <c r="AK452" s="6"/>
      <c r="AL452" s="6"/>
    </row>
    <row r="453" spans="1:39" x14ac:dyDescent="0.2">
      <c r="A453" s="8" t="s">
        <v>40</v>
      </c>
      <c r="B453" s="14" t="s">
        <v>66</v>
      </c>
      <c r="C453" s="14">
        <v>0</v>
      </c>
      <c r="D453" s="14">
        <v>0</v>
      </c>
      <c r="E453" s="14">
        <v>0</v>
      </c>
      <c r="F453" s="14">
        <v>0</v>
      </c>
      <c r="G453" s="14">
        <v>0</v>
      </c>
      <c r="H453" s="14">
        <v>2.3932910368613451</v>
      </c>
      <c r="I453" s="14">
        <v>0</v>
      </c>
      <c r="J453" s="14">
        <v>0</v>
      </c>
      <c r="K453" s="14">
        <v>0</v>
      </c>
      <c r="L453" s="14">
        <v>96.38799455398518</v>
      </c>
      <c r="M453" s="14">
        <v>0</v>
      </c>
      <c r="N453" s="14">
        <v>1.2187144091534801</v>
      </c>
      <c r="O453" s="14">
        <v>52</v>
      </c>
      <c r="P453" s="12">
        <f t="shared" si="7"/>
        <v>2.1797696153247834</v>
      </c>
      <c r="Q453" s="13">
        <f>((VLOOKUP($C$1,$T$17:$V$29,2,0)*C453/100)+(VLOOKUP($D$1,$T$17:$V$29,2,0)*D453/100)+(VLOOKUP($E$1,$T$17:$V$29,2,0)*E453/100)+(VLOOKUP($F$1,$T$17:$V$29,2,0)*F453/100)+(VLOOKUP($G$1,$T$17:$V$29,2,0)*G453/100)+(VLOOKUP($H$1,$T$17:$V$29,2,0)*H453/100)+(VLOOKUP($I$1,$T$17:$V$29,2,0)*I453/100)+(VLOOKUP($J$1,$T$17:$V$29,2,0)*J453/100)+(VLOOKUP($K$1,$T$17:$V$29,2,0)*K453/100)+(VLOOKUP($L$1,$T$17:$V$29,2,0)*L453/100)+(VLOOKUP($M$1,$T$17:$V$29,2,0)*M453/100)+(VLOOKUP($N$1,$T$17:$V$29,2,0)*N453/100))</f>
        <v>2.7848479494561822</v>
      </c>
      <c r="R453" s="14">
        <f>((VLOOKUP($C$1,$T$17:$V$29,3,0)*C453/100)+(VLOOKUP($D$1,$T$17:$V$29,3,0)*D453/100)+(VLOOKUP($E$1,$T$17:$V$29,3,0)*E453/100)+(VLOOKUP($F$1,$T$17:$V$29,3,0)*F453/100)+(VLOOKUP($G$1,$T$17:$V$29,3,0)*G453/100)+(VLOOKUP($H$1,$T$17:$V$29,3,0)*H453/100)+(VLOOKUP($I$1,$T$17:$V$29,3,0)*I453/100)+(VLOOKUP($J$1,$T$17:$V$29,3,0)*J453/100)+(VLOOKUP($K$1,$T$17:$V$29,3,0)*K453/100)+(VLOOKUP($L$1,$T$17:$V$29,3,0)*L453/100)+(VLOOKUP($M$1,$T$17:$V$29,3,0)*M453/100)+(VLOOKUP($N$1,$T$17:$V$29,3,0)*N453/100))</f>
        <v>2.4685393967329139</v>
      </c>
      <c r="S453" s="15"/>
      <c r="Y453" s="17">
        <f>100*(C453*VLOOKUP(Y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Z453" s="17">
        <f>100*(D453*VLOOKUP(Z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A453" s="17">
        <f>100*(E453*VLOOKUP(AA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B453" s="17">
        <f>100*(F453*VLOOKUP(AB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C453" s="17">
        <f>100*(G453*VLOOKUP(AC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D453" s="17">
        <f>100*(H453*VLOOKUP(AD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4.4943644660082605</v>
      </c>
      <c r="AE453" s="17">
        <f>100*(I453*VLOOKUP(AE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F453" s="17">
        <f>100*(J453*VLOOKUP(AF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G453" s="17">
        <f>100*(K453*VLOOKUP(AG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H453" s="17">
        <f>100*(L453*VLOOKUP(AH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93.25844410966252</v>
      </c>
      <c r="AI453" s="17">
        <f>100*(M453*VLOOKUP(AI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0</v>
      </c>
      <c r="AJ453" s="17">
        <f>100*(N453*VLOOKUP(AJ$1,$U$2:$V$13,2,0))/(($C453*VLOOKUP($Y$1,$U$2:$V$13,2,0))+(($D453*VLOOKUP($Z$1,$U$2:$V$13,2,0)))+(($E453*VLOOKUP($AA$1,$U$2:$V$13,2,0)))+(($F453*VLOOKUP($AB$1,$U$2:$V$13,2,0)))+(($G453*VLOOKUP($AC$1,$U$2:$V$13,2,0)))+(($H453*VLOOKUP($AD$1,$U$2:$V$13,2,0)))+(($I453*VLOOKUP($AE$1,$U$2:$V$13,2,0)))+(($J453*VLOOKUP($AF$1,$U$2:$V$13,2,0)))+(($K453*VLOOKUP($AG$1,$U$2:$V$13,2,0)))+(($L453*VLOOKUP($AH$1,$U$2:$V$13,2,0)))+(($M453*VLOOKUP($AI$1,$U$2:$V$13,2,0)))+(($N453*VLOOKUP($AJ$1,$U$2:$V$13,2,0))))</f>
        <v>2.2471914243292175</v>
      </c>
      <c r="AK453" s="6"/>
      <c r="AL453" s="6"/>
    </row>
    <row r="454" spans="1:39" x14ac:dyDescent="0.2">
      <c r="A454" s="8" t="s">
        <v>40</v>
      </c>
      <c r="B454" s="14" t="s">
        <v>66</v>
      </c>
      <c r="C454" s="25">
        <v>0</v>
      </c>
      <c r="D454" s="25">
        <v>0</v>
      </c>
      <c r="E454" s="25">
        <v>0</v>
      </c>
      <c r="F454" s="25">
        <v>0</v>
      </c>
      <c r="G454" s="25">
        <v>0</v>
      </c>
      <c r="H454" s="25">
        <v>2.9223830928498966</v>
      </c>
      <c r="I454" s="25">
        <v>0</v>
      </c>
      <c r="J454" s="25">
        <v>0</v>
      </c>
      <c r="K454" s="25">
        <v>0</v>
      </c>
      <c r="L454" s="25">
        <v>95.29184977922398</v>
      </c>
      <c r="M454" s="25">
        <v>0</v>
      </c>
      <c r="N454" s="25">
        <v>1.7857671279261231</v>
      </c>
      <c r="O454" s="25">
        <v>69</v>
      </c>
      <c r="P454" s="12">
        <f t="shared" si="7"/>
        <v>2.8043411138891647</v>
      </c>
      <c r="Q454" s="13">
        <f>((VLOOKUP($C$1,$T$17:$V$29,2,0)*C454/100)+(VLOOKUP($D$1,$T$17:$V$29,2,0)*D454/100)+(VLOOKUP($E$1,$T$17:$V$29,2,0)*E454/100)+(VLOOKUP($F$1,$T$17:$V$29,2,0)*F454/100)+(VLOOKUP($G$1,$T$17:$V$29,2,0)*G454/100)+(VLOOKUP($H$1,$T$17:$V$29,2,0)*H454/100)+(VLOOKUP($I$1,$T$17:$V$29,2,0)*I454/100)+(VLOOKUP($J$1,$T$17:$V$29,2,0)*J454/100)+(VLOOKUP($K$1,$T$17:$V$29,2,0)*K454/100)+(VLOOKUP($L$1,$T$17:$V$29,2,0)*L454/100)+(VLOOKUP($M$1,$T$17:$V$29,2,0)*M454/100)+(VLOOKUP($N$1,$T$17:$V$29,2,0)*N454/100))</f>
        <v>2.784589948578831</v>
      </c>
      <c r="R454" s="14">
        <f>((VLOOKUP($C$1,$T$17:$V$29,3,0)*C454/100)+(VLOOKUP($D$1,$T$17:$V$29,3,0)*D454/100)+(VLOOKUP($E$1,$T$17:$V$29,3,0)*E454/100)+(VLOOKUP($F$1,$T$17:$V$29,3,0)*F454/100)+(VLOOKUP($G$1,$T$17:$V$29,3,0)*G454/100)+(VLOOKUP($H$1,$T$17:$V$29,3,0)*H454/100)+(VLOOKUP($I$1,$T$17:$V$29,3,0)*I454/100)+(VLOOKUP($J$1,$T$17:$V$29,3,0)*J454/100)+(VLOOKUP($K$1,$T$17:$V$29,3,0)*K454/100)+(VLOOKUP($L$1,$T$17:$V$29,3,0)*L454/100)+(VLOOKUP($M$1,$T$17:$V$29,3,0)*M454/100)+(VLOOKUP($N$1,$T$17:$V$29,3,0)*N454/100))</f>
        <v>2.4747506236783816</v>
      </c>
      <c r="S454" s="15"/>
      <c r="Y454" s="17">
        <f>100*(C454*VLOOKUP(Y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Z454" s="17">
        <f>100*(D454*VLOOKUP(Z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A454" s="17">
        <f>100*(E454*VLOOKUP(AA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B454" s="17">
        <f>100*(F454*VLOOKUP(AB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C454" s="17">
        <f>100*(G454*VLOOKUP(AC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D454" s="17">
        <f>100*(H454*VLOOKUP(AD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5.4347615877738402</v>
      </c>
      <c r="AE454" s="17">
        <f>100*(I454*VLOOKUP(AE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F454" s="17">
        <f>100*(J454*VLOOKUP(AF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G454" s="17">
        <f>100*(K454*VLOOKUP(AG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H454" s="17">
        <f>100*(L454*VLOOKUP(AH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91.304368122149384</v>
      </c>
      <c r="AI454" s="17">
        <f>100*(M454*VLOOKUP(AI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0</v>
      </c>
      <c r="AJ454" s="17">
        <f>100*(N454*VLOOKUP(AJ$1,$U$2:$V$13,2,0))/(($C454*VLOOKUP($Y$1,$U$2:$V$13,2,0))+(($D454*VLOOKUP($Z$1,$U$2:$V$13,2,0)))+(($E454*VLOOKUP($AA$1,$U$2:$V$13,2,0)))+(($F454*VLOOKUP($AB$1,$U$2:$V$13,2,0)))+(($G454*VLOOKUP($AC$1,$U$2:$V$13,2,0)))+(($H454*VLOOKUP($AD$1,$U$2:$V$13,2,0)))+(($I454*VLOOKUP($AE$1,$U$2:$V$13,2,0)))+(($J454*VLOOKUP($AF$1,$U$2:$V$13,2,0)))+(($K454*VLOOKUP($AG$1,$U$2:$V$13,2,0)))+(($L454*VLOOKUP($AH$1,$U$2:$V$13,2,0)))+(($M454*VLOOKUP($AI$1,$U$2:$V$13,2,0)))+(($N454*VLOOKUP($AJ$1,$U$2:$V$13,2,0))))</f>
        <v>3.2608702900767645</v>
      </c>
      <c r="AK454" s="6"/>
      <c r="AL454" s="6"/>
    </row>
    <row r="455" spans="1:39" x14ac:dyDescent="0.2">
      <c r="A455" s="8" t="s">
        <v>40</v>
      </c>
      <c r="B455" s="14" t="s">
        <v>66</v>
      </c>
      <c r="C455" s="14">
        <v>0</v>
      </c>
      <c r="D455" s="14">
        <v>0</v>
      </c>
      <c r="E455" s="14">
        <v>0</v>
      </c>
      <c r="F455" s="14">
        <v>0</v>
      </c>
      <c r="G455" s="14">
        <v>4.3774309185685203</v>
      </c>
      <c r="H455" s="14">
        <v>3.3902735392940491</v>
      </c>
      <c r="I455" s="14">
        <v>0</v>
      </c>
      <c r="J455" s="14">
        <v>0</v>
      </c>
      <c r="K455" s="14">
        <v>0</v>
      </c>
      <c r="L455" s="14">
        <v>89.930430230774931</v>
      </c>
      <c r="M455" s="14">
        <v>0</v>
      </c>
      <c r="N455" s="14">
        <v>2.3018653113624912</v>
      </c>
      <c r="O455" s="14">
        <v>72</v>
      </c>
      <c r="P455" s="12">
        <f t="shared" si="7"/>
        <v>11.219994655005159</v>
      </c>
      <c r="Q455" s="13">
        <f>((VLOOKUP($C$1,$T$17:$V$29,2,0)*C455/100)+(VLOOKUP($D$1,$T$17:$V$29,2,0)*D455/100)+(VLOOKUP($E$1,$T$17:$V$29,2,0)*E455/100)+(VLOOKUP($F$1,$T$17:$V$29,2,0)*F455/100)+(VLOOKUP($G$1,$T$17:$V$29,2,0)*G455/100)+(VLOOKUP($H$1,$T$17:$V$29,2,0)*H455/100)+(VLOOKUP($I$1,$T$17:$V$29,2,0)*I455/100)+(VLOOKUP($J$1,$T$17:$V$29,2,0)*J455/100)+(VLOOKUP($K$1,$T$17:$V$29,2,0)*K455/100)+(VLOOKUP($L$1,$T$17:$V$29,2,0)*L455/100)+(VLOOKUP($M$1,$T$17:$V$29,2,0)*M455/100)+(VLOOKUP($N$1,$T$17:$V$29,2,0)*N455/100))</f>
        <v>2.7963555065755088</v>
      </c>
      <c r="R455" s="14">
        <f>((VLOOKUP($C$1,$T$17:$V$29,3,0)*C455/100)+(VLOOKUP($D$1,$T$17:$V$29,3,0)*D455/100)+(VLOOKUP($E$1,$T$17:$V$29,3,0)*E455/100)+(VLOOKUP($F$1,$T$17:$V$29,3,0)*F455/100)+(VLOOKUP($G$1,$T$17:$V$29,3,0)*G455/100)+(VLOOKUP($H$1,$T$17:$V$29,3,0)*H455/100)+(VLOOKUP($I$1,$T$17:$V$29,3,0)*I455/100)+(VLOOKUP($J$1,$T$17:$V$29,3,0)*J455/100)+(VLOOKUP($K$1,$T$17:$V$29,3,0)*K455/100)+(VLOOKUP($L$1,$T$17:$V$29,3,0)*L455/100)+(VLOOKUP($M$1,$T$17:$V$29,3,0)*M455/100)+(VLOOKUP($N$1,$T$17:$V$29,3,0)*N455/100))</f>
        <v>2.4590403532782892</v>
      </c>
      <c r="S455" s="15"/>
      <c r="Y455" s="17">
        <f>100*(C455*VLOOKUP(Y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Z455" s="17">
        <f>100*(D455*VLOOKUP(Z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A455" s="17">
        <f>100*(E455*VLOOKUP(AA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B455" s="17">
        <f>100*(F455*VLOOKUP(AB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C455" s="17">
        <f>100*(G455*VLOOKUP(AC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8.0000019632671595</v>
      </c>
      <c r="AD455" s="17">
        <f>100*(H455*VLOOKUP(AD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5.9999769316108766</v>
      </c>
      <c r="AE455" s="17">
        <f>100*(I455*VLOOKUP(AE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F455" s="17">
        <f>100*(J455*VLOOKUP(AF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G455" s="17">
        <f>100*(K455*VLOOKUP(AG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H455" s="17">
        <f>100*(L455*VLOOKUP(AH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82.000020123488383</v>
      </c>
      <c r="AI455" s="17">
        <f>100*(M455*VLOOKUP(AI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0</v>
      </c>
      <c r="AJ455" s="17">
        <f>100*(N455*VLOOKUP(AJ$1,$U$2:$V$13,2,0))/(($C455*VLOOKUP($Y$1,$U$2:$V$13,2,0))+(($D455*VLOOKUP($Z$1,$U$2:$V$13,2,0)))+(($E455*VLOOKUP($AA$1,$U$2:$V$13,2,0)))+(($F455*VLOOKUP($AB$1,$U$2:$V$13,2,0)))+(($G455*VLOOKUP($AC$1,$U$2:$V$13,2,0)))+(($H455*VLOOKUP($AD$1,$U$2:$V$13,2,0)))+(($I455*VLOOKUP($AE$1,$U$2:$V$13,2,0)))+(($J455*VLOOKUP($AF$1,$U$2:$V$13,2,0)))+(($K455*VLOOKUP($AG$1,$U$2:$V$13,2,0)))+(($L455*VLOOKUP($AH$1,$U$2:$V$13,2,0)))+(($M455*VLOOKUP($AI$1,$U$2:$V$13,2,0)))+(($N455*VLOOKUP($AJ$1,$U$2:$V$13,2,0))))</f>
        <v>4.0000009816335798</v>
      </c>
      <c r="AK455" s="6"/>
      <c r="AL455" s="6"/>
    </row>
    <row r="456" spans="1:39" x14ac:dyDescent="0.2">
      <c r="A456" s="8" t="s">
        <v>40</v>
      </c>
      <c r="B456" s="14" t="s">
        <v>66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5">
        <v>2.312718169513873</v>
      </c>
      <c r="I456" s="25">
        <v>0</v>
      </c>
      <c r="J456" s="25">
        <v>0</v>
      </c>
      <c r="K456" s="25">
        <v>0</v>
      </c>
      <c r="L456" s="25">
        <v>96.509596829336431</v>
      </c>
      <c r="M456" s="25">
        <v>0</v>
      </c>
      <c r="N456" s="25">
        <v>1.1776850011496991</v>
      </c>
      <c r="O456" s="25">
        <v>35.4</v>
      </c>
      <c r="P456" s="12">
        <f t="shared" si="7"/>
        <v>2.1086901587065907</v>
      </c>
      <c r="Q456" s="13">
        <f>((VLOOKUP($C$1,$T$17:$V$29,2,0)*C456/100)+(VLOOKUP($D$1,$T$17:$V$29,2,0)*D456/100)+(VLOOKUP($E$1,$T$17:$V$29,2,0)*E456/100)+(VLOOKUP($F$1,$T$17:$V$29,2,0)*F456/100)+(VLOOKUP($G$1,$T$17:$V$29,2,0)*G456/100)+(VLOOKUP($H$1,$T$17:$V$29,2,0)*H456/100)+(VLOOKUP($I$1,$T$17:$V$29,2,0)*I456/100)+(VLOOKUP($J$1,$T$17:$V$29,2,0)*J456/100)+(VLOOKUP($K$1,$T$17:$V$29,2,0)*K456/100)+(VLOOKUP($L$1,$T$17:$V$29,2,0)*L456/100)+(VLOOKUP($M$1,$T$17:$V$29,2,0)*M456/100)+(VLOOKUP($N$1,$T$17:$V$29,2,0)*N456/100))</f>
        <v>2.7850213991029822</v>
      </c>
      <c r="R456" s="14">
        <f>((VLOOKUP($C$1,$T$17:$V$29,3,0)*C456/100)+(VLOOKUP($D$1,$T$17:$V$29,3,0)*D456/100)+(VLOOKUP($E$1,$T$17:$V$29,3,0)*E456/100)+(VLOOKUP($F$1,$T$17:$V$29,3,0)*F456/100)+(VLOOKUP($G$1,$T$17:$V$29,3,0)*G456/100)+(VLOOKUP($H$1,$T$17:$V$29,3,0)*H456/100)+(VLOOKUP($I$1,$T$17:$V$29,3,0)*I456/100)+(VLOOKUP($J$1,$T$17:$V$29,3,0)*J456/100)+(VLOOKUP($K$1,$T$17:$V$29,3,0)*K456/100)+(VLOOKUP($L$1,$T$17:$V$29,3,0)*L456/100)+(VLOOKUP($M$1,$T$17:$V$29,3,0)*M456/100)+(VLOOKUP($N$1,$T$17:$V$29,3,0)*N456/100))</f>
        <v>2.4678142484208294</v>
      </c>
      <c r="S456" s="15"/>
      <c r="Y456" s="17">
        <f>100*(C456*VLOOKUP(Y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Z456" s="17">
        <f>100*(D456*VLOOKUP(Z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A456" s="17">
        <f>100*(E456*VLOOKUP(AA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B456" s="17">
        <f>100*(F456*VLOOKUP(AB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C456" s="17">
        <f>100*(G456*VLOOKUP(AC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D456" s="17">
        <f>100*(H456*VLOOKUP(AD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4.3478090769239959</v>
      </c>
      <c r="AE456" s="17">
        <f>100*(I456*VLOOKUP(AE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F456" s="17">
        <f>100*(J456*VLOOKUP(AF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G456" s="17">
        <f>100*(K456*VLOOKUP(AG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H456" s="17">
        <f>100*(L456*VLOOKUP(AH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93.478277493006104</v>
      </c>
      <c r="AI456" s="17">
        <f>100*(M456*VLOOKUP(AI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0</v>
      </c>
      <c r="AJ456" s="17">
        <f>100*(N456*VLOOKUP(AJ$1,$U$2:$V$13,2,0))/(($C456*VLOOKUP($Y$1,$U$2:$V$13,2,0))+(($D456*VLOOKUP($Z$1,$U$2:$V$13,2,0)))+(($E456*VLOOKUP($AA$1,$U$2:$V$13,2,0)))+(($F456*VLOOKUP($AB$1,$U$2:$V$13,2,0)))+(($G456*VLOOKUP($AC$1,$U$2:$V$13,2,0)))+(($H456*VLOOKUP($AD$1,$U$2:$V$13,2,0)))+(($I456*VLOOKUP($AE$1,$U$2:$V$13,2,0)))+(($J456*VLOOKUP($AF$1,$U$2:$V$13,2,0)))+(($K456*VLOOKUP($AG$1,$U$2:$V$13,2,0)))+(($L456*VLOOKUP($AH$1,$U$2:$V$13,2,0)))+(($M456*VLOOKUP($AI$1,$U$2:$V$13,2,0)))+(($N456*VLOOKUP($AJ$1,$U$2:$V$13,2,0))))</f>
        <v>2.1739134300699097</v>
      </c>
      <c r="AK456" s="6"/>
      <c r="AL456" s="6"/>
    </row>
    <row r="457" spans="1:39" x14ac:dyDescent="0.2">
      <c r="A457" s="8" t="s">
        <v>40</v>
      </c>
      <c r="B457" s="14" t="s">
        <v>67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20.832153702463945</v>
      </c>
      <c r="I457" s="14">
        <v>0</v>
      </c>
      <c r="J457" s="14">
        <v>1.9762344068427744</v>
      </c>
      <c r="K457" s="14">
        <v>0</v>
      </c>
      <c r="L457" s="14">
        <v>77.191611890693281</v>
      </c>
      <c r="M457" s="14">
        <v>0</v>
      </c>
      <c r="N457" s="14">
        <v>0</v>
      </c>
      <c r="O457" s="14">
        <v>36</v>
      </c>
      <c r="P457" s="12">
        <f t="shared" si="7"/>
        <v>12.089911427647415</v>
      </c>
      <c r="Q457" s="13">
        <f>((VLOOKUP($C$1,$T$17:$V$29,2,0)*C457/100)+(VLOOKUP($D$1,$T$17:$V$29,2,0)*D457/100)+(VLOOKUP($E$1,$T$17:$V$29,2,0)*E457/100)+(VLOOKUP($F$1,$T$17:$V$29,2,0)*F457/100)+(VLOOKUP($G$1,$T$17:$V$29,2,0)*G457/100)+(VLOOKUP($H$1,$T$17:$V$29,2,0)*H457/100)+(VLOOKUP($I$1,$T$17:$V$29,2,0)*I457/100)+(VLOOKUP($J$1,$T$17:$V$29,2,0)*J457/100)+(VLOOKUP($K$1,$T$17:$V$29,2,0)*K457/100)+(VLOOKUP($L$1,$T$17:$V$29,2,0)*L457/100)+(VLOOKUP($M$1,$T$17:$V$29,2,0)*M457/100)+(VLOOKUP($N$1,$T$17:$V$29,2,0)*N457/100))</f>
        <v>2.7037348090062889</v>
      </c>
      <c r="R457" s="14">
        <f>((VLOOKUP($C$1,$T$17:$V$29,3,0)*C457/100)+(VLOOKUP($D$1,$T$17:$V$29,3,0)*D457/100)+(VLOOKUP($E$1,$T$17:$V$29,3,0)*E457/100)+(VLOOKUP($F$1,$T$17:$V$29,3,0)*F457/100)+(VLOOKUP($G$1,$T$17:$V$29,3,0)*G457/100)+(VLOOKUP($H$1,$T$17:$V$29,3,0)*H457/100)+(VLOOKUP($I$1,$T$17:$V$29,3,0)*I457/100)+(VLOOKUP($J$1,$T$17:$V$29,3,0)*J457/100)+(VLOOKUP($K$1,$T$17:$V$29,3,0)*K457/100)+(VLOOKUP($L$1,$T$17:$V$29,3,0)*L457/100)+(VLOOKUP($M$1,$T$17:$V$29,3,0)*M457/100)+(VLOOKUP($N$1,$T$17:$V$29,3,0)*N457/100))</f>
        <v>2.5759681087483206</v>
      </c>
      <c r="S457" s="15"/>
      <c r="Y457" s="17">
        <f>100*(C457*VLOOKUP(Y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Z457" s="17">
        <f>100*(D457*VLOOKUP(Z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A457" s="17">
        <f>100*(E457*VLOOKUP(AA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B457" s="17">
        <f>100*(F457*VLOOKUP(AB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C457" s="17">
        <f>100*(G457*VLOOKUP(AC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D457" s="17">
        <f>100*(H457*VLOOKUP(AD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33.000020762476659</v>
      </c>
      <c r="AE457" s="17">
        <f>100*(I457*VLOOKUP(AE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F457" s="17">
        <f>100*(J457*VLOOKUP(AF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3.9996819201003935</v>
      </c>
      <c r="AG457" s="17">
        <f>100*(K457*VLOOKUP(AG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H457" s="17">
        <f>100*(L457*VLOOKUP(AH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63.000297317422948</v>
      </c>
      <c r="AI457" s="17">
        <f>100*(M457*VLOOKUP(AI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J457" s="17">
        <f>100*(N457*VLOOKUP(AJ$1,$U$2:$V$13,2,0))/(($C457*VLOOKUP($Y$1,$U$2:$V$13,2,0))+(($D457*VLOOKUP($Z$1,$U$2:$V$13,2,0)))+(($E457*VLOOKUP($AA$1,$U$2:$V$13,2,0)))+(($F457*VLOOKUP($AB$1,$U$2:$V$13,2,0)))+(($G457*VLOOKUP($AC$1,$U$2:$V$13,2,0)))+(($H457*VLOOKUP($AD$1,$U$2:$V$13,2,0)))+(($I457*VLOOKUP($AE$1,$U$2:$V$13,2,0)))+(($J457*VLOOKUP($AF$1,$U$2:$V$13,2,0)))+(($K457*VLOOKUP($AG$1,$U$2:$V$13,2,0)))+(($L457*VLOOKUP($AH$1,$U$2:$V$13,2,0)))+(($M457*VLOOKUP($AI$1,$U$2:$V$13,2,0)))+(($N457*VLOOKUP($AJ$1,$U$2:$V$13,2,0))))</f>
        <v>0</v>
      </c>
      <c r="AK457" s="6"/>
      <c r="AL457" s="6"/>
    </row>
    <row r="458" spans="1:39" x14ac:dyDescent="0.2">
      <c r="A458" s="8" t="s">
        <v>40</v>
      </c>
      <c r="B458" s="14" t="s">
        <v>68</v>
      </c>
      <c r="C458" s="25">
        <v>0</v>
      </c>
      <c r="D458" s="25">
        <v>0</v>
      </c>
      <c r="E458" s="25">
        <v>0</v>
      </c>
      <c r="F458" s="25">
        <v>0</v>
      </c>
      <c r="G458" s="25">
        <v>6.629532540749203</v>
      </c>
      <c r="H458" s="25">
        <v>0</v>
      </c>
      <c r="I458" s="25">
        <v>0</v>
      </c>
      <c r="J458" s="25">
        <v>0</v>
      </c>
      <c r="K458" s="25">
        <v>1.4645959600329672</v>
      </c>
      <c r="L458" s="25">
        <v>91.905871499217824</v>
      </c>
      <c r="M458" s="25">
        <v>0</v>
      </c>
      <c r="N458" s="25">
        <v>0</v>
      </c>
      <c r="O458" s="25">
        <v>74</v>
      </c>
      <c r="P458" s="12">
        <f t="shared" si="7"/>
        <v>13.250000324679084</v>
      </c>
      <c r="Q458" s="13">
        <f>((VLOOKUP($C$1,$T$17:$V$29,2,0)*C458/100)+(VLOOKUP($D$1,$T$17:$V$29,2,0)*D458/100)+(VLOOKUP($E$1,$T$17:$V$29,2,0)*E458/100)+(VLOOKUP($F$1,$T$17:$V$29,2,0)*F458/100)+(VLOOKUP($G$1,$T$17:$V$29,2,0)*G458/100)+(VLOOKUP($H$1,$T$17:$V$29,2,0)*H458/100)+(VLOOKUP($I$1,$T$17:$V$29,2,0)*I458/100)+(VLOOKUP($J$1,$T$17:$V$29,2,0)*J458/100)+(VLOOKUP($K$1,$T$17:$V$29,2,0)*K458/100)+(VLOOKUP($L$1,$T$17:$V$29,2,0)*L458/100)+(VLOOKUP($M$1,$T$17:$V$29,2,0)*M458/100)+(VLOOKUP($N$1,$T$17:$V$29,2,0)*N458/100))</f>
        <v>2.813283293534762</v>
      </c>
      <c r="R458" s="14">
        <f>((VLOOKUP($C$1,$T$17:$V$29,3,0)*C458/100)+(VLOOKUP($D$1,$T$17:$V$29,3,0)*D458/100)+(VLOOKUP($E$1,$T$17:$V$29,3,0)*E458/100)+(VLOOKUP($F$1,$T$17:$V$29,3,0)*F458/100)+(VLOOKUP($G$1,$T$17:$V$29,3,0)*G458/100)+(VLOOKUP($H$1,$T$17:$V$29,3,0)*H458/100)+(VLOOKUP($I$1,$T$17:$V$29,3,0)*I458/100)+(VLOOKUP($J$1,$T$17:$V$29,3,0)*J458/100)+(VLOOKUP($K$1,$T$17:$V$29,3,0)*K458/100)+(VLOOKUP($L$1,$T$17:$V$29,3,0)*L458/100)+(VLOOKUP($M$1,$T$17:$V$29,3,0)*M458/100)+(VLOOKUP($N$1,$T$17:$V$29,3,0)*N458/100))</f>
        <v>2.4160107324583864</v>
      </c>
      <c r="S458" s="15"/>
      <c r="Y458" s="17">
        <f>100*(C458*VLOOKUP(Y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Z458" s="17">
        <f>100*(D458*VLOOKUP(Z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A458" s="17">
        <f>100*(E458*VLOOKUP(AA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B458" s="17">
        <f>100*(F458*VLOOKUP(AB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C458" s="17">
        <f>100*(G458*VLOOKUP(AC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11.999999668412851</v>
      </c>
      <c r="AD458" s="17">
        <f>100*(H458*VLOOKUP(AD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E458" s="17">
        <f>100*(I458*VLOOKUP(AE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F458" s="17">
        <f>100*(J458*VLOOKUP(AF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G458" s="17">
        <f>100*(K458*VLOOKUP(AG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5.0000026250649316</v>
      </c>
      <c r="AH458" s="17">
        <f>100*(L458*VLOOKUP(AH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82.999997706522208</v>
      </c>
      <c r="AI458" s="17">
        <f>100*(M458*VLOOKUP(AI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J458" s="17">
        <f>100*(N458*VLOOKUP(AJ$1,$U$2:$V$13,2,0))/(($C458*VLOOKUP($Y$1,$U$2:$V$13,2,0))+(($D458*VLOOKUP($Z$1,$U$2:$V$13,2,0)))+(($E458*VLOOKUP($AA$1,$U$2:$V$13,2,0)))+(($F458*VLOOKUP($AB$1,$U$2:$V$13,2,0)))+(($G458*VLOOKUP($AC$1,$U$2:$V$13,2,0)))+(($H458*VLOOKUP($AD$1,$U$2:$V$13,2,0)))+(($I458*VLOOKUP($AE$1,$U$2:$V$13,2,0)))+(($J458*VLOOKUP($AF$1,$U$2:$V$13,2,0)))+(($K458*VLOOKUP($AG$1,$U$2:$V$13,2,0)))+(($L458*VLOOKUP($AH$1,$U$2:$V$13,2,0)))+(($M458*VLOOKUP($AI$1,$U$2:$V$13,2,0)))+(($N458*VLOOKUP($AJ$1,$U$2:$V$13,2,0))))</f>
        <v>0</v>
      </c>
      <c r="AK458" s="6"/>
      <c r="AL458" s="6"/>
    </row>
    <row r="459" spans="1:39" x14ac:dyDescent="0.2">
      <c r="A459" s="8" t="s">
        <v>40</v>
      </c>
      <c r="B459" s="14" t="s">
        <v>69</v>
      </c>
      <c r="C459" s="14">
        <v>0</v>
      </c>
      <c r="D459" s="14">
        <v>0</v>
      </c>
      <c r="E459" s="14">
        <v>0</v>
      </c>
      <c r="F459" s="14">
        <v>0</v>
      </c>
      <c r="G459" s="14">
        <v>6.5353894748635986</v>
      </c>
      <c r="H459" s="14">
        <v>0</v>
      </c>
      <c r="I459" s="14">
        <v>0</v>
      </c>
      <c r="J459" s="14">
        <v>0</v>
      </c>
      <c r="K459" s="14">
        <v>0</v>
      </c>
      <c r="L459" s="14">
        <v>90.600756777683173</v>
      </c>
      <c r="M459" s="14">
        <v>0</v>
      </c>
      <c r="N459" s="14">
        <v>2.8638537474532177</v>
      </c>
      <c r="O459" s="14">
        <v>64.5</v>
      </c>
      <c r="P459" s="12">
        <f t="shared" si="7"/>
        <v>13.550000000000002</v>
      </c>
      <c r="Q459" s="13">
        <f>((VLOOKUP($C$1,$T$17:$V$29,2,0)*C459/100)+(VLOOKUP($D$1,$T$17:$V$29,2,0)*D459/100)+(VLOOKUP($E$1,$T$17:$V$29,2,0)*E459/100)+(VLOOKUP($F$1,$T$17:$V$29,2,0)*F459/100)+(VLOOKUP($G$1,$T$17:$V$29,2,0)*G459/100)+(VLOOKUP($H$1,$T$17:$V$29,2,0)*H459/100)+(VLOOKUP($I$1,$T$17:$V$29,2,0)*I459/100)+(VLOOKUP($J$1,$T$17:$V$29,2,0)*J459/100)+(VLOOKUP($K$1,$T$17:$V$29,2,0)*K459/100)+(VLOOKUP($L$1,$T$17:$V$29,2,0)*L459/100)+(VLOOKUP($M$1,$T$17:$V$29,2,0)*M459/100)+(VLOOKUP($N$1,$T$17:$V$29,2,0)*N459/100))</f>
        <v>2.8163186203588384</v>
      </c>
      <c r="R459" s="14">
        <f>((VLOOKUP($C$1,$T$17:$V$29,3,0)*C459/100)+(VLOOKUP($D$1,$T$17:$V$29,3,0)*D459/100)+(VLOOKUP($E$1,$T$17:$V$29,3,0)*E459/100)+(VLOOKUP($F$1,$T$17:$V$29,3,0)*F459/100)+(VLOOKUP($G$1,$T$17:$V$29,3,0)*G459/100)+(VLOOKUP($H$1,$T$17:$V$29,3,0)*H459/100)+(VLOOKUP($I$1,$T$17:$V$29,3,0)*I459/100)+(VLOOKUP($J$1,$T$17:$V$29,3,0)*J459/100)+(VLOOKUP($K$1,$T$17:$V$29,3,0)*K459/100)+(VLOOKUP($L$1,$T$17:$V$29,3,0)*L459/100)+(VLOOKUP($M$1,$T$17:$V$29,3,0)*M459/100)+(VLOOKUP($N$1,$T$17:$V$29,3,0)*N459/100))</f>
        <v>2.42918497490226</v>
      </c>
      <c r="S459" s="15"/>
      <c r="Y459" s="17">
        <f>100*(C459*VLOOKUP(Y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Z459" s="17">
        <f>100*(D459*VLOOKUP(Z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A459" s="17">
        <f>100*(E459*VLOOKUP(AA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B459" s="17">
        <f>100*(F459*VLOOKUP(AB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C459" s="17">
        <f>100*(G459*VLOOKUP(AC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12.000000000000002</v>
      </c>
      <c r="AD459" s="17">
        <f>100*(H459*VLOOKUP(AD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E459" s="17">
        <f>100*(I459*VLOOKUP(AE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F459" s="17">
        <f>100*(J459*VLOOKUP(AF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G459" s="17">
        <f>100*(K459*VLOOKUP(AG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H459" s="17">
        <f>100*(L459*VLOOKUP(AH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83</v>
      </c>
      <c r="AI459" s="17">
        <f>100*(M459*VLOOKUP(AI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0</v>
      </c>
      <c r="AJ459" s="17">
        <f>100*(N459*VLOOKUP(AJ$1,$U$2:$V$13,2,0))/(($C459*VLOOKUP($Y$1,$U$2:$V$13,2,0))+(($D459*VLOOKUP($Z$1,$U$2:$V$13,2,0)))+(($E459*VLOOKUP($AA$1,$U$2:$V$13,2,0)))+(($F459*VLOOKUP($AB$1,$U$2:$V$13,2,0)))+(($G459*VLOOKUP($AC$1,$U$2:$V$13,2,0)))+(($H459*VLOOKUP($AD$1,$U$2:$V$13,2,0)))+(($I459*VLOOKUP($AE$1,$U$2:$V$13,2,0)))+(($J459*VLOOKUP($AF$1,$U$2:$V$13,2,0)))+(($K459*VLOOKUP($AG$1,$U$2:$V$13,2,0)))+(($L459*VLOOKUP($AH$1,$U$2:$V$13,2,0)))+(($M459*VLOOKUP($AI$1,$U$2:$V$13,2,0)))+(($N459*VLOOKUP($AJ$1,$U$2:$V$13,2,0))))</f>
        <v>5.0000000000000009</v>
      </c>
      <c r="AK459" s="6"/>
      <c r="AL459" s="6"/>
    </row>
    <row r="460" spans="1:39" x14ac:dyDescent="0.2">
      <c r="A460" s="8" t="s">
        <v>40</v>
      </c>
      <c r="B460" s="14" t="s">
        <v>70</v>
      </c>
      <c r="C460" s="25">
        <v>0</v>
      </c>
      <c r="D460" s="25">
        <v>0</v>
      </c>
      <c r="E460" s="25">
        <v>0</v>
      </c>
      <c r="F460" s="25">
        <v>0</v>
      </c>
      <c r="G460" s="25">
        <v>5.2635107546522999</v>
      </c>
      <c r="H460" s="25">
        <v>0</v>
      </c>
      <c r="I460" s="25">
        <v>0</v>
      </c>
      <c r="J460" s="25">
        <v>0</v>
      </c>
      <c r="K460" s="25">
        <v>0</v>
      </c>
      <c r="L460" s="25">
        <v>94.736489245347698</v>
      </c>
      <c r="M460" s="25">
        <v>0</v>
      </c>
      <c r="N460" s="25">
        <v>0</v>
      </c>
      <c r="O460" s="25">
        <v>112.99</v>
      </c>
      <c r="P460" s="12">
        <f t="shared" si="7"/>
        <v>10.02</v>
      </c>
      <c r="Q460" s="13">
        <f>((VLOOKUP($C$1,$T$17:$V$29,2,0)*C460/100)+(VLOOKUP($D$1,$T$17:$V$29,2,0)*D460/100)+(VLOOKUP($E$1,$T$17:$V$29,2,0)*E460/100)+(VLOOKUP($F$1,$T$17:$V$29,2,0)*F460/100)+(VLOOKUP($G$1,$T$17:$V$29,2,0)*G460/100)+(VLOOKUP($H$1,$T$17:$V$29,2,0)*H460/100)+(VLOOKUP($I$1,$T$17:$V$29,2,0)*I460/100)+(VLOOKUP($J$1,$T$17:$V$29,2,0)*J460/100)+(VLOOKUP($K$1,$T$17:$V$29,2,0)*K460/100)+(VLOOKUP($L$1,$T$17:$V$29,2,0)*L460/100)+(VLOOKUP($M$1,$T$17:$V$29,2,0)*M460/100)+(VLOOKUP($N$1,$T$17:$V$29,2,0)*N460/100))</f>
        <v>2.8043693843602009</v>
      </c>
      <c r="R460" s="14">
        <f>((VLOOKUP($C$1,$T$17:$V$29,3,0)*C460/100)+(VLOOKUP($D$1,$T$17:$V$29,3,0)*D460/100)+(VLOOKUP($E$1,$T$17:$V$29,3,0)*E460/100)+(VLOOKUP($F$1,$T$17:$V$29,3,0)*F460/100)+(VLOOKUP($G$1,$T$17:$V$29,3,0)*G460/100)+(VLOOKUP($H$1,$T$17:$V$29,3,0)*H460/100)+(VLOOKUP($I$1,$T$17:$V$29,3,0)*I460/100)+(VLOOKUP($J$1,$T$17:$V$29,3,0)*J460/100)+(VLOOKUP($K$1,$T$17:$V$29,3,0)*K460/100)+(VLOOKUP($L$1,$T$17:$V$29,3,0)*L460/100)+(VLOOKUP($M$1,$T$17:$V$29,3,0)*M460/100)+(VLOOKUP($N$1,$T$17:$V$29,3,0)*N460/100))</f>
        <v>2.4214193377323898</v>
      </c>
      <c r="S460" s="15"/>
      <c r="Y460" s="17">
        <f>100*(C460*VLOOKUP(Y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Z460" s="17">
        <f>100*(D460*VLOOKUP(Z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A460" s="17">
        <f>100*(E460*VLOOKUP(AA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B460" s="17">
        <f>100*(F460*VLOOKUP(AB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C460" s="17">
        <f>100*(G460*VLOOKUP(AC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10.02</v>
      </c>
      <c r="AD460" s="17">
        <f>100*(H460*VLOOKUP(AD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E460" s="17">
        <f>100*(I460*VLOOKUP(AE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F460" s="17">
        <f>100*(J460*VLOOKUP(AF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G460" s="17">
        <f>100*(K460*VLOOKUP(AG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H460" s="17">
        <f>100*(L460*VLOOKUP(AH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89.980000000000018</v>
      </c>
      <c r="AI460" s="17">
        <f>100*(M460*VLOOKUP(AI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J460" s="17">
        <f>100*(N460*VLOOKUP(AJ$1,$U$2:$V$13,2,0))/(($C460*VLOOKUP($Y$1,$U$2:$V$13,2,0))+(($D460*VLOOKUP($Z$1,$U$2:$V$13,2,0)))+(($E460*VLOOKUP($AA$1,$U$2:$V$13,2,0)))+(($F460*VLOOKUP($AB$1,$U$2:$V$13,2,0)))+(($G460*VLOOKUP($AC$1,$U$2:$V$13,2,0)))+(($H460*VLOOKUP($AD$1,$U$2:$V$13,2,0)))+(($I460*VLOOKUP($AE$1,$U$2:$V$13,2,0)))+(($J460*VLOOKUP($AF$1,$U$2:$V$13,2,0)))+(($K460*VLOOKUP($AG$1,$U$2:$V$13,2,0)))+(($L460*VLOOKUP($AH$1,$U$2:$V$13,2,0)))+(($M460*VLOOKUP($AI$1,$U$2:$V$13,2,0)))+(($N460*VLOOKUP($AJ$1,$U$2:$V$13,2,0))))</f>
        <v>0</v>
      </c>
      <c r="AK460" s="6"/>
      <c r="AL460" s="6"/>
    </row>
    <row r="461" spans="1:39" x14ac:dyDescent="0.2">
      <c r="S461" s="15"/>
      <c r="T461"/>
      <c r="U461"/>
      <c r="Y461" s="26">
        <v>0.68965517241379304</v>
      </c>
      <c r="Z461" s="26">
        <v>1.3793103448275801</v>
      </c>
      <c r="AA461" s="26">
        <v>2.0689655172413701</v>
      </c>
      <c r="AB461" s="26">
        <v>4.13793103448275</v>
      </c>
      <c r="AC461" s="26">
        <v>6.8965517241379297</v>
      </c>
      <c r="AD461" s="26">
        <v>12.413793103448199</v>
      </c>
      <c r="AE461" s="26">
        <v>0</v>
      </c>
      <c r="AF461" s="26">
        <v>4.8275862068965498</v>
      </c>
      <c r="AG461" s="26">
        <v>0</v>
      </c>
      <c r="AH461" s="26">
        <v>60.689655172413701</v>
      </c>
      <c r="AI461" s="26">
        <v>0.68965517241379304</v>
      </c>
      <c r="AJ461" s="26">
        <v>6.2068965517241299</v>
      </c>
      <c r="AK461" s="6"/>
      <c r="AL461" s="6"/>
    </row>
    <row r="462" spans="1:39" x14ac:dyDescent="0.2">
      <c r="S462" s="15"/>
      <c r="T462"/>
      <c r="U462"/>
      <c r="Y462" s="26">
        <v>1.0204081632652999</v>
      </c>
      <c r="Z462" s="26">
        <v>3.5714285714285698</v>
      </c>
      <c r="AA462" s="26">
        <v>0.51020408163265296</v>
      </c>
      <c r="AB462" s="26">
        <v>0</v>
      </c>
      <c r="AC462" s="26">
        <v>9.6938775510203996</v>
      </c>
      <c r="AD462" s="26">
        <v>15.8163265306122</v>
      </c>
      <c r="AE462" s="26">
        <v>0</v>
      </c>
      <c r="AF462" s="26">
        <v>0.51020408163265296</v>
      </c>
      <c r="AG462" s="26">
        <v>8.1632653061224492</v>
      </c>
      <c r="AH462" s="26">
        <v>51.020408163265301</v>
      </c>
      <c r="AI462" s="26">
        <v>9.6938775510203996</v>
      </c>
      <c r="AJ462" s="26">
        <v>0</v>
      </c>
      <c r="AK462" s="26"/>
      <c r="AL462" s="26"/>
      <c r="AM462" s="27"/>
    </row>
    <row r="463" spans="1:39" x14ac:dyDescent="0.2">
      <c r="S463" s="15"/>
      <c r="T463"/>
      <c r="U463"/>
      <c r="Y463" s="26">
        <v>0.59880239520958001</v>
      </c>
      <c r="Z463" s="26">
        <v>5.3892215568862198</v>
      </c>
      <c r="AA463" s="26">
        <v>1.79640718562874</v>
      </c>
      <c r="AB463" s="26">
        <v>8.9820359281437092</v>
      </c>
      <c r="AC463" s="26">
        <v>5.3892215568862198</v>
      </c>
      <c r="AD463" s="26">
        <v>0.59880239520958001</v>
      </c>
      <c r="AE463" s="26">
        <v>0</v>
      </c>
      <c r="AF463" s="26">
        <v>2.9940119760478998</v>
      </c>
      <c r="AG463" s="26">
        <v>0</v>
      </c>
      <c r="AH463" s="26">
        <v>58.083832335329298</v>
      </c>
      <c r="AI463" s="26">
        <v>7.7844311377245496</v>
      </c>
      <c r="AJ463" s="26">
        <v>8.3832335329341294</v>
      </c>
      <c r="AK463" s="26"/>
      <c r="AL463" s="26"/>
      <c r="AM463" s="26"/>
    </row>
    <row r="464" spans="1:39" x14ac:dyDescent="0.2">
      <c r="S464" s="15"/>
      <c r="T464"/>
      <c r="U464"/>
      <c r="Y464" s="26">
        <v>3.91061452513966</v>
      </c>
      <c r="Z464" s="26">
        <v>0</v>
      </c>
      <c r="AA464" s="26">
        <v>0.55865921787709405</v>
      </c>
      <c r="AB464" s="26">
        <v>0.55865921787709405</v>
      </c>
      <c r="AC464" s="26">
        <v>7.8212290502793298</v>
      </c>
      <c r="AD464" s="26">
        <v>29.050279329608902</v>
      </c>
      <c r="AE464" s="26">
        <v>0</v>
      </c>
      <c r="AF464" s="26">
        <v>3.3519553072625698</v>
      </c>
      <c r="AG464" s="26">
        <v>0</v>
      </c>
      <c r="AH464" s="26">
        <v>53.631284916201103</v>
      </c>
      <c r="AI464" s="26">
        <v>0</v>
      </c>
      <c r="AJ464" s="26">
        <v>1.1173184357541801</v>
      </c>
      <c r="AK464" s="26"/>
      <c r="AL464" s="26"/>
      <c r="AM464" s="26"/>
    </row>
    <row r="465" spans="19:39" x14ac:dyDescent="0.2">
      <c r="S465" s="15"/>
      <c r="T465"/>
      <c r="U465"/>
      <c r="Y465" s="26">
        <v>1.1299435028248499</v>
      </c>
      <c r="Z465" s="26">
        <v>2.25988700564971</v>
      </c>
      <c r="AA465" s="26">
        <v>1.1299435028248499</v>
      </c>
      <c r="AB465" s="26">
        <v>2.82485875706214</v>
      </c>
      <c r="AC465" s="26">
        <v>4.5197740112994298</v>
      </c>
      <c r="AD465" s="26">
        <v>5.6497175141242897</v>
      </c>
      <c r="AE465" s="26">
        <v>0</v>
      </c>
      <c r="AF465" s="26">
        <v>6.7796610169491496</v>
      </c>
      <c r="AG465" s="26">
        <v>7.3446327683615804</v>
      </c>
      <c r="AH465" s="26">
        <v>56.497175141242899</v>
      </c>
      <c r="AI465" s="26">
        <v>3.3898305084745699</v>
      </c>
      <c r="AJ465" s="26">
        <v>8.4745762711864394</v>
      </c>
      <c r="AK465" s="26"/>
      <c r="AL465" s="26"/>
      <c r="AM465" s="26"/>
    </row>
    <row r="466" spans="19:39" x14ac:dyDescent="0.2">
      <c r="S466" s="15"/>
      <c r="T466"/>
      <c r="U466"/>
      <c r="Y466" s="26">
        <v>2.8409090909090899</v>
      </c>
      <c r="Z466" s="26">
        <v>2.2727272727272698</v>
      </c>
      <c r="AA466" s="26">
        <v>5.6818181818181799</v>
      </c>
      <c r="AB466" s="26">
        <v>9.0909090909090899</v>
      </c>
      <c r="AC466" s="26">
        <v>6.8181818181818103</v>
      </c>
      <c r="AD466" s="26">
        <v>7.3863636363636296</v>
      </c>
      <c r="AE466" s="26">
        <v>0</v>
      </c>
      <c r="AF466" s="26">
        <v>2.2727272727272698</v>
      </c>
      <c r="AG466" s="26">
        <v>1.13636363636363</v>
      </c>
      <c r="AH466" s="26">
        <v>50</v>
      </c>
      <c r="AI466" s="26">
        <v>7.9545454545454497</v>
      </c>
      <c r="AJ466" s="26">
        <v>4.5454545454545396</v>
      </c>
      <c r="AK466" s="26"/>
      <c r="AL466" s="26"/>
      <c r="AM466" s="26"/>
    </row>
    <row r="467" spans="19:39" x14ac:dyDescent="0.2">
      <c r="S467" s="15"/>
      <c r="T467"/>
      <c r="U467"/>
      <c r="Y467" s="26">
        <v>0</v>
      </c>
      <c r="Z467" s="26">
        <v>1.5463917525773101</v>
      </c>
      <c r="AA467" s="26">
        <v>2.5773195876288599</v>
      </c>
      <c r="AB467" s="26">
        <v>0.51546391752577303</v>
      </c>
      <c r="AC467" s="26">
        <v>3.09278350515463</v>
      </c>
      <c r="AD467" s="26">
        <v>28.3505154639175</v>
      </c>
      <c r="AE467" s="26">
        <v>0</v>
      </c>
      <c r="AF467" s="26">
        <v>1.5463917525773101</v>
      </c>
      <c r="AG467" s="26">
        <v>1.0309278350515401</v>
      </c>
      <c r="AH467" s="26">
        <v>50.5154639175257</v>
      </c>
      <c r="AI467" s="26">
        <v>4.1237113402061798</v>
      </c>
      <c r="AJ467" s="26">
        <v>6.7010309278350499</v>
      </c>
      <c r="AK467" s="26"/>
      <c r="AL467" s="26"/>
      <c r="AM467" s="26"/>
    </row>
    <row r="468" spans="19:39" x14ac:dyDescent="0.2">
      <c r="S468" s="15"/>
      <c r="T468"/>
      <c r="U468"/>
      <c r="Y468" s="26">
        <v>3.07692307692307</v>
      </c>
      <c r="Z468" s="26">
        <v>4.1025641025641004</v>
      </c>
      <c r="AA468" s="26">
        <v>6.1538461538461497</v>
      </c>
      <c r="AB468" s="26">
        <v>9.2307692307692299</v>
      </c>
      <c r="AC468" s="26">
        <v>0</v>
      </c>
      <c r="AD468" s="26">
        <v>2.5641025641025599</v>
      </c>
      <c r="AE468" s="26">
        <v>0</v>
      </c>
      <c r="AF468" s="26">
        <v>1.5384615384615301</v>
      </c>
      <c r="AG468" s="26">
        <v>9.2307692307692299</v>
      </c>
      <c r="AH468" s="26">
        <v>51.282051282051199</v>
      </c>
      <c r="AI468" s="26">
        <v>8.7179487179487101</v>
      </c>
      <c r="AJ468" s="26">
        <v>4.1025641025641004</v>
      </c>
      <c r="AK468" s="26"/>
      <c r="AL468" s="26"/>
      <c r="AM468" s="26"/>
    </row>
    <row r="469" spans="19:39" x14ac:dyDescent="0.2">
      <c r="S469" s="15"/>
      <c r="T469"/>
      <c r="U469"/>
      <c r="Y469" s="26">
        <v>3.0674846625766801</v>
      </c>
      <c r="Z469" s="26">
        <v>0.61349693251533699</v>
      </c>
      <c r="AA469" s="26">
        <v>1.8404907975460101</v>
      </c>
      <c r="AB469" s="26">
        <v>8.5889570552147205</v>
      </c>
      <c r="AC469" s="26">
        <v>9.8159509202453901</v>
      </c>
      <c r="AD469" s="26">
        <v>4.2944785276073603</v>
      </c>
      <c r="AE469" s="26">
        <v>0</v>
      </c>
      <c r="AF469" s="26">
        <v>1.8404907975460101</v>
      </c>
      <c r="AG469" s="26">
        <v>0</v>
      </c>
      <c r="AH469" s="26">
        <v>61.349693251533701</v>
      </c>
      <c r="AI469" s="26">
        <v>8.5889570552147205</v>
      </c>
      <c r="AJ469" s="26">
        <v>0</v>
      </c>
      <c r="AK469" s="26"/>
      <c r="AL469" s="26"/>
      <c r="AM469" s="26"/>
    </row>
    <row r="470" spans="19:39" x14ac:dyDescent="0.2">
      <c r="S470" s="15"/>
      <c r="T470"/>
      <c r="U470"/>
      <c r="Y470" s="26">
        <v>0</v>
      </c>
      <c r="Z470" s="26">
        <v>0</v>
      </c>
      <c r="AA470" s="26">
        <v>0</v>
      </c>
      <c r="AB470" s="26">
        <v>1.6666666666666601</v>
      </c>
      <c r="AC470" s="26">
        <v>9.4444444444444393</v>
      </c>
      <c r="AD470" s="26">
        <v>21.6666666666666</v>
      </c>
      <c r="AE470" s="26">
        <v>0</v>
      </c>
      <c r="AF470" s="26">
        <v>1.1111111111111101</v>
      </c>
      <c r="AG470" s="26">
        <v>0.55555555555555503</v>
      </c>
      <c r="AH470" s="26">
        <v>54.4444444444444</v>
      </c>
      <c r="AI470" s="26">
        <v>5.55555555555555</v>
      </c>
      <c r="AJ470" s="26">
        <v>5.55555555555555</v>
      </c>
      <c r="AK470" s="26"/>
      <c r="AL470" s="26"/>
      <c r="AM470" s="26"/>
    </row>
    <row r="471" spans="19:39" x14ac:dyDescent="0.2">
      <c r="S471" s="15"/>
      <c r="T471"/>
      <c r="U471"/>
      <c r="Y471" s="26">
        <v>5.4347826086956497</v>
      </c>
      <c r="Z471" s="26">
        <v>0</v>
      </c>
      <c r="AA471" s="26">
        <v>1.0869565217391299</v>
      </c>
      <c r="AB471" s="26">
        <v>9.7826086956521703</v>
      </c>
      <c r="AC471" s="26">
        <v>8.6956521739130395</v>
      </c>
      <c r="AD471" s="26">
        <v>3.8043478260869499</v>
      </c>
      <c r="AE471" s="26">
        <v>0</v>
      </c>
      <c r="AF471" s="26">
        <v>2.1739130434782599</v>
      </c>
      <c r="AG471" s="26">
        <v>0.54347826086956497</v>
      </c>
      <c r="AH471" s="26">
        <v>54.347826086956502</v>
      </c>
      <c r="AI471" s="26">
        <v>9.7826086956521703</v>
      </c>
      <c r="AJ471" s="26">
        <v>4.3478260869565197</v>
      </c>
      <c r="AK471" s="26"/>
      <c r="AL471" s="26"/>
      <c r="AM471" s="26"/>
    </row>
    <row r="472" spans="19:39" x14ac:dyDescent="0.2">
      <c r="S472" s="15"/>
      <c r="T472"/>
      <c r="U472"/>
      <c r="Y472" s="26">
        <v>0</v>
      </c>
      <c r="Z472" s="26">
        <v>3.125</v>
      </c>
      <c r="AA472" s="26">
        <v>1.0416666666666601</v>
      </c>
      <c r="AB472" s="26">
        <v>3.6458333333333299</v>
      </c>
      <c r="AC472" s="26">
        <v>2.0833333333333299</v>
      </c>
      <c r="AD472" s="26">
        <v>21.3541666666666</v>
      </c>
      <c r="AE472" s="26">
        <v>0</v>
      </c>
      <c r="AF472" s="26">
        <v>2.0833333333333299</v>
      </c>
      <c r="AG472" s="26">
        <v>8.8541666666666607</v>
      </c>
      <c r="AH472" s="26">
        <v>51.5625</v>
      </c>
      <c r="AI472" s="26">
        <v>2.6041666666666599</v>
      </c>
      <c r="AJ472" s="26">
        <v>3.6458333333333299</v>
      </c>
      <c r="AK472" s="26"/>
      <c r="AL472" s="26"/>
      <c r="AM472" s="26"/>
    </row>
    <row r="473" spans="19:39" x14ac:dyDescent="0.2">
      <c r="S473" s="15"/>
      <c r="T473"/>
      <c r="U473"/>
      <c r="Y473" s="26">
        <v>5.31914893617021</v>
      </c>
      <c r="Z473" s="26">
        <v>5.31914893617021</v>
      </c>
      <c r="AA473" s="26">
        <v>4.7872340425531901</v>
      </c>
      <c r="AB473" s="26">
        <v>8.5106382978723403</v>
      </c>
      <c r="AC473" s="26">
        <v>6.9148936170212698</v>
      </c>
      <c r="AD473" s="26">
        <v>4.2553191489361701</v>
      </c>
      <c r="AE473" s="26">
        <v>0</v>
      </c>
      <c r="AF473" s="26">
        <v>0</v>
      </c>
      <c r="AG473" s="26">
        <v>1.0638297872340401</v>
      </c>
      <c r="AH473" s="26">
        <v>52.659574468085097</v>
      </c>
      <c r="AI473" s="26">
        <v>6.3829787234042499</v>
      </c>
      <c r="AJ473" s="26">
        <v>4.7872340425531901</v>
      </c>
      <c r="AK473" s="26"/>
      <c r="AL473" s="26"/>
      <c r="AM473" s="26"/>
    </row>
    <row r="474" spans="19:39" x14ac:dyDescent="0.2">
      <c r="S474" s="15"/>
      <c r="T474"/>
      <c r="U474"/>
      <c r="Y474" s="26">
        <v>4.0609137055837499</v>
      </c>
      <c r="Z474" s="26">
        <v>1.0152284263959299</v>
      </c>
      <c r="AA474" s="26">
        <v>0.50761421319796896</v>
      </c>
      <c r="AB474" s="26">
        <v>5.0761421319796902</v>
      </c>
      <c r="AC474" s="26">
        <v>4.0609137055837499</v>
      </c>
      <c r="AD474" s="26">
        <v>6.5989847715736003</v>
      </c>
      <c r="AE474" s="26">
        <v>0</v>
      </c>
      <c r="AF474" s="26">
        <v>9.6446700507614196</v>
      </c>
      <c r="AG474" s="26">
        <v>9.1370558375634499</v>
      </c>
      <c r="AH474" s="26">
        <v>50.761421319796902</v>
      </c>
      <c r="AI474" s="26">
        <v>1.5228426395939001</v>
      </c>
      <c r="AJ474" s="26">
        <v>7.6142131979695398</v>
      </c>
      <c r="AK474" s="26"/>
      <c r="AL474" s="26"/>
      <c r="AM474" s="26"/>
    </row>
    <row r="475" spans="19:39" x14ac:dyDescent="0.2">
      <c r="S475" s="15"/>
      <c r="T475"/>
      <c r="U475"/>
      <c r="Y475" s="26">
        <v>3.2085561497326198</v>
      </c>
      <c r="Z475" s="26">
        <v>0</v>
      </c>
      <c r="AA475" s="26">
        <v>7.4866310160427796</v>
      </c>
      <c r="AB475" s="26">
        <v>9.6256684491978604</v>
      </c>
      <c r="AC475" s="26">
        <v>5.8823529411764701</v>
      </c>
      <c r="AD475" s="26">
        <v>1.6042780748663099</v>
      </c>
      <c r="AE475" s="26">
        <v>0</v>
      </c>
      <c r="AF475" s="26">
        <v>0.53475935828876997</v>
      </c>
      <c r="AG475" s="26">
        <v>3.2085561497326198</v>
      </c>
      <c r="AH475" s="26">
        <v>53.475935828876999</v>
      </c>
      <c r="AI475" s="26">
        <v>3.2085561497326198</v>
      </c>
      <c r="AJ475" s="26">
        <v>11.764705882352899</v>
      </c>
      <c r="AK475" s="26"/>
      <c r="AL475" s="26"/>
      <c r="AM475" s="26"/>
    </row>
    <row r="476" spans="19:39" x14ac:dyDescent="0.2">
      <c r="S476" s="15"/>
      <c r="T476"/>
      <c r="U476"/>
      <c r="Y476" s="26">
        <v>6.6326530612244898</v>
      </c>
      <c r="Z476" s="26">
        <v>5.6122448979591804</v>
      </c>
      <c r="AA476" s="26">
        <v>2.0408163265306101</v>
      </c>
      <c r="AB476" s="26">
        <v>9.1836734693877506</v>
      </c>
      <c r="AC476" s="26">
        <v>7.6530612244897904</v>
      </c>
      <c r="AD476" s="26">
        <v>3.5714285714285698</v>
      </c>
      <c r="AE476" s="26">
        <v>0</v>
      </c>
      <c r="AF476" s="26">
        <v>0.51020408163265296</v>
      </c>
      <c r="AG476" s="26">
        <v>0.51020408163265296</v>
      </c>
      <c r="AH476" s="26">
        <v>51.020408163265301</v>
      </c>
      <c r="AI476" s="26">
        <v>9.1836734693877506</v>
      </c>
      <c r="AJ476" s="26">
        <v>4.0816326530612201</v>
      </c>
      <c r="AK476" s="26"/>
      <c r="AL476" s="26"/>
      <c r="AM476" s="26"/>
    </row>
    <row r="477" spans="19:39" x14ac:dyDescent="0.2">
      <c r="S477" s="15"/>
      <c r="T477"/>
      <c r="U477"/>
      <c r="Y477" s="26">
        <v>2.7472527472527402</v>
      </c>
      <c r="Z477" s="26">
        <v>1.6483516483516401</v>
      </c>
      <c r="AA477" s="26">
        <v>1.6483516483516401</v>
      </c>
      <c r="AB477" s="26">
        <v>1.6483516483516401</v>
      </c>
      <c r="AC477" s="26">
        <v>3.84615384615384</v>
      </c>
      <c r="AD477" s="26">
        <v>17.032967032967001</v>
      </c>
      <c r="AE477" s="26">
        <v>0</v>
      </c>
      <c r="AF477" s="26">
        <v>0.54945054945054905</v>
      </c>
      <c r="AG477" s="26">
        <v>9.3406593406593394</v>
      </c>
      <c r="AH477" s="26">
        <v>50</v>
      </c>
      <c r="AI477" s="26">
        <v>4.9450549450549399</v>
      </c>
      <c r="AJ477" s="26">
        <v>6.5934065934065904</v>
      </c>
      <c r="AK477" s="26"/>
      <c r="AL477" s="26"/>
      <c r="AM477" s="26"/>
    </row>
    <row r="478" spans="19:39" x14ac:dyDescent="0.2">
      <c r="S478" s="15"/>
      <c r="T478"/>
      <c r="U478"/>
      <c r="Y478" s="26">
        <v>8.8541666666666607</v>
      </c>
      <c r="Z478" s="26">
        <v>3.125</v>
      </c>
      <c r="AA478" s="26">
        <v>0.52083333333333304</v>
      </c>
      <c r="AB478" s="26">
        <v>9.8958333333333304</v>
      </c>
      <c r="AC478" s="26">
        <v>1.0416666666666601</v>
      </c>
      <c r="AD478" s="26">
        <v>11.4583333333333</v>
      </c>
      <c r="AE478" s="26">
        <v>0</v>
      </c>
      <c r="AF478" s="26">
        <v>1.0416666666666601</v>
      </c>
      <c r="AG478" s="26">
        <v>1.0416666666666601</v>
      </c>
      <c r="AH478" s="26">
        <v>51.5625</v>
      </c>
      <c r="AI478" s="26">
        <v>7.8125</v>
      </c>
      <c r="AJ478" s="26">
        <v>3.6458333333333299</v>
      </c>
      <c r="AK478" s="26"/>
      <c r="AL478" s="26"/>
      <c r="AM478" s="26"/>
    </row>
    <row r="479" spans="19:39" x14ac:dyDescent="0.2">
      <c r="S479" s="15"/>
      <c r="T479"/>
      <c r="U479"/>
      <c r="Y479" s="26">
        <v>1.1111111111111101</v>
      </c>
      <c r="Z479" s="26">
        <v>2.2222222222222201</v>
      </c>
      <c r="AA479" s="26">
        <v>0</v>
      </c>
      <c r="AB479" s="26">
        <v>3.3333333333333299</v>
      </c>
      <c r="AC479" s="26">
        <v>3.88888888888888</v>
      </c>
      <c r="AD479" s="26">
        <v>0</v>
      </c>
      <c r="AE479" s="26">
        <v>0</v>
      </c>
      <c r="AF479" s="26">
        <v>7.2222222222222197</v>
      </c>
      <c r="AG479" s="26">
        <v>9.4444444444444393</v>
      </c>
      <c r="AH479" s="26">
        <v>55.5555555555555</v>
      </c>
      <c r="AI479" s="26">
        <v>6.6666666666666599</v>
      </c>
      <c r="AJ479" s="26">
        <v>10.5555555555555</v>
      </c>
      <c r="AK479" s="26"/>
      <c r="AL479" s="26"/>
      <c r="AM479" s="26"/>
    </row>
    <row r="480" spans="19:39" x14ac:dyDescent="0.2">
      <c r="S480" s="15"/>
      <c r="T480"/>
      <c r="U480"/>
      <c r="Y480" s="26">
        <v>2.3668639053254399</v>
      </c>
      <c r="Z480" s="26">
        <v>1.1834319526627199</v>
      </c>
      <c r="AA480" s="26">
        <v>0</v>
      </c>
      <c r="AB480" s="26">
        <v>5.3254437869822402</v>
      </c>
      <c r="AC480" s="26">
        <v>8.8757396449704107</v>
      </c>
      <c r="AD480" s="26">
        <v>18.934911242603501</v>
      </c>
      <c r="AE480" s="26">
        <v>0</v>
      </c>
      <c r="AF480" s="26">
        <v>0.59171597633136097</v>
      </c>
      <c r="AG480" s="26">
        <v>3.5502958579881598</v>
      </c>
      <c r="AH480" s="26">
        <v>53.254437869822397</v>
      </c>
      <c r="AI480" s="26">
        <v>1.1834319526627199</v>
      </c>
      <c r="AJ480" s="26">
        <v>4.7337278106508798</v>
      </c>
      <c r="AK480" s="26"/>
      <c r="AL480" s="26"/>
      <c r="AM480" s="26"/>
    </row>
    <row r="481" spans="19:39" x14ac:dyDescent="0.2">
      <c r="S481" s="15"/>
      <c r="T481"/>
      <c r="U481"/>
      <c r="Y481" s="26">
        <v>7.0175438596491198</v>
      </c>
      <c r="Z481" s="26">
        <v>0.58479532163742598</v>
      </c>
      <c r="AA481" s="26">
        <v>4.6783625730994096</v>
      </c>
      <c r="AB481" s="26">
        <v>0</v>
      </c>
      <c r="AC481" s="26">
        <v>9.3567251461988299</v>
      </c>
      <c r="AD481" s="26">
        <v>4.0935672514619803</v>
      </c>
      <c r="AE481" s="26">
        <v>0</v>
      </c>
      <c r="AF481" s="26">
        <v>0.58479532163742598</v>
      </c>
      <c r="AG481" s="26">
        <v>9.9415204678362503</v>
      </c>
      <c r="AH481" s="26">
        <v>54.970760233918099</v>
      </c>
      <c r="AI481" s="26">
        <v>8.7719298245614006</v>
      </c>
      <c r="AJ481" s="26">
        <v>0</v>
      </c>
      <c r="AK481" s="26"/>
      <c r="AL481" s="26"/>
      <c r="AM481" s="26"/>
    </row>
    <row r="482" spans="19:39" x14ac:dyDescent="0.2">
      <c r="S482" s="15"/>
      <c r="T482"/>
      <c r="U482"/>
      <c r="Y482" s="26">
        <v>1.67597765363128</v>
      </c>
      <c r="Z482" s="26">
        <v>0.55865921787709405</v>
      </c>
      <c r="AA482" s="26">
        <v>0.55865921787709405</v>
      </c>
      <c r="AB482" s="26">
        <v>6.7039106145251397</v>
      </c>
      <c r="AC482" s="26">
        <v>5.0279329608938497</v>
      </c>
      <c r="AD482" s="26">
        <v>26.815642458100498</v>
      </c>
      <c r="AE482" s="26">
        <v>0</v>
      </c>
      <c r="AF482" s="26">
        <v>0</v>
      </c>
      <c r="AG482" s="26">
        <v>1.1173184357541801</v>
      </c>
      <c r="AH482" s="26">
        <v>53.631284916201103</v>
      </c>
      <c r="AI482" s="26">
        <v>0</v>
      </c>
      <c r="AJ482" s="26">
        <v>3.91061452513966</v>
      </c>
      <c r="AK482" s="26"/>
      <c r="AL482" s="26"/>
      <c r="AM482" s="26"/>
    </row>
    <row r="483" spans="19:39" x14ac:dyDescent="0.2">
      <c r="S483" s="15"/>
      <c r="T483"/>
      <c r="U483"/>
      <c r="Y483" s="26">
        <v>3.27868852459016</v>
      </c>
      <c r="Z483" s="26">
        <v>5.4644808743169397</v>
      </c>
      <c r="AA483" s="26">
        <v>7.6502732240437101</v>
      </c>
      <c r="AB483" s="26">
        <v>6.0109289617486299</v>
      </c>
      <c r="AC483" s="26">
        <v>4.3715846994535497</v>
      </c>
      <c r="AD483" s="26">
        <v>1.63934426229508</v>
      </c>
      <c r="AE483" s="26">
        <v>0</v>
      </c>
      <c r="AF483" s="26">
        <v>7.6502732240437101</v>
      </c>
      <c r="AG483" s="26">
        <v>2.1857923497267699</v>
      </c>
      <c r="AH483" s="26">
        <v>52.459016393442603</v>
      </c>
      <c r="AI483" s="26">
        <v>4.3715846994535497</v>
      </c>
      <c r="AJ483" s="26">
        <v>4.9180327868852398</v>
      </c>
      <c r="AK483" s="26"/>
      <c r="AL483" s="26"/>
      <c r="AM483" s="26"/>
    </row>
    <row r="484" spans="19:39" x14ac:dyDescent="0.2">
      <c r="S484" s="15"/>
      <c r="T484"/>
      <c r="U484"/>
      <c r="Y484" s="26">
        <v>1.0526315789473599</v>
      </c>
      <c r="Z484" s="26">
        <v>0.52631578947368396</v>
      </c>
      <c r="AA484" s="26">
        <v>0.52631578947368396</v>
      </c>
      <c r="AB484" s="26">
        <v>9.4736842105263097</v>
      </c>
      <c r="AC484" s="26">
        <v>10</v>
      </c>
      <c r="AD484" s="26">
        <v>22.105263157894701</v>
      </c>
      <c r="AE484" s="26">
        <v>0</v>
      </c>
      <c r="AF484" s="26">
        <v>0</v>
      </c>
      <c r="AG484" s="26">
        <v>2.6315789473684199</v>
      </c>
      <c r="AH484" s="26">
        <v>52.631578947368403</v>
      </c>
      <c r="AI484" s="26">
        <v>1.0526315789473599</v>
      </c>
      <c r="AJ484" s="26">
        <v>0</v>
      </c>
      <c r="AK484" s="26"/>
      <c r="AL484" s="26"/>
      <c r="AM484" s="26"/>
    </row>
    <row r="485" spans="19:39" x14ac:dyDescent="0.2">
      <c r="S485" s="15"/>
      <c r="T485"/>
      <c r="U485"/>
      <c r="Y485" s="26">
        <v>2.6666666666666599</v>
      </c>
      <c r="Z485" s="26">
        <v>0.66666666666666596</v>
      </c>
      <c r="AA485" s="26">
        <v>1.3333333333333299</v>
      </c>
      <c r="AB485" s="26">
        <v>6.6666666666666599</v>
      </c>
      <c r="AC485" s="26">
        <v>10</v>
      </c>
      <c r="AD485" s="26">
        <v>0.66666666666666596</v>
      </c>
      <c r="AE485" s="26">
        <v>0</v>
      </c>
      <c r="AF485" s="26">
        <v>1.3333333333333299</v>
      </c>
      <c r="AG485" s="26">
        <v>2</v>
      </c>
      <c r="AH485" s="26">
        <v>63.3333333333333</v>
      </c>
      <c r="AI485" s="26">
        <v>10</v>
      </c>
      <c r="AJ485" s="26">
        <v>1.3333333333333299</v>
      </c>
      <c r="AK485" s="26"/>
      <c r="AL485" s="26"/>
      <c r="AM485" s="26"/>
    </row>
    <row r="486" spans="19:39" x14ac:dyDescent="0.2">
      <c r="S486" s="15"/>
      <c r="T486"/>
      <c r="U486"/>
      <c r="Y486" s="26">
        <v>1.5384615384615301</v>
      </c>
      <c r="Z486" s="26">
        <v>6.1538461538461497</v>
      </c>
      <c r="AA486" s="26">
        <v>3.5897435897435801</v>
      </c>
      <c r="AB486" s="26">
        <v>8.2051282051282008</v>
      </c>
      <c r="AC486" s="26">
        <v>6.6666666666666599</v>
      </c>
      <c r="AD486" s="26">
        <v>9.2307692307692299</v>
      </c>
      <c r="AE486" s="26">
        <v>0</v>
      </c>
      <c r="AF486" s="26">
        <v>1.5384615384615301</v>
      </c>
      <c r="AG486" s="26">
        <v>0</v>
      </c>
      <c r="AH486" s="26">
        <v>50.256410256410199</v>
      </c>
      <c r="AI486" s="26">
        <v>8.7179487179487101</v>
      </c>
      <c r="AJ486" s="26">
        <v>4.1025641025641004</v>
      </c>
      <c r="AK486" s="26"/>
      <c r="AL486" s="26"/>
      <c r="AM486" s="26"/>
    </row>
    <row r="487" spans="19:39" x14ac:dyDescent="0.2">
      <c r="S487" s="15"/>
      <c r="T487"/>
      <c r="U487"/>
      <c r="Y487" s="26">
        <v>8.7179487179487101</v>
      </c>
      <c r="Z487" s="26">
        <v>5.6410256410256396</v>
      </c>
      <c r="AA487" s="26">
        <v>6.1538461538461497</v>
      </c>
      <c r="AB487" s="26">
        <v>7.17948717948717</v>
      </c>
      <c r="AC487" s="26">
        <v>5.1282051282051198</v>
      </c>
      <c r="AD487" s="26">
        <v>1.5384615384615301</v>
      </c>
      <c r="AE487" s="26">
        <v>0</v>
      </c>
      <c r="AF487" s="26">
        <v>6.6666666666666599</v>
      </c>
      <c r="AG487" s="26">
        <v>1.02564102564102</v>
      </c>
      <c r="AH487" s="26">
        <v>51.282051282051199</v>
      </c>
      <c r="AI487" s="26">
        <v>2.5641025641025599</v>
      </c>
      <c r="AJ487" s="26">
        <v>4.1025641025641004</v>
      </c>
      <c r="AK487" s="26"/>
      <c r="AL487" s="26"/>
      <c r="AM487" s="26"/>
    </row>
    <row r="488" spans="19:39" x14ac:dyDescent="0.2">
      <c r="S488" s="15"/>
      <c r="T488"/>
      <c r="U488"/>
      <c r="Y488" s="26">
        <v>0</v>
      </c>
      <c r="Z488" s="26">
        <v>1.4492753623188399</v>
      </c>
      <c r="AA488" s="26">
        <v>1.4492753623188399</v>
      </c>
      <c r="AB488" s="26">
        <v>1.4492753623188399</v>
      </c>
      <c r="AC488" s="26">
        <v>0.72463768115941996</v>
      </c>
      <c r="AD488" s="26">
        <v>10.869565217391299</v>
      </c>
      <c r="AE488" s="26">
        <v>0</v>
      </c>
      <c r="AF488" s="26">
        <v>1.4492753623188399</v>
      </c>
      <c r="AG488" s="26">
        <v>9.4202898550724594</v>
      </c>
      <c r="AH488" s="26">
        <v>69.565217391304301</v>
      </c>
      <c r="AI488" s="26">
        <v>2.8985507246376798</v>
      </c>
      <c r="AJ488" s="26">
        <v>0.72463768115941996</v>
      </c>
      <c r="AK488" s="26"/>
      <c r="AL488" s="26"/>
      <c r="AM488" s="26"/>
    </row>
    <row r="489" spans="19:39" x14ac:dyDescent="0.2">
      <c r="S489" s="15"/>
      <c r="T489"/>
      <c r="U489"/>
      <c r="Y489" s="26">
        <v>0</v>
      </c>
      <c r="Z489" s="26">
        <v>4.1666666666666599</v>
      </c>
      <c r="AA489" s="26">
        <v>3.125</v>
      </c>
      <c r="AB489" s="26">
        <v>0.52083333333333304</v>
      </c>
      <c r="AC489" s="26">
        <v>4.1666666666666599</v>
      </c>
      <c r="AD489" s="26">
        <v>0.52083333333333304</v>
      </c>
      <c r="AE489" s="26">
        <v>0</v>
      </c>
      <c r="AF489" s="26">
        <v>5.2083333333333304</v>
      </c>
      <c r="AG489" s="26">
        <v>6.7708333333333304</v>
      </c>
      <c r="AH489" s="26">
        <v>52.0833333333333</v>
      </c>
      <c r="AI489" s="26">
        <v>9.8958333333333304</v>
      </c>
      <c r="AJ489" s="26">
        <v>13.5416666666666</v>
      </c>
      <c r="AK489" s="26"/>
      <c r="AL489" s="26"/>
      <c r="AM489" s="26"/>
    </row>
    <row r="490" spans="19:39" x14ac:dyDescent="0.2">
      <c r="S490" s="15"/>
      <c r="T490"/>
      <c r="U490"/>
      <c r="Y490" s="26">
        <v>5.8823529411764701</v>
      </c>
      <c r="Z490" s="26">
        <v>0.58823529411764697</v>
      </c>
      <c r="AA490" s="26">
        <v>3.52941176470588</v>
      </c>
      <c r="AB490" s="26">
        <v>0</v>
      </c>
      <c r="AC490" s="26">
        <v>9.4117647058823497</v>
      </c>
      <c r="AD490" s="26">
        <v>19.411764705882302</v>
      </c>
      <c r="AE490" s="26">
        <v>0</v>
      </c>
      <c r="AF490" s="26">
        <v>0</v>
      </c>
      <c r="AG490" s="26">
        <v>0</v>
      </c>
      <c r="AH490" s="26">
        <v>57.058823529411697</v>
      </c>
      <c r="AI490" s="26">
        <v>0.58823529411764697</v>
      </c>
      <c r="AJ490" s="26">
        <v>3.52941176470588</v>
      </c>
      <c r="AK490" s="26"/>
      <c r="AL490" s="26"/>
      <c r="AM490" s="26"/>
    </row>
    <row r="491" spans="19:39" x14ac:dyDescent="0.2">
      <c r="S491" s="15"/>
      <c r="T491"/>
      <c r="U491"/>
      <c r="Y491" s="26">
        <v>7.7720207253886002</v>
      </c>
      <c r="Z491" s="26">
        <v>2.59067357512953</v>
      </c>
      <c r="AA491" s="26">
        <v>0.51813471502590602</v>
      </c>
      <c r="AB491" s="26">
        <v>9.3264248704663206</v>
      </c>
      <c r="AC491" s="26">
        <v>1.03626943005181</v>
      </c>
      <c r="AD491" s="26">
        <v>11.3989637305699</v>
      </c>
      <c r="AE491" s="26">
        <v>0</v>
      </c>
      <c r="AF491" s="26">
        <v>2.0725388601036201</v>
      </c>
      <c r="AG491" s="26">
        <v>1.03626943005181</v>
      </c>
      <c r="AH491" s="26">
        <v>51.813471502590602</v>
      </c>
      <c r="AI491" s="26">
        <v>7.7720207253886002</v>
      </c>
      <c r="AJ491" s="26">
        <v>4.6632124352331603</v>
      </c>
      <c r="AK491" s="26"/>
      <c r="AL491" s="26"/>
      <c r="AM491" s="26"/>
    </row>
    <row r="492" spans="19:39" x14ac:dyDescent="0.2">
      <c r="S492" s="15"/>
      <c r="T492"/>
      <c r="U492"/>
      <c r="Y492" s="26">
        <v>0.54054054054054002</v>
      </c>
      <c r="Z492" s="26">
        <v>0</v>
      </c>
      <c r="AA492" s="26">
        <v>0.54054054054054002</v>
      </c>
      <c r="AB492" s="26">
        <v>5.9459459459459403</v>
      </c>
      <c r="AC492" s="26">
        <v>5.4054054054053999</v>
      </c>
      <c r="AD492" s="26">
        <v>2.7027027027027</v>
      </c>
      <c r="AE492" s="26">
        <v>0</v>
      </c>
      <c r="AF492" s="26">
        <v>7.5675675675675604</v>
      </c>
      <c r="AG492" s="26">
        <v>8.6486486486486491</v>
      </c>
      <c r="AH492" s="26">
        <v>52.972972972972897</v>
      </c>
      <c r="AI492" s="26">
        <v>7.0270270270270201</v>
      </c>
      <c r="AJ492" s="26">
        <v>8.6486486486486491</v>
      </c>
      <c r="AK492" s="26"/>
      <c r="AL492" s="26"/>
      <c r="AM492" s="26"/>
    </row>
    <row r="493" spans="19:39" x14ac:dyDescent="0.2">
      <c r="S493" s="15"/>
      <c r="T493"/>
      <c r="U493"/>
      <c r="Y493" s="26">
        <v>0</v>
      </c>
      <c r="Z493" s="26">
        <v>0</v>
      </c>
      <c r="AA493" s="26">
        <v>1.31578947368421</v>
      </c>
      <c r="AB493" s="26">
        <v>2.6315789473684199</v>
      </c>
      <c r="AC493" s="26">
        <v>0.65789473684210498</v>
      </c>
      <c r="AD493" s="26">
        <v>19.736842105263101</v>
      </c>
      <c r="AE493" s="26">
        <v>0</v>
      </c>
      <c r="AF493" s="26">
        <v>6.5789473684210504</v>
      </c>
      <c r="AG493" s="26">
        <v>0</v>
      </c>
      <c r="AH493" s="26">
        <v>65.789473684210506</v>
      </c>
      <c r="AI493" s="26">
        <v>0.65789473684210498</v>
      </c>
      <c r="AJ493" s="26">
        <v>2.6315789473684199</v>
      </c>
      <c r="AK493" s="26"/>
      <c r="AL493" s="26"/>
      <c r="AM493" s="26"/>
    </row>
    <row r="494" spans="19:39" x14ac:dyDescent="0.2">
      <c r="S494" s="15"/>
      <c r="T494"/>
      <c r="U494"/>
      <c r="Y494" s="26">
        <v>1.4388489208633</v>
      </c>
      <c r="Z494" s="26">
        <v>0</v>
      </c>
      <c r="AA494" s="26">
        <v>0</v>
      </c>
      <c r="AB494" s="26">
        <v>0.71942446043165398</v>
      </c>
      <c r="AC494" s="26">
        <v>5.75539568345323</v>
      </c>
      <c r="AD494" s="26">
        <v>9.3525179856115095</v>
      </c>
      <c r="AE494" s="26">
        <v>0</v>
      </c>
      <c r="AF494" s="26">
        <v>5.0359712230215798</v>
      </c>
      <c r="AG494" s="26">
        <v>1.4388489208633</v>
      </c>
      <c r="AH494" s="26">
        <v>69.7841726618705</v>
      </c>
      <c r="AI494" s="26">
        <v>5.0359712230215798</v>
      </c>
      <c r="AJ494" s="26">
        <v>1.4388489208633</v>
      </c>
      <c r="AK494" s="26"/>
      <c r="AL494" s="26"/>
      <c r="AM494" s="26"/>
    </row>
    <row r="495" spans="19:39" x14ac:dyDescent="0.2">
      <c r="S495" s="15"/>
      <c r="T495"/>
      <c r="U495"/>
      <c r="Y495" s="26">
        <v>0.68027210884353695</v>
      </c>
      <c r="Z495" s="26">
        <v>0</v>
      </c>
      <c r="AA495" s="26">
        <v>1.3605442176870699</v>
      </c>
      <c r="AB495" s="26">
        <v>1.3605442176870699</v>
      </c>
      <c r="AC495" s="26">
        <v>4.7619047619047601</v>
      </c>
      <c r="AD495" s="26">
        <v>14.965986394557801</v>
      </c>
      <c r="AE495" s="26">
        <v>0</v>
      </c>
      <c r="AF495" s="26">
        <v>4.7619047619047601</v>
      </c>
      <c r="AG495" s="26">
        <v>0.68027210884353695</v>
      </c>
      <c r="AH495" s="26">
        <v>68.027210884353707</v>
      </c>
      <c r="AI495" s="26">
        <v>2.7210884353741398</v>
      </c>
      <c r="AJ495" s="26">
        <v>0.68027210884353695</v>
      </c>
      <c r="AK495" s="26"/>
      <c r="AL495" s="26"/>
      <c r="AM495" s="26"/>
    </row>
    <row r="496" spans="19:39" x14ac:dyDescent="0.2">
      <c r="S496" s="15"/>
      <c r="T496"/>
      <c r="U496"/>
      <c r="Y496" s="26">
        <v>0.76923076923076905</v>
      </c>
      <c r="Z496" s="26">
        <v>0.76923076923076905</v>
      </c>
      <c r="AA496" s="26">
        <v>0</v>
      </c>
      <c r="AB496" s="26">
        <v>1.5384615384615301</v>
      </c>
      <c r="AC496" s="26">
        <v>7.6923076923076898</v>
      </c>
      <c r="AD496" s="26">
        <v>3.07692307692307</v>
      </c>
      <c r="AE496" s="26">
        <v>0</v>
      </c>
      <c r="AF496" s="26">
        <v>6.9230769230769198</v>
      </c>
      <c r="AG496" s="26">
        <v>0</v>
      </c>
      <c r="AH496" s="26">
        <v>76.153846153846104</v>
      </c>
      <c r="AI496" s="26">
        <v>1.5384615384615301</v>
      </c>
      <c r="AJ496" s="26">
        <v>1.5384615384615301</v>
      </c>
      <c r="AK496" s="26"/>
      <c r="AL496" s="26"/>
      <c r="AM496" s="26"/>
    </row>
    <row r="497" spans="19:39" x14ac:dyDescent="0.2">
      <c r="S497" s="15"/>
      <c r="T497"/>
      <c r="U497"/>
      <c r="Y497" s="26">
        <v>0</v>
      </c>
      <c r="Z497" s="26">
        <v>0</v>
      </c>
      <c r="AA497" s="26">
        <v>0.69930069930069905</v>
      </c>
      <c r="AB497" s="26">
        <v>1.3986013986013901</v>
      </c>
      <c r="AC497" s="26">
        <v>9.0909090909090899</v>
      </c>
      <c r="AD497" s="26">
        <v>11.188811188811099</v>
      </c>
      <c r="AE497" s="26">
        <v>0</v>
      </c>
      <c r="AF497" s="26">
        <v>0.69930069930069905</v>
      </c>
      <c r="AG497" s="26">
        <v>7.6923076923076898</v>
      </c>
      <c r="AH497" s="26">
        <v>67.132867132867105</v>
      </c>
      <c r="AI497" s="26">
        <v>2.0979020979020899</v>
      </c>
      <c r="AJ497" s="26">
        <v>0</v>
      </c>
      <c r="AK497" s="26"/>
      <c r="AL497" s="26"/>
      <c r="AM497" s="26"/>
    </row>
    <row r="498" spans="19:39" x14ac:dyDescent="0.2">
      <c r="S498" s="15"/>
      <c r="T498"/>
      <c r="U498"/>
      <c r="Y498" s="26">
        <v>3.7313432835820799</v>
      </c>
      <c r="Z498" s="26">
        <v>0</v>
      </c>
      <c r="AA498" s="26">
        <v>1.4925373134328299</v>
      </c>
      <c r="AB498" s="26">
        <v>0</v>
      </c>
      <c r="AC498" s="26">
        <v>1.4925373134328299</v>
      </c>
      <c r="AD498" s="26">
        <v>12.686567164179101</v>
      </c>
      <c r="AE498" s="26">
        <v>0</v>
      </c>
      <c r="AF498" s="26">
        <v>4.4776119402985</v>
      </c>
      <c r="AG498" s="26">
        <v>1.4925373134328299</v>
      </c>
      <c r="AH498" s="26">
        <v>72.388059701492494</v>
      </c>
      <c r="AI498" s="26">
        <v>1.4925373134328299</v>
      </c>
      <c r="AJ498" s="26">
        <v>0.74626865671641696</v>
      </c>
      <c r="AK498" s="26"/>
      <c r="AL498" s="26"/>
      <c r="AM498" s="26"/>
    </row>
    <row r="499" spans="19:39" x14ac:dyDescent="0.2">
      <c r="S499" s="15"/>
      <c r="T499"/>
      <c r="U499"/>
      <c r="Y499" s="26">
        <v>4.1916167664670603</v>
      </c>
      <c r="Z499" s="26">
        <v>1.79640718562874</v>
      </c>
      <c r="AA499" s="26">
        <v>0.59880239520958001</v>
      </c>
      <c r="AB499" s="26">
        <v>2.9940119760478998</v>
      </c>
      <c r="AC499" s="26">
        <v>5.3892215568862198</v>
      </c>
      <c r="AD499" s="26">
        <v>17.964071856287401</v>
      </c>
      <c r="AE499" s="26">
        <v>0</v>
      </c>
      <c r="AF499" s="26">
        <v>7.1856287425149699</v>
      </c>
      <c r="AG499" s="26">
        <v>0</v>
      </c>
      <c r="AH499" s="26">
        <v>52.694610778443099</v>
      </c>
      <c r="AI499" s="26">
        <v>0.59880239520958001</v>
      </c>
      <c r="AJ499" s="26">
        <v>6.5868263473053901</v>
      </c>
      <c r="AK499" s="26"/>
      <c r="AL499" s="26"/>
      <c r="AM499" s="26"/>
    </row>
    <row r="500" spans="19:39" x14ac:dyDescent="0.2">
      <c r="S500" s="15"/>
      <c r="T500"/>
      <c r="U500"/>
      <c r="Y500" s="26">
        <v>6.4864864864864797</v>
      </c>
      <c r="Z500" s="26">
        <v>1.08108108108108</v>
      </c>
      <c r="AA500" s="26">
        <v>0</v>
      </c>
      <c r="AB500" s="26">
        <v>1.6216216216216199</v>
      </c>
      <c r="AC500" s="26">
        <v>8.1081081081080999</v>
      </c>
      <c r="AD500" s="26">
        <v>9.7297297297297298</v>
      </c>
      <c r="AE500" s="26">
        <v>0</v>
      </c>
      <c r="AF500" s="26">
        <v>1.6216216216216199</v>
      </c>
      <c r="AG500" s="26">
        <v>7.5675675675675604</v>
      </c>
      <c r="AH500" s="26">
        <v>53.513513513513502</v>
      </c>
      <c r="AI500" s="26">
        <v>3.2432432432432399</v>
      </c>
      <c r="AJ500" s="26">
        <v>7.0270270270270201</v>
      </c>
      <c r="AK500" s="26"/>
      <c r="AL500" s="26"/>
      <c r="AM500" s="26"/>
    </row>
    <row r="501" spans="19:39" x14ac:dyDescent="0.2">
      <c r="S501" s="15"/>
      <c r="T501"/>
      <c r="U501"/>
      <c r="Y501" s="26">
        <v>4.0201005025125598</v>
      </c>
      <c r="Z501" s="26">
        <v>0</v>
      </c>
      <c r="AA501" s="26">
        <v>6.0301507537688401</v>
      </c>
      <c r="AB501" s="26">
        <v>3.0150753768844201</v>
      </c>
      <c r="AC501" s="26">
        <v>7.0351758793969799</v>
      </c>
      <c r="AD501" s="26">
        <v>10.050251256281401</v>
      </c>
      <c r="AE501" s="26">
        <v>0</v>
      </c>
      <c r="AF501" s="26">
        <v>7.0351758793969799</v>
      </c>
      <c r="AG501" s="26">
        <v>2.0100502512562799</v>
      </c>
      <c r="AH501" s="26">
        <v>50.251256281407002</v>
      </c>
      <c r="AI501" s="26">
        <v>9.5477386934673305</v>
      </c>
      <c r="AJ501" s="26">
        <v>1.0050251256281399</v>
      </c>
      <c r="AK501" s="26"/>
      <c r="AL501" s="26"/>
      <c r="AM501" s="26"/>
    </row>
    <row r="502" spans="19:39" x14ac:dyDescent="0.2">
      <c r="S502" s="15"/>
      <c r="T502"/>
      <c r="U502"/>
      <c r="Y502" s="26">
        <v>3.91061452513966</v>
      </c>
      <c r="Z502" s="26">
        <v>0</v>
      </c>
      <c r="AA502" s="26">
        <v>2.23463687150837</v>
      </c>
      <c r="AB502" s="26">
        <v>5.5865921787709496</v>
      </c>
      <c r="AC502" s="26">
        <v>8.3798882681564208</v>
      </c>
      <c r="AD502" s="26">
        <v>5.5865921787709496</v>
      </c>
      <c r="AE502" s="26">
        <v>0</v>
      </c>
      <c r="AF502" s="26">
        <v>5.0279329608938497</v>
      </c>
      <c r="AG502" s="26">
        <v>0.55865921787709405</v>
      </c>
      <c r="AH502" s="26">
        <v>54.748603351955303</v>
      </c>
      <c r="AI502" s="26">
        <v>9.4972067039106101</v>
      </c>
      <c r="AJ502" s="26">
        <v>4.4692737430167497</v>
      </c>
      <c r="AK502" s="26"/>
      <c r="AL502" s="26"/>
      <c r="AM502" s="26"/>
    </row>
    <row r="503" spans="19:39" x14ac:dyDescent="0.2">
      <c r="S503" s="15"/>
      <c r="T503"/>
      <c r="U503"/>
      <c r="Y503" s="26">
        <v>7.0351758793969799</v>
      </c>
      <c r="Z503" s="26">
        <v>3.5175879396984899</v>
      </c>
      <c r="AA503" s="26">
        <v>9.5477386934673305</v>
      </c>
      <c r="AB503" s="26">
        <v>0</v>
      </c>
      <c r="AC503" s="26">
        <v>0.50251256281406997</v>
      </c>
      <c r="AD503" s="26">
        <v>0</v>
      </c>
      <c r="AE503" s="26">
        <v>0</v>
      </c>
      <c r="AF503" s="26">
        <v>4.0201005025125598</v>
      </c>
      <c r="AG503" s="26">
        <v>8.0402010050251196</v>
      </c>
      <c r="AH503" s="26">
        <v>50.251256281407002</v>
      </c>
      <c r="AI503" s="26">
        <v>9.5477386934673305</v>
      </c>
      <c r="AJ503" s="26">
        <v>7.5376884422110502</v>
      </c>
      <c r="AK503" s="26"/>
      <c r="AL503" s="26"/>
      <c r="AM503" s="26"/>
    </row>
    <row r="504" spans="19:39" x14ac:dyDescent="0.2">
      <c r="S504" s="15"/>
      <c r="T504"/>
      <c r="U504"/>
      <c r="Y504" s="26">
        <v>2.7624309392265101</v>
      </c>
      <c r="Z504" s="26">
        <v>1.65745856353591</v>
      </c>
      <c r="AA504" s="26">
        <v>2.2099447513812098</v>
      </c>
      <c r="AB504" s="26">
        <v>2.7624309392265101</v>
      </c>
      <c r="AC504" s="26">
        <v>8.8397790055248606</v>
      </c>
      <c r="AD504" s="26">
        <v>8.2872928176795497</v>
      </c>
      <c r="AE504" s="26">
        <v>0</v>
      </c>
      <c r="AF504" s="26">
        <v>0.55248618784530301</v>
      </c>
      <c r="AG504" s="26">
        <v>9.3922651933701609</v>
      </c>
      <c r="AH504" s="26">
        <v>55.248618784530301</v>
      </c>
      <c r="AI504" s="26">
        <v>1.65745856353591</v>
      </c>
      <c r="AJ504" s="26">
        <v>6.6298342541436401</v>
      </c>
      <c r="AK504" s="26"/>
      <c r="AL504" s="26"/>
      <c r="AM504" s="26"/>
    </row>
    <row r="505" spans="19:39" x14ac:dyDescent="0.2">
      <c r="S505" s="15"/>
      <c r="T505"/>
      <c r="U505"/>
      <c r="Y505" s="26">
        <v>1.1049723756906</v>
      </c>
      <c r="Z505" s="26">
        <v>3.8674033149171199</v>
      </c>
      <c r="AA505" s="26">
        <v>1.65745856353591</v>
      </c>
      <c r="AB505" s="26">
        <v>0</v>
      </c>
      <c r="AC505" s="26">
        <v>9.94475138121547</v>
      </c>
      <c r="AD505" s="26">
        <v>12.1546961325966</v>
      </c>
      <c r="AE505" s="26">
        <v>0</v>
      </c>
      <c r="AF505" s="26">
        <v>0</v>
      </c>
      <c r="AG505" s="26">
        <v>8.2872928176795497</v>
      </c>
      <c r="AH505" s="26">
        <v>55.248618784530301</v>
      </c>
      <c r="AI505" s="26">
        <v>7.1823204419889501</v>
      </c>
      <c r="AJ505" s="26">
        <v>0.55248618784530301</v>
      </c>
      <c r="AK505" s="26"/>
      <c r="AL505" s="26"/>
      <c r="AM505" s="26"/>
    </row>
    <row r="506" spans="19:39" x14ac:dyDescent="0.2">
      <c r="S506" s="15"/>
      <c r="T506"/>
      <c r="U506"/>
      <c r="Y506" s="26">
        <v>0</v>
      </c>
      <c r="Z506" s="26">
        <v>0</v>
      </c>
      <c r="AA506" s="26">
        <v>0.775193798449612</v>
      </c>
      <c r="AB506" s="26">
        <v>5.4263565891472796</v>
      </c>
      <c r="AC506" s="26">
        <v>0.775193798449612</v>
      </c>
      <c r="AD506" s="26">
        <v>16.279069767441801</v>
      </c>
      <c r="AE506" s="26">
        <v>0</v>
      </c>
      <c r="AF506" s="26">
        <v>0</v>
      </c>
      <c r="AG506" s="26">
        <v>0</v>
      </c>
      <c r="AH506" s="26">
        <v>75.193798449612402</v>
      </c>
      <c r="AI506" s="26">
        <v>0</v>
      </c>
      <c r="AJ506" s="26">
        <v>1.55038759689922</v>
      </c>
      <c r="AK506" s="26"/>
      <c r="AL506" s="26"/>
      <c r="AM506" s="26"/>
    </row>
    <row r="507" spans="19:39" x14ac:dyDescent="0.2">
      <c r="S507" s="15"/>
      <c r="T507"/>
      <c r="U507"/>
      <c r="Y507" s="26">
        <v>8.3333333333333304</v>
      </c>
      <c r="Z507" s="26">
        <v>2.38095238095238</v>
      </c>
      <c r="AA507" s="26">
        <v>0.59523809523809501</v>
      </c>
      <c r="AB507" s="26">
        <v>0.59523809523809501</v>
      </c>
      <c r="AC507" s="26">
        <v>8.3333333333333304</v>
      </c>
      <c r="AD507" s="26">
        <v>1.78571428571428</v>
      </c>
      <c r="AE507" s="26">
        <v>0</v>
      </c>
      <c r="AF507" s="26">
        <v>5.3571428571428497</v>
      </c>
      <c r="AG507" s="26">
        <v>1.78571428571428</v>
      </c>
      <c r="AH507" s="26">
        <v>59.523809523809497</v>
      </c>
      <c r="AI507" s="26">
        <v>5.9523809523809499</v>
      </c>
      <c r="AJ507" s="26">
        <v>5.3571428571428497</v>
      </c>
      <c r="AK507" s="26"/>
      <c r="AL507" s="26"/>
      <c r="AM507" s="26"/>
    </row>
    <row r="508" spans="19:39" x14ac:dyDescent="0.2">
      <c r="S508" s="15"/>
      <c r="T508"/>
      <c r="U508"/>
      <c r="Y508" s="26">
        <v>0</v>
      </c>
      <c r="Z508" s="26">
        <v>0.62893081761006298</v>
      </c>
      <c r="AA508" s="26">
        <v>0</v>
      </c>
      <c r="AB508" s="26">
        <v>0</v>
      </c>
      <c r="AC508" s="26">
        <v>1.25786163522012</v>
      </c>
      <c r="AD508" s="26">
        <v>28.9308176100628</v>
      </c>
      <c r="AE508" s="26">
        <v>0</v>
      </c>
      <c r="AF508" s="26">
        <v>3.7735849056603699</v>
      </c>
      <c r="AG508" s="26">
        <v>0</v>
      </c>
      <c r="AH508" s="26">
        <v>59.119496855345901</v>
      </c>
      <c r="AI508" s="26">
        <v>0</v>
      </c>
      <c r="AJ508" s="26">
        <v>6.2893081761006204</v>
      </c>
      <c r="AK508" s="26"/>
      <c r="AL508" s="26"/>
      <c r="AM508" s="26"/>
    </row>
    <row r="509" spans="19:39" x14ac:dyDescent="0.2">
      <c r="S509" s="15"/>
      <c r="T509"/>
      <c r="U509"/>
      <c r="Y509" s="26">
        <v>0</v>
      </c>
      <c r="Z509" s="26">
        <v>0.67114093959731502</v>
      </c>
      <c r="AA509" s="26">
        <v>0.67114093959731502</v>
      </c>
      <c r="AB509" s="26">
        <v>1.34228187919463</v>
      </c>
      <c r="AC509" s="26">
        <v>4.0268456375838904</v>
      </c>
      <c r="AD509" s="26">
        <v>14.093959731543601</v>
      </c>
      <c r="AE509" s="26">
        <v>0</v>
      </c>
      <c r="AF509" s="26">
        <v>3.3557046979865701</v>
      </c>
      <c r="AG509" s="26">
        <v>3.3557046979865701</v>
      </c>
      <c r="AH509" s="26">
        <v>67.114093959731505</v>
      </c>
      <c r="AI509" s="26">
        <v>4.6979865771811999</v>
      </c>
      <c r="AJ509" s="26">
        <v>0.67114093959731502</v>
      </c>
      <c r="AK509" s="26"/>
      <c r="AL509" s="26"/>
      <c r="AM509" s="26"/>
    </row>
    <row r="510" spans="19:39" x14ac:dyDescent="0.2">
      <c r="S510" s="15"/>
      <c r="T510"/>
      <c r="U510"/>
      <c r="Y510" s="26">
        <v>2.45398773006134</v>
      </c>
      <c r="Z510" s="26">
        <v>4.2944785276073603</v>
      </c>
      <c r="AA510" s="26">
        <v>2.45398773006134</v>
      </c>
      <c r="AB510" s="26">
        <v>7.3619631901840403</v>
      </c>
      <c r="AC510" s="26">
        <v>8.5889570552147205</v>
      </c>
      <c r="AD510" s="26">
        <v>4.2944785276073603</v>
      </c>
      <c r="AE510" s="26">
        <v>0</v>
      </c>
      <c r="AF510" s="26">
        <v>2.45398773006134</v>
      </c>
      <c r="AG510" s="26">
        <v>0.61349693251533699</v>
      </c>
      <c r="AH510" s="26">
        <v>50.306748466257602</v>
      </c>
      <c r="AI510" s="26">
        <v>9.8159509202453901</v>
      </c>
      <c r="AJ510" s="26">
        <v>7.3619631901840403</v>
      </c>
      <c r="AK510" s="26"/>
      <c r="AL510" s="26"/>
      <c r="AM510" s="26"/>
    </row>
    <row r="511" spans="19:39" x14ac:dyDescent="0.2">
      <c r="S511" s="15"/>
      <c r="T511"/>
      <c r="U511"/>
      <c r="Y511" s="26">
        <v>0.57803468208092401</v>
      </c>
      <c r="Z511" s="26">
        <v>0</v>
      </c>
      <c r="AA511" s="26">
        <v>0</v>
      </c>
      <c r="AB511" s="26">
        <v>0</v>
      </c>
      <c r="AC511" s="26">
        <v>9.8265895953757205</v>
      </c>
      <c r="AD511" s="26">
        <v>27.1676300578034</v>
      </c>
      <c r="AE511" s="26">
        <v>0</v>
      </c>
      <c r="AF511" s="26">
        <v>2.3121387283236898</v>
      </c>
      <c r="AG511" s="26">
        <v>0</v>
      </c>
      <c r="AH511" s="26">
        <v>57.803468208092397</v>
      </c>
      <c r="AI511" s="26">
        <v>0.57803468208092401</v>
      </c>
      <c r="AJ511" s="26">
        <v>1.7341040462427699</v>
      </c>
      <c r="AK511" s="26"/>
      <c r="AL511" s="26"/>
      <c r="AM511" s="26"/>
    </row>
    <row r="512" spans="19:39" x14ac:dyDescent="0.2">
      <c r="S512" s="15"/>
      <c r="T512"/>
      <c r="U512"/>
      <c r="Y512" s="26">
        <v>3.72340425531914</v>
      </c>
      <c r="Z512" s="26">
        <v>2.1276595744680802</v>
      </c>
      <c r="AA512" s="26">
        <v>0</v>
      </c>
      <c r="AB512" s="26">
        <v>4.7872340425531901</v>
      </c>
      <c r="AC512" s="26">
        <v>1.0638297872340401</v>
      </c>
      <c r="AD512" s="26">
        <v>19.680851063829699</v>
      </c>
      <c r="AE512" s="26">
        <v>0</v>
      </c>
      <c r="AF512" s="26">
        <v>0.53191489361702105</v>
      </c>
      <c r="AG512" s="26">
        <v>9.5744680851063801</v>
      </c>
      <c r="AH512" s="26">
        <v>53.191489361702097</v>
      </c>
      <c r="AI512" s="26">
        <v>5.31914893617021</v>
      </c>
      <c r="AJ512" s="26">
        <v>0</v>
      </c>
      <c r="AK512" s="26"/>
      <c r="AL512" s="26"/>
      <c r="AM512" s="26"/>
    </row>
    <row r="513" spans="19:39" x14ac:dyDescent="0.2">
      <c r="S513" s="15"/>
      <c r="T513"/>
      <c r="U513"/>
      <c r="Y513" s="26">
        <v>1.25786163522012</v>
      </c>
      <c r="Z513" s="26">
        <v>0</v>
      </c>
      <c r="AA513" s="26">
        <v>0.62893081761006298</v>
      </c>
      <c r="AB513" s="26">
        <v>0</v>
      </c>
      <c r="AC513" s="26">
        <v>6.9182389937106903</v>
      </c>
      <c r="AD513" s="26">
        <v>15.7232704402515</v>
      </c>
      <c r="AE513" s="26">
        <v>0</v>
      </c>
      <c r="AF513" s="26">
        <v>9.4339622641509404</v>
      </c>
      <c r="AG513" s="26">
        <v>3.1446540880503102</v>
      </c>
      <c r="AH513" s="26">
        <v>62.893081761006201</v>
      </c>
      <c r="AI513" s="26">
        <v>0</v>
      </c>
      <c r="AJ513" s="26">
        <v>0</v>
      </c>
      <c r="AK513" s="26"/>
      <c r="AL513" s="26"/>
      <c r="AM513" s="26"/>
    </row>
    <row r="514" spans="19:39" x14ac:dyDescent="0.2">
      <c r="S514" s="15"/>
      <c r="T514"/>
      <c r="U514"/>
      <c r="Y514" s="26">
        <v>4.7368421052631504</v>
      </c>
      <c r="Z514" s="26">
        <v>6.3157894736842097</v>
      </c>
      <c r="AA514" s="26">
        <v>6.8421052631578902</v>
      </c>
      <c r="AB514" s="26">
        <v>8.9473684210526301</v>
      </c>
      <c r="AC514" s="26">
        <v>5.7894736842105203</v>
      </c>
      <c r="AD514" s="26">
        <v>0</v>
      </c>
      <c r="AE514" s="26">
        <v>0</v>
      </c>
      <c r="AF514" s="26">
        <v>1.57894736842105</v>
      </c>
      <c r="AG514" s="26">
        <v>7.3684210526315699</v>
      </c>
      <c r="AH514" s="26">
        <v>52.631578947368403</v>
      </c>
      <c r="AI514" s="26">
        <v>1.57894736842105</v>
      </c>
      <c r="AJ514" s="26">
        <v>4.2105263157894699</v>
      </c>
      <c r="AK514" s="26"/>
      <c r="AL514" s="26"/>
      <c r="AM514" s="26"/>
    </row>
    <row r="515" spans="19:39" x14ac:dyDescent="0.2">
      <c r="S515" s="15"/>
      <c r="T515"/>
      <c r="U515"/>
      <c r="Y515" s="26">
        <v>2.9197080291970798</v>
      </c>
      <c r="Z515" s="26">
        <v>0</v>
      </c>
      <c r="AA515" s="26">
        <v>0</v>
      </c>
      <c r="AB515" s="26">
        <v>0.72992700729926996</v>
      </c>
      <c r="AC515" s="26">
        <v>5.10948905109489</v>
      </c>
      <c r="AD515" s="26">
        <v>0</v>
      </c>
      <c r="AE515" s="26">
        <v>0</v>
      </c>
      <c r="AF515" s="26">
        <v>5.8394160583941597</v>
      </c>
      <c r="AG515" s="26">
        <v>8.7591240875912408</v>
      </c>
      <c r="AH515" s="26">
        <v>72.992700729926995</v>
      </c>
      <c r="AI515" s="26">
        <v>2.1897810218978102</v>
      </c>
      <c r="AJ515" s="26">
        <v>1.4598540145985399</v>
      </c>
      <c r="AK515" s="26"/>
      <c r="AL515" s="26"/>
      <c r="AM515" s="26"/>
    </row>
    <row r="516" spans="19:39" x14ac:dyDescent="0.2">
      <c r="S516" s="15"/>
      <c r="T516"/>
      <c r="U516"/>
      <c r="Y516" s="26">
        <v>0</v>
      </c>
      <c r="Z516" s="26">
        <v>0</v>
      </c>
      <c r="AA516" s="26">
        <v>0.72992700729926996</v>
      </c>
      <c r="AB516" s="26">
        <v>0.72992700729926996</v>
      </c>
      <c r="AC516" s="26">
        <v>8.0291970802919703</v>
      </c>
      <c r="AD516" s="26">
        <v>0.72992700729926996</v>
      </c>
      <c r="AE516" s="26">
        <v>0</v>
      </c>
      <c r="AF516" s="26">
        <v>2.9197080291970798</v>
      </c>
      <c r="AG516" s="26">
        <v>8.7591240875912408</v>
      </c>
      <c r="AH516" s="26">
        <v>69.343065693430603</v>
      </c>
      <c r="AI516" s="26">
        <v>0.72992700729926996</v>
      </c>
      <c r="AJ516" s="26">
        <v>8.0291970802919703</v>
      </c>
      <c r="AK516" s="26"/>
      <c r="AL516" s="26"/>
      <c r="AM516" s="26"/>
    </row>
    <row r="517" spans="19:39" x14ac:dyDescent="0.2">
      <c r="S517" s="15"/>
      <c r="T517"/>
      <c r="U517"/>
      <c r="Y517" s="26">
        <v>4</v>
      </c>
      <c r="Z517" s="26">
        <v>5</v>
      </c>
      <c r="AA517" s="26">
        <v>8</v>
      </c>
      <c r="AB517" s="26">
        <v>2.5</v>
      </c>
      <c r="AC517" s="26">
        <v>9.5</v>
      </c>
      <c r="AD517" s="26">
        <v>0</v>
      </c>
      <c r="AE517" s="26">
        <v>0</v>
      </c>
      <c r="AF517" s="26">
        <v>3.5</v>
      </c>
      <c r="AG517" s="26">
        <v>3</v>
      </c>
      <c r="AH517" s="26">
        <v>50</v>
      </c>
      <c r="AI517" s="26">
        <v>7.5</v>
      </c>
      <c r="AJ517" s="26">
        <v>7</v>
      </c>
      <c r="AK517" s="26"/>
      <c r="AL517" s="26"/>
      <c r="AM517" s="26"/>
    </row>
    <row r="518" spans="19:39" x14ac:dyDescent="0.2">
      <c r="S518" s="15"/>
      <c r="T518"/>
      <c r="U518"/>
      <c r="Y518" s="26">
        <v>0.52631578947368396</v>
      </c>
      <c r="Z518" s="26">
        <v>0.52631578947368396</v>
      </c>
      <c r="AA518" s="26">
        <v>0.52631578947368396</v>
      </c>
      <c r="AB518" s="26">
        <v>8.4210526315789398</v>
      </c>
      <c r="AC518" s="26">
        <v>1.0526315789473599</v>
      </c>
      <c r="AD518" s="26">
        <v>18.947368421052602</v>
      </c>
      <c r="AE518" s="26">
        <v>0</v>
      </c>
      <c r="AF518" s="26">
        <v>0</v>
      </c>
      <c r="AG518" s="26">
        <v>9.4736842105263097</v>
      </c>
      <c r="AH518" s="26">
        <v>52.105263157894697</v>
      </c>
      <c r="AI518" s="26">
        <v>2.6315789473684199</v>
      </c>
      <c r="AJ518" s="26">
        <v>5.7894736842105203</v>
      </c>
      <c r="AK518" s="26"/>
      <c r="AL518" s="26"/>
      <c r="AM518" s="26"/>
    </row>
    <row r="519" spans="19:39" x14ac:dyDescent="0.2">
      <c r="S519" s="15"/>
      <c r="T519"/>
      <c r="U519"/>
      <c r="Y519" s="26">
        <v>0</v>
      </c>
      <c r="Z519" s="26">
        <v>1.0152284263959299</v>
      </c>
      <c r="AA519" s="26">
        <v>2.5380710659898398</v>
      </c>
      <c r="AB519" s="26">
        <v>2.5380710659898398</v>
      </c>
      <c r="AC519" s="26">
        <v>8.6294416243654801</v>
      </c>
      <c r="AD519" s="26">
        <v>20.8121827411167</v>
      </c>
      <c r="AE519" s="26">
        <v>0</v>
      </c>
      <c r="AF519" s="26">
        <v>1.5228426395939001</v>
      </c>
      <c r="AG519" s="26">
        <v>2.03045685279187</v>
      </c>
      <c r="AH519" s="26">
        <v>50.253807106598899</v>
      </c>
      <c r="AI519" s="26">
        <v>4.0609137055837499</v>
      </c>
      <c r="AJ519" s="26">
        <v>6.5989847715736003</v>
      </c>
      <c r="AK519" s="26"/>
      <c r="AL519" s="26"/>
      <c r="AM519" s="26"/>
    </row>
    <row r="520" spans="19:39" x14ac:dyDescent="0.2">
      <c r="S520" s="15"/>
      <c r="T520"/>
      <c r="U520"/>
      <c r="Y520" s="26">
        <v>3.125</v>
      </c>
      <c r="Z520" s="26">
        <v>1.0416666666666601</v>
      </c>
      <c r="AA520" s="26">
        <v>0.52083333333333304</v>
      </c>
      <c r="AB520" s="26">
        <v>1.0416666666666601</v>
      </c>
      <c r="AC520" s="26">
        <v>8.3333333333333304</v>
      </c>
      <c r="AD520" s="26">
        <v>15.625</v>
      </c>
      <c r="AE520" s="26">
        <v>0</v>
      </c>
      <c r="AF520" s="26">
        <v>0</v>
      </c>
      <c r="AG520" s="26">
        <v>1.5625</v>
      </c>
      <c r="AH520" s="26">
        <v>52.0833333333333</v>
      </c>
      <c r="AI520" s="26">
        <v>7.8125</v>
      </c>
      <c r="AJ520" s="26">
        <v>8.8541666666666607</v>
      </c>
      <c r="AK520" s="26"/>
      <c r="AL520" s="26"/>
      <c r="AM520" s="26"/>
    </row>
    <row r="521" spans="19:39" x14ac:dyDescent="0.2">
      <c r="S521" s="15"/>
      <c r="T521"/>
      <c r="U521"/>
      <c r="Y521" s="26">
        <v>0</v>
      </c>
      <c r="Z521" s="26">
        <v>0.512820512820512</v>
      </c>
      <c r="AA521" s="26">
        <v>6.1538461538461497</v>
      </c>
      <c r="AB521" s="26">
        <v>2.0512820512820502</v>
      </c>
      <c r="AC521" s="26">
        <v>3.07692307692307</v>
      </c>
      <c r="AD521" s="26">
        <v>27.692307692307601</v>
      </c>
      <c r="AE521" s="26">
        <v>0</v>
      </c>
      <c r="AF521" s="26">
        <v>0</v>
      </c>
      <c r="AG521" s="26">
        <v>2.0512820512820502</v>
      </c>
      <c r="AH521" s="26">
        <v>51.282051282051199</v>
      </c>
      <c r="AI521" s="26">
        <v>2.5641025641025599</v>
      </c>
      <c r="AJ521" s="26">
        <v>4.6153846153846096</v>
      </c>
      <c r="AK521" s="26"/>
      <c r="AL521" s="26"/>
      <c r="AM521" s="26"/>
    </row>
    <row r="522" spans="19:39" x14ac:dyDescent="0.2">
      <c r="S522" s="15"/>
      <c r="T522"/>
      <c r="U522"/>
      <c r="Y522" s="26">
        <v>4.5454545454545396</v>
      </c>
      <c r="Z522" s="26">
        <v>0</v>
      </c>
      <c r="AA522" s="26">
        <v>1.94805194805194</v>
      </c>
      <c r="AB522" s="26">
        <v>8.4415584415584402</v>
      </c>
      <c r="AC522" s="26">
        <v>9.7402597402597397</v>
      </c>
      <c r="AD522" s="26">
        <v>0</v>
      </c>
      <c r="AE522" s="26">
        <v>0</v>
      </c>
      <c r="AF522" s="26">
        <v>0.64935064935064901</v>
      </c>
      <c r="AG522" s="26">
        <v>0</v>
      </c>
      <c r="AH522" s="26">
        <v>64.285714285714207</v>
      </c>
      <c r="AI522" s="26">
        <v>9.0909090909090899</v>
      </c>
      <c r="AJ522" s="26">
        <v>1.29870129870129</v>
      </c>
      <c r="AK522" s="26"/>
      <c r="AL522" s="26"/>
      <c r="AM522" s="26"/>
    </row>
    <row r="523" spans="19:39" x14ac:dyDescent="0.2">
      <c r="S523" s="15"/>
      <c r="T523"/>
      <c r="U523"/>
      <c r="Y523" s="26">
        <v>1.71428571428571</v>
      </c>
      <c r="Z523" s="26">
        <v>1.1428571428571399</v>
      </c>
      <c r="AA523" s="26">
        <v>0.57142857142857095</v>
      </c>
      <c r="AB523" s="26">
        <v>0</v>
      </c>
      <c r="AC523" s="26">
        <v>8.5714285714285694</v>
      </c>
      <c r="AD523" s="26">
        <v>4</v>
      </c>
      <c r="AE523" s="26">
        <v>0</v>
      </c>
      <c r="AF523" s="26">
        <v>9.71428571428571</v>
      </c>
      <c r="AG523" s="26">
        <v>8.5714285714285694</v>
      </c>
      <c r="AH523" s="26">
        <v>56</v>
      </c>
      <c r="AI523" s="26">
        <v>5.1428571428571397</v>
      </c>
      <c r="AJ523" s="26">
        <v>4.5714285714285703</v>
      </c>
      <c r="AK523" s="26"/>
      <c r="AL523" s="26"/>
      <c r="AM523" s="26"/>
    </row>
    <row r="524" spans="19:39" x14ac:dyDescent="0.2">
      <c r="S524" s="15"/>
      <c r="T524"/>
      <c r="U524"/>
      <c r="Y524" s="26">
        <v>0</v>
      </c>
      <c r="Z524" s="26">
        <v>3.8961038961038899</v>
      </c>
      <c r="AA524" s="26">
        <v>0.64935064935064901</v>
      </c>
      <c r="AB524" s="26">
        <v>0</v>
      </c>
      <c r="AC524" s="26">
        <v>9.0909090909090899</v>
      </c>
      <c r="AD524" s="26">
        <v>14.935064935064901</v>
      </c>
      <c r="AE524" s="26">
        <v>0</v>
      </c>
      <c r="AF524" s="26">
        <v>0</v>
      </c>
      <c r="AG524" s="26">
        <v>7.7922077922077904</v>
      </c>
      <c r="AH524" s="26">
        <v>52.597402597402599</v>
      </c>
      <c r="AI524" s="26">
        <v>9.7402597402597397</v>
      </c>
      <c r="AJ524" s="26">
        <v>1.29870129870129</v>
      </c>
      <c r="AK524" s="26"/>
      <c r="AL524" s="26"/>
      <c r="AM524" s="26"/>
    </row>
    <row r="525" spans="19:39" x14ac:dyDescent="0.2">
      <c r="S525" s="15"/>
      <c r="T525"/>
      <c r="U525"/>
      <c r="Y525" s="26">
        <v>2.7624309392265101</v>
      </c>
      <c r="Z525" s="26">
        <v>1.65745856353591</v>
      </c>
      <c r="AA525" s="26">
        <v>2.7624309392265101</v>
      </c>
      <c r="AB525" s="26">
        <v>0</v>
      </c>
      <c r="AC525" s="26">
        <v>9.3922651933701609</v>
      </c>
      <c r="AD525" s="26">
        <v>9.3922651933701609</v>
      </c>
      <c r="AE525" s="26">
        <v>0</v>
      </c>
      <c r="AF525" s="26">
        <v>0</v>
      </c>
      <c r="AG525" s="26">
        <v>9.94475138121547</v>
      </c>
      <c r="AH525" s="26">
        <v>54.696132596684997</v>
      </c>
      <c r="AI525" s="26">
        <v>6.0773480662983399</v>
      </c>
      <c r="AJ525" s="26">
        <v>3.3149171270718201</v>
      </c>
      <c r="AK525" s="26"/>
      <c r="AL525" s="26"/>
      <c r="AM525" s="26"/>
    </row>
    <row r="526" spans="19:39" x14ac:dyDescent="0.2">
      <c r="S526" s="15"/>
      <c r="T526"/>
      <c r="U526"/>
      <c r="Y526" s="26">
        <v>10</v>
      </c>
      <c r="Z526" s="26">
        <v>1.57894736842105</v>
      </c>
      <c r="AA526" s="26">
        <v>3.1578947368421</v>
      </c>
      <c r="AB526" s="26">
        <v>0</v>
      </c>
      <c r="AC526" s="26">
        <v>10</v>
      </c>
      <c r="AD526" s="26">
        <v>22.6315789473684</v>
      </c>
      <c r="AE526" s="26">
        <v>0</v>
      </c>
      <c r="AF526" s="26">
        <v>0</v>
      </c>
      <c r="AG526" s="26">
        <v>0</v>
      </c>
      <c r="AH526" s="26">
        <v>52.105263157894697</v>
      </c>
      <c r="AI526" s="26">
        <v>0</v>
      </c>
      <c r="AJ526" s="26">
        <v>0.52631578947368396</v>
      </c>
      <c r="AK526" s="26"/>
      <c r="AL526" s="26"/>
      <c r="AM526" s="26"/>
    </row>
    <row r="527" spans="19:39" x14ac:dyDescent="0.2">
      <c r="S527" s="15"/>
      <c r="T527"/>
      <c r="U527"/>
      <c r="Y527" s="26">
        <v>0</v>
      </c>
      <c r="Z527" s="26">
        <v>5.6410256410256396</v>
      </c>
      <c r="AA527" s="26">
        <v>4.1025641025641004</v>
      </c>
      <c r="AB527" s="26">
        <v>9.7435897435897392</v>
      </c>
      <c r="AC527" s="26">
        <v>5.1282051282051198</v>
      </c>
      <c r="AD527" s="26">
        <v>3.07692307692307</v>
      </c>
      <c r="AE527" s="26">
        <v>0</v>
      </c>
      <c r="AF527" s="26">
        <v>5.1282051282051198</v>
      </c>
      <c r="AG527" s="26">
        <v>1.5384615384615301</v>
      </c>
      <c r="AH527" s="26">
        <v>50.256410256410199</v>
      </c>
      <c r="AI527" s="26">
        <v>9.7435897435897392</v>
      </c>
      <c r="AJ527" s="26">
        <v>5.6410256410256396</v>
      </c>
      <c r="AK527" s="26"/>
      <c r="AL527" s="26"/>
      <c r="AM527" s="26"/>
    </row>
    <row r="528" spans="19:39" x14ac:dyDescent="0.2">
      <c r="S528" s="15"/>
      <c r="T528"/>
      <c r="U528"/>
      <c r="Y528" s="26">
        <v>0.53763440860214995</v>
      </c>
      <c r="Z528" s="26">
        <v>0.53763440860214995</v>
      </c>
      <c r="AA528" s="26">
        <v>2.1505376344085998</v>
      </c>
      <c r="AB528" s="26">
        <v>7.5268817204301</v>
      </c>
      <c r="AC528" s="26">
        <v>7.5268817204301</v>
      </c>
      <c r="AD528" s="26">
        <v>9.67741935483871</v>
      </c>
      <c r="AE528" s="26">
        <v>0</v>
      </c>
      <c r="AF528" s="26">
        <v>4.8387096774193497</v>
      </c>
      <c r="AG528" s="26">
        <v>0.53763440860214995</v>
      </c>
      <c r="AH528" s="26">
        <v>53.763440860214999</v>
      </c>
      <c r="AI528" s="26">
        <v>9.1397849462365599</v>
      </c>
      <c r="AJ528" s="26">
        <v>3.76344086021505</v>
      </c>
      <c r="AK528" s="26"/>
      <c r="AL528" s="26"/>
      <c r="AM528" s="26"/>
    </row>
    <row r="529" spans="19:39" x14ac:dyDescent="0.2">
      <c r="S529" s="15"/>
      <c r="T529"/>
      <c r="U529"/>
      <c r="Y529" s="26">
        <v>4.6153846153846096</v>
      </c>
      <c r="Z529" s="26">
        <v>3.5897435897435801</v>
      </c>
      <c r="AA529" s="26">
        <v>9.2307692307692299</v>
      </c>
      <c r="AB529" s="26">
        <v>7.17948717948717</v>
      </c>
      <c r="AC529" s="26">
        <v>6.1538461538461497</v>
      </c>
      <c r="AD529" s="26">
        <v>1.5384615384615301</v>
      </c>
      <c r="AE529" s="26">
        <v>0</v>
      </c>
      <c r="AF529" s="26">
        <v>5.6410256410256396</v>
      </c>
      <c r="AG529" s="26">
        <v>1.5384615384615301</v>
      </c>
      <c r="AH529" s="26">
        <v>51.282051282051199</v>
      </c>
      <c r="AI529" s="26">
        <v>5.1282051282051198</v>
      </c>
      <c r="AJ529" s="26">
        <v>4.1025641025641004</v>
      </c>
      <c r="AK529" s="26"/>
      <c r="AL529" s="26"/>
      <c r="AM529" s="26"/>
    </row>
    <row r="530" spans="19:39" x14ac:dyDescent="0.2">
      <c r="S530" s="15"/>
      <c r="T530"/>
      <c r="U530"/>
      <c r="Y530" s="26">
        <v>2.80898876404494</v>
      </c>
      <c r="Z530" s="26">
        <v>0.56179775280898803</v>
      </c>
      <c r="AA530" s="26">
        <v>0.56179775280898803</v>
      </c>
      <c r="AB530" s="26">
        <v>0</v>
      </c>
      <c r="AC530" s="26">
        <v>1.1235955056179701</v>
      </c>
      <c r="AD530" s="26">
        <v>25.8426966292134</v>
      </c>
      <c r="AE530" s="26">
        <v>0</v>
      </c>
      <c r="AF530" s="26">
        <v>1.68539325842696</v>
      </c>
      <c r="AG530" s="26">
        <v>7.30337078651685</v>
      </c>
      <c r="AH530" s="26">
        <v>55.617977528089803</v>
      </c>
      <c r="AI530" s="26">
        <v>0.56179775280898803</v>
      </c>
      <c r="AJ530" s="26">
        <v>3.9325842696629199</v>
      </c>
      <c r="AK530" s="26"/>
      <c r="AL530" s="26"/>
      <c r="AM530" s="26"/>
    </row>
    <row r="531" spans="19:39" x14ac:dyDescent="0.2">
      <c r="S531" s="15"/>
      <c r="T531"/>
      <c r="U531"/>
      <c r="Y531" s="26">
        <v>2.3121387283236898</v>
      </c>
      <c r="Z531" s="26">
        <v>0.57803468208092401</v>
      </c>
      <c r="AA531" s="26">
        <v>0</v>
      </c>
      <c r="AB531" s="26">
        <v>0.57803468208092401</v>
      </c>
      <c r="AC531" s="26">
        <v>0</v>
      </c>
      <c r="AD531" s="26">
        <v>20.231213872832299</v>
      </c>
      <c r="AE531" s="26">
        <v>0</v>
      </c>
      <c r="AF531" s="26">
        <v>1.15606936416184</v>
      </c>
      <c r="AG531" s="26">
        <v>8.6705202312138692</v>
      </c>
      <c r="AH531" s="26">
        <v>57.803468208092397</v>
      </c>
      <c r="AI531" s="26">
        <v>2.8901734104046199</v>
      </c>
      <c r="AJ531" s="26">
        <v>5.7803468208092399</v>
      </c>
      <c r="AK531" s="26"/>
      <c r="AL531" s="26"/>
      <c r="AM531" s="26"/>
    </row>
    <row r="532" spans="19:39" x14ac:dyDescent="0.2">
      <c r="S532" s="15"/>
      <c r="T532"/>
      <c r="U532"/>
      <c r="Y532" s="26">
        <v>1.61290322580645</v>
      </c>
      <c r="Z532" s="26">
        <v>0.80645161290322498</v>
      </c>
      <c r="AA532" s="26">
        <v>0</v>
      </c>
      <c r="AB532" s="26">
        <v>6.4516129032257998</v>
      </c>
      <c r="AC532" s="26">
        <v>7.2580645161290303</v>
      </c>
      <c r="AD532" s="26">
        <v>11.2903225806451</v>
      </c>
      <c r="AE532" s="26">
        <v>0</v>
      </c>
      <c r="AF532" s="26">
        <v>4.8387096774193497</v>
      </c>
      <c r="AG532" s="26">
        <v>0</v>
      </c>
      <c r="AH532" s="26">
        <v>59.677419354838698</v>
      </c>
      <c r="AI532" s="26">
        <v>0.80645161290322498</v>
      </c>
      <c r="AJ532" s="26">
        <v>7.2580645161290303</v>
      </c>
      <c r="AK532" s="26"/>
      <c r="AL532" s="26"/>
      <c r="AM532" s="26"/>
    </row>
    <row r="533" spans="19:39" x14ac:dyDescent="0.2">
      <c r="S533" s="15"/>
      <c r="T533"/>
      <c r="U533"/>
      <c r="Y533" s="26">
        <v>7.4534161490683202</v>
      </c>
      <c r="Z533" s="26">
        <v>0</v>
      </c>
      <c r="AA533" s="26">
        <v>0</v>
      </c>
      <c r="AB533" s="26">
        <v>1.86335403726708</v>
      </c>
      <c r="AC533" s="26">
        <v>9.9378881987577596</v>
      </c>
      <c r="AD533" s="26">
        <v>3.1055900621118</v>
      </c>
      <c r="AE533" s="26">
        <v>0</v>
      </c>
      <c r="AF533" s="26">
        <v>0.62111801242235998</v>
      </c>
      <c r="AG533" s="26">
        <v>9.9378881987577596</v>
      </c>
      <c r="AH533" s="26">
        <v>62.111801242235998</v>
      </c>
      <c r="AI533" s="26">
        <v>4.3478260869565197</v>
      </c>
      <c r="AJ533" s="26">
        <v>0.62111801242235998</v>
      </c>
      <c r="AK533" s="26"/>
      <c r="AL533" s="26"/>
      <c r="AM533" s="26"/>
    </row>
    <row r="534" spans="19:39" x14ac:dyDescent="0.2">
      <c r="S534" s="15"/>
      <c r="T534"/>
      <c r="U534"/>
      <c r="Y534" s="26">
        <v>0.65789473684210498</v>
      </c>
      <c r="Z534" s="26">
        <v>0</v>
      </c>
      <c r="AA534" s="26">
        <v>1.9736842105263099</v>
      </c>
      <c r="AB534" s="26">
        <v>0.65789473684210498</v>
      </c>
      <c r="AC534" s="26">
        <v>1.31578947368421</v>
      </c>
      <c r="AD534" s="26">
        <v>19.736842105263101</v>
      </c>
      <c r="AE534" s="26">
        <v>0</v>
      </c>
      <c r="AF534" s="26">
        <v>5.2631578947368398</v>
      </c>
      <c r="AG534" s="26">
        <v>0</v>
      </c>
      <c r="AH534" s="26">
        <v>65.789473684210506</v>
      </c>
      <c r="AI534" s="26">
        <v>4.6052631578947301</v>
      </c>
      <c r="AJ534" s="26">
        <v>0</v>
      </c>
      <c r="AK534" s="26"/>
      <c r="AL534" s="26"/>
      <c r="AM534" s="26"/>
    </row>
    <row r="535" spans="19:39" x14ac:dyDescent="0.2">
      <c r="S535" s="15"/>
      <c r="T535"/>
      <c r="U535"/>
      <c r="Y535" s="26">
        <v>4.7058823529411704</v>
      </c>
      <c r="Z535" s="26">
        <v>0</v>
      </c>
      <c r="AA535" s="26">
        <v>8.2352941176470509</v>
      </c>
      <c r="AB535" s="26">
        <v>9.4117647058823497</v>
      </c>
      <c r="AC535" s="26">
        <v>8.2352941176470509</v>
      </c>
      <c r="AD535" s="26">
        <v>0</v>
      </c>
      <c r="AE535" s="26">
        <v>0</v>
      </c>
      <c r="AF535" s="26">
        <v>0</v>
      </c>
      <c r="AG535" s="26">
        <v>0.58823529411764697</v>
      </c>
      <c r="AH535" s="26">
        <v>54.117647058823501</v>
      </c>
      <c r="AI535" s="26">
        <v>10</v>
      </c>
      <c r="AJ535" s="26">
        <v>4.7058823529411704</v>
      </c>
      <c r="AK535" s="26"/>
      <c r="AL535" s="26"/>
      <c r="AM535" s="26"/>
    </row>
    <row r="536" spans="19:39" x14ac:dyDescent="0.2">
      <c r="S536" s="15"/>
      <c r="T536"/>
      <c r="U536"/>
      <c r="Y536" s="26">
        <v>7.5757575757575699</v>
      </c>
      <c r="Z536" s="26">
        <v>0.50505050505050497</v>
      </c>
      <c r="AA536" s="26">
        <v>5.0505050505050502</v>
      </c>
      <c r="AB536" s="26">
        <v>2.0202020202020199</v>
      </c>
      <c r="AC536" s="26">
        <v>7.5757575757575699</v>
      </c>
      <c r="AD536" s="26">
        <v>10.6060606060606</v>
      </c>
      <c r="AE536" s="26">
        <v>0</v>
      </c>
      <c r="AF536" s="26">
        <v>7.5757575757575699</v>
      </c>
      <c r="AG536" s="26">
        <v>0.50505050505050497</v>
      </c>
      <c r="AH536" s="26">
        <v>50</v>
      </c>
      <c r="AI536" s="26">
        <v>8.5858585858585794</v>
      </c>
      <c r="AJ536" s="26">
        <v>0</v>
      </c>
      <c r="AK536" s="26"/>
      <c r="AL536" s="26"/>
      <c r="AM536" s="26"/>
    </row>
    <row r="537" spans="19:39" x14ac:dyDescent="0.2">
      <c r="S537" s="15"/>
      <c r="T537"/>
      <c r="U537"/>
      <c r="Y537" s="26">
        <v>5.9459459459459403</v>
      </c>
      <c r="Z537" s="26">
        <v>2.1621621621621601</v>
      </c>
      <c r="AA537" s="26">
        <v>4.3243243243243201</v>
      </c>
      <c r="AB537" s="26">
        <v>9.1891891891891895</v>
      </c>
      <c r="AC537" s="26">
        <v>1.08108108108108</v>
      </c>
      <c r="AD537" s="26">
        <v>9.1891891891891895</v>
      </c>
      <c r="AE537" s="26">
        <v>0</v>
      </c>
      <c r="AF537" s="26">
        <v>0.54054054054054002</v>
      </c>
      <c r="AG537" s="26">
        <v>0.54054054054054002</v>
      </c>
      <c r="AH537" s="26">
        <v>52.972972972972897</v>
      </c>
      <c r="AI537" s="26">
        <v>9.1891891891891895</v>
      </c>
      <c r="AJ537" s="26">
        <v>4.8648648648648596</v>
      </c>
      <c r="AK537" s="26"/>
      <c r="AL537" s="26"/>
      <c r="AM537" s="26"/>
    </row>
    <row r="538" spans="19:39" x14ac:dyDescent="0.2">
      <c r="S538" s="15"/>
      <c r="T538"/>
      <c r="U538"/>
      <c r="Y538" s="26">
        <v>3.9215686274509798</v>
      </c>
      <c r="Z538" s="26">
        <v>1.3071895424836599</v>
      </c>
      <c r="AA538" s="26">
        <v>0.65359477124182996</v>
      </c>
      <c r="AB538" s="26">
        <v>3.2679738562091498</v>
      </c>
      <c r="AC538" s="26">
        <v>8.4967320261437909</v>
      </c>
      <c r="AD538" s="26">
        <v>1.9607843137254899</v>
      </c>
      <c r="AE538" s="26">
        <v>0</v>
      </c>
      <c r="AF538" s="26">
        <v>2.6143790849673199</v>
      </c>
      <c r="AG538" s="26">
        <v>0</v>
      </c>
      <c r="AH538" s="26">
        <v>64.705882352941103</v>
      </c>
      <c r="AI538" s="26">
        <v>1.9607843137254899</v>
      </c>
      <c r="AJ538" s="26">
        <v>11.1111111111111</v>
      </c>
      <c r="AK538" s="26"/>
      <c r="AL538" s="26"/>
      <c r="AM538" s="26"/>
    </row>
    <row r="539" spans="19:39" x14ac:dyDescent="0.2">
      <c r="S539" s="15"/>
      <c r="T539"/>
      <c r="U539"/>
      <c r="Y539" s="26">
        <v>5.2910052910052903</v>
      </c>
      <c r="Z539" s="26">
        <v>0</v>
      </c>
      <c r="AA539" s="26">
        <v>1.0582010582010499</v>
      </c>
      <c r="AB539" s="26">
        <v>7.9365079365079296</v>
      </c>
      <c r="AC539" s="26">
        <v>7.9365079365079296</v>
      </c>
      <c r="AD539" s="26">
        <v>5.8201058201058196</v>
      </c>
      <c r="AE539" s="26">
        <v>0</v>
      </c>
      <c r="AF539" s="26">
        <v>4.7619047619047601</v>
      </c>
      <c r="AG539" s="26">
        <v>1.0582010582010499</v>
      </c>
      <c r="AH539" s="26">
        <v>52.910052910052897</v>
      </c>
      <c r="AI539" s="26">
        <v>9.5238095238095202</v>
      </c>
      <c r="AJ539" s="26">
        <v>3.7037037037037002</v>
      </c>
      <c r="AK539" s="26"/>
      <c r="AL539" s="26"/>
      <c r="AM539" s="26"/>
    </row>
    <row r="540" spans="19:39" x14ac:dyDescent="0.2">
      <c r="S540" s="15"/>
      <c r="T540"/>
      <c r="U540"/>
      <c r="Y540" s="26">
        <v>2.8901734104046199</v>
      </c>
      <c r="Z540" s="26">
        <v>4.04624277456647</v>
      </c>
      <c r="AA540" s="26">
        <v>6.9364161849710904</v>
      </c>
      <c r="AB540" s="26">
        <v>9.8265895953757205</v>
      </c>
      <c r="AC540" s="26">
        <v>6.35838150289017</v>
      </c>
      <c r="AD540" s="26">
        <v>0.57803468208092401</v>
      </c>
      <c r="AE540" s="26">
        <v>0</v>
      </c>
      <c r="AF540" s="26">
        <v>2.3121387283236898</v>
      </c>
      <c r="AG540" s="26">
        <v>0</v>
      </c>
      <c r="AH540" s="26">
        <v>56.069364161849698</v>
      </c>
      <c r="AI540" s="26">
        <v>5.2023121387283204</v>
      </c>
      <c r="AJ540" s="26">
        <v>5.7803468208092399</v>
      </c>
      <c r="AK540" s="26"/>
      <c r="AL540" s="26"/>
      <c r="AM540" s="26"/>
    </row>
    <row r="541" spans="19:39" x14ac:dyDescent="0.2">
      <c r="S541" s="15"/>
      <c r="T541"/>
      <c r="U541"/>
      <c r="Y541" s="26">
        <v>9.2896174863387895</v>
      </c>
      <c r="Z541" s="26">
        <v>3.8251366120218502</v>
      </c>
      <c r="AA541" s="26">
        <v>2.7322404371584699</v>
      </c>
      <c r="AB541" s="26">
        <v>8.7431693989070993</v>
      </c>
      <c r="AC541" s="26">
        <v>8.7431693989070993</v>
      </c>
      <c r="AD541" s="26">
        <v>0.54644808743169404</v>
      </c>
      <c r="AE541" s="26">
        <v>0</v>
      </c>
      <c r="AF541" s="26">
        <v>0</v>
      </c>
      <c r="AG541" s="26">
        <v>0</v>
      </c>
      <c r="AH541" s="26">
        <v>52.459016393442603</v>
      </c>
      <c r="AI541" s="26">
        <v>9.2896174863387895</v>
      </c>
      <c r="AJ541" s="26">
        <v>4.3715846994535497</v>
      </c>
      <c r="AK541" s="26"/>
      <c r="AL541" s="26"/>
      <c r="AM541" s="26"/>
    </row>
    <row r="542" spans="19:39" x14ac:dyDescent="0.2">
      <c r="S542" s="15"/>
      <c r="T542"/>
      <c r="U542"/>
      <c r="Y542" s="26">
        <v>0.87719298245613997</v>
      </c>
      <c r="Z542" s="26">
        <v>0</v>
      </c>
      <c r="AA542" s="26">
        <v>0.87719298245613997</v>
      </c>
      <c r="AB542" s="26">
        <v>1.7543859649122799</v>
      </c>
      <c r="AC542" s="26">
        <v>7.8947368421052602</v>
      </c>
      <c r="AD542" s="26">
        <v>3.5087719298245599</v>
      </c>
      <c r="AE542" s="26">
        <v>0</v>
      </c>
      <c r="AF542" s="26">
        <v>7.8947368421052602</v>
      </c>
      <c r="AG542" s="26">
        <v>0</v>
      </c>
      <c r="AH542" s="26">
        <v>75.438596491227997</v>
      </c>
      <c r="AI542" s="26">
        <v>0</v>
      </c>
      <c r="AJ542" s="26">
        <v>1.7543859649122799</v>
      </c>
      <c r="AK542" s="26"/>
      <c r="AL542" s="26"/>
      <c r="AM542" s="26"/>
    </row>
    <row r="543" spans="19:39" x14ac:dyDescent="0.2">
      <c r="S543" s="15"/>
      <c r="T543"/>
      <c r="U543"/>
      <c r="Y543" s="26">
        <v>3.5714285714285698</v>
      </c>
      <c r="Z543" s="26">
        <v>1.53061224489795</v>
      </c>
      <c r="AA543" s="26">
        <v>6.1224489795918302</v>
      </c>
      <c r="AB543" s="26">
        <v>8.6734693877550999</v>
      </c>
      <c r="AC543" s="26">
        <v>1.0204081632652999</v>
      </c>
      <c r="AD543" s="26">
        <v>12.755102040816301</v>
      </c>
      <c r="AE543" s="26">
        <v>0</v>
      </c>
      <c r="AF543" s="26">
        <v>1.53061224489795</v>
      </c>
      <c r="AG543" s="26">
        <v>0</v>
      </c>
      <c r="AH543" s="26">
        <v>50.510204081632601</v>
      </c>
      <c r="AI543" s="26">
        <v>8.6734693877550999</v>
      </c>
      <c r="AJ543" s="26">
        <v>5.6122448979591804</v>
      </c>
      <c r="AK543" s="26"/>
      <c r="AL543" s="26"/>
      <c r="AM543" s="26"/>
    </row>
    <row r="544" spans="19:39" x14ac:dyDescent="0.2">
      <c r="S544" s="15"/>
      <c r="T544"/>
      <c r="U544"/>
      <c r="Y544" s="26">
        <v>8.3333333333333304</v>
      </c>
      <c r="Z544" s="26">
        <v>2.6041666666666599</v>
      </c>
      <c r="AA544" s="26">
        <v>1.5625</v>
      </c>
      <c r="AB544" s="26">
        <v>9.375</v>
      </c>
      <c r="AC544" s="26">
        <v>1.0416666666666601</v>
      </c>
      <c r="AD544" s="26">
        <v>1.0416666666666601</v>
      </c>
      <c r="AE544" s="26">
        <v>0</v>
      </c>
      <c r="AF544" s="26">
        <v>3.125</v>
      </c>
      <c r="AG544" s="26">
        <v>7.8125</v>
      </c>
      <c r="AH544" s="26">
        <v>51.5625</v>
      </c>
      <c r="AI544" s="26">
        <v>9.375</v>
      </c>
      <c r="AJ544" s="26">
        <v>4.1666666666666599</v>
      </c>
      <c r="AK544" s="26"/>
      <c r="AL544" s="26"/>
      <c r="AM544" s="26"/>
    </row>
    <row r="545" spans="19:39" x14ac:dyDescent="0.2">
      <c r="S545" s="15"/>
      <c r="T545"/>
      <c r="U545"/>
      <c r="Y545" s="26">
        <v>1.2195121951219501</v>
      </c>
      <c r="Z545" s="26">
        <v>0</v>
      </c>
      <c r="AA545" s="26">
        <v>0.60975609756097504</v>
      </c>
      <c r="AB545" s="26">
        <v>1.2195121951219501</v>
      </c>
      <c r="AC545" s="26">
        <v>9.1463414634146307</v>
      </c>
      <c r="AD545" s="26">
        <v>21.951219512195099</v>
      </c>
      <c r="AE545" s="26">
        <v>0</v>
      </c>
      <c r="AF545" s="26">
        <v>1.2195121951219501</v>
      </c>
      <c r="AG545" s="26">
        <v>0.60975609756097504</v>
      </c>
      <c r="AH545" s="26">
        <v>59.146341463414601</v>
      </c>
      <c r="AI545" s="26">
        <v>0</v>
      </c>
      <c r="AJ545" s="26">
        <v>4.8780487804878003</v>
      </c>
      <c r="AK545" s="26"/>
      <c r="AL545" s="26"/>
      <c r="AM545" s="26"/>
    </row>
    <row r="546" spans="19:39" x14ac:dyDescent="0.2">
      <c r="S546" s="15"/>
      <c r="T546"/>
      <c r="U546"/>
      <c r="Y546" s="26">
        <v>1.92307692307692</v>
      </c>
      <c r="Z546" s="26">
        <v>0.64102564102564097</v>
      </c>
      <c r="AA546" s="26">
        <v>1.2820512820512799</v>
      </c>
      <c r="AB546" s="26">
        <v>0</v>
      </c>
      <c r="AC546" s="26">
        <v>1.92307692307692</v>
      </c>
      <c r="AD546" s="26">
        <v>25</v>
      </c>
      <c r="AE546" s="26">
        <v>0</v>
      </c>
      <c r="AF546" s="26">
        <v>4.4871794871794801</v>
      </c>
      <c r="AG546" s="26">
        <v>0.64102564102564097</v>
      </c>
      <c r="AH546" s="26">
        <v>62.179487179487097</v>
      </c>
      <c r="AI546" s="26">
        <v>0</v>
      </c>
      <c r="AJ546" s="26">
        <v>1.92307692307692</v>
      </c>
      <c r="AK546" s="26"/>
      <c r="AL546" s="26"/>
      <c r="AM546" s="26"/>
    </row>
    <row r="547" spans="19:39" x14ac:dyDescent="0.2">
      <c r="S547" s="15"/>
      <c r="T547"/>
      <c r="U547"/>
      <c r="Y547" s="26">
        <v>0</v>
      </c>
      <c r="Z547" s="26">
        <v>0.54644808743169404</v>
      </c>
      <c r="AA547" s="26">
        <v>0.54644808743169404</v>
      </c>
      <c r="AB547" s="26">
        <v>0.54644808743169404</v>
      </c>
      <c r="AC547" s="26">
        <v>3.27868852459016</v>
      </c>
      <c r="AD547" s="26">
        <v>29.5081967213114</v>
      </c>
      <c r="AE547" s="26">
        <v>0</v>
      </c>
      <c r="AF547" s="26">
        <v>6.0109289617486299</v>
      </c>
      <c r="AG547" s="26">
        <v>7.10382513661202</v>
      </c>
      <c r="AH547" s="26">
        <v>50.819672131147499</v>
      </c>
      <c r="AI547" s="26">
        <v>1.63934426229508</v>
      </c>
      <c r="AJ547" s="26">
        <v>0</v>
      </c>
      <c r="AK547" s="26"/>
      <c r="AL547" s="26"/>
      <c r="AM547" s="26"/>
    </row>
    <row r="548" spans="19:39" x14ac:dyDescent="0.2">
      <c r="S548" s="15"/>
      <c r="T548"/>
      <c r="U548"/>
      <c r="Y548" s="26">
        <v>0</v>
      </c>
      <c r="Z548" s="26">
        <v>2.5641025641025599</v>
      </c>
      <c r="AA548" s="26">
        <v>0.64102564102564097</v>
      </c>
      <c r="AB548" s="26">
        <v>2.5641025641025599</v>
      </c>
      <c r="AC548" s="26">
        <v>9.6153846153846096</v>
      </c>
      <c r="AD548" s="26">
        <v>6.4102564102564097</v>
      </c>
      <c r="AE548" s="26">
        <v>0</v>
      </c>
      <c r="AF548" s="26">
        <v>0</v>
      </c>
      <c r="AG548" s="26">
        <v>9.6153846153846096</v>
      </c>
      <c r="AH548" s="26">
        <v>63.461538461538403</v>
      </c>
      <c r="AI548" s="26">
        <v>5.1282051282051198</v>
      </c>
      <c r="AJ548" s="26">
        <v>0</v>
      </c>
      <c r="AK548" s="26"/>
      <c r="AL548" s="26"/>
      <c r="AM548" s="26"/>
    </row>
    <row r="549" spans="19:39" x14ac:dyDescent="0.2">
      <c r="S549" s="15"/>
      <c r="T549"/>
      <c r="U549"/>
      <c r="Y549" s="26">
        <v>4.3209876543209802</v>
      </c>
      <c r="Z549" s="26">
        <v>0.61728395061728303</v>
      </c>
      <c r="AA549" s="26">
        <v>5.55555555555555</v>
      </c>
      <c r="AB549" s="26">
        <v>8.6419753086419693</v>
      </c>
      <c r="AC549" s="26">
        <v>8.0246913580246897</v>
      </c>
      <c r="AD549" s="26">
        <v>2.4691358024691299</v>
      </c>
      <c r="AE549" s="26">
        <v>0</v>
      </c>
      <c r="AF549" s="26">
        <v>1.2345679012345601</v>
      </c>
      <c r="AG549" s="26">
        <v>0.61728395061728303</v>
      </c>
      <c r="AH549" s="26">
        <v>54.320987654320902</v>
      </c>
      <c r="AI549" s="26">
        <v>9.8765432098765409</v>
      </c>
      <c r="AJ549" s="26">
        <v>4.3209876543209802</v>
      </c>
      <c r="AK549" s="26"/>
      <c r="AL549" s="26"/>
      <c r="AM549" s="26"/>
    </row>
    <row r="550" spans="19:39" x14ac:dyDescent="0.2">
      <c r="S550" s="15"/>
      <c r="T550"/>
      <c r="U550"/>
      <c r="Y550" s="26">
        <v>0</v>
      </c>
      <c r="Z550" s="26">
        <v>0</v>
      </c>
      <c r="AA550" s="26">
        <v>0</v>
      </c>
      <c r="AB550" s="26">
        <v>2.1276595744680802</v>
      </c>
      <c r="AC550" s="26">
        <v>7.0921985815602797</v>
      </c>
      <c r="AD550" s="26">
        <v>3.5460992907801399</v>
      </c>
      <c r="AE550" s="26">
        <v>0</v>
      </c>
      <c r="AF550" s="26">
        <v>7.8014184397163104</v>
      </c>
      <c r="AG550" s="26">
        <v>7.0921985815602797</v>
      </c>
      <c r="AH550" s="26">
        <v>68.794326241134698</v>
      </c>
      <c r="AI550" s="26">
        <v>3.5460992907801399</v>
      </c>
      <c r="AJ550" s="26">
        <v>0</v>
      </c>
      <c r="AK550" s="26"/>
      <c r="AL550" s="26"/>
      <c r="AM550" s="26"/>
    </row>
    <row r="551" spans="19:39" x14ac:dyDescent="0.2">
      <c r="S551" s="15"/>
      <c r="T551"/>
      <c r="U551"/>
      <c r="Y551" s="26">
        <v>0.66666666666666596</v>
      </c>
      <c r="Z551" s="26">
        <v>0.66666666666666596</v>
      </c>
      <c r="AA551" s="26">
        <v>0.66666666666666596</v>
      </c>
      <c r="AB551" s="26">
        <v>0</v>
      </c>
      <c r="AC551" s="26">
        <v>10</v>
      </c>
      <c r="AD551" s="26">
        <v>25.3333333333333</v>
      </c>
      <c r="AE551" s="26">
        <v>0</v>
      </c>
      <c r="AF551" s="26">
        <v>0.66666666666666596</v>
      </c>
      <c r="AG551" s="26">
        <v>0</v>
      </c>
      <c r="AH551" s="26">
        <v>60.6666666666666</v>
      </c>
      <c r="AI551" s="26">
        <v>1.3333333333333299</v>
      </c>
      <c r="AJ551" s="26">
        <v>0</v>
      </c>
      <c r="AK551" s="26"/>
      <c r="AL551" s="26"/>
      <c r="AM551" s="26"/>
    </row>
    <row r="552" spans="19:39" x14ac:dyDescent="0.2">
      <c r="S552" s="15"/>
      <c r="T552"/>
      <c r="U552"/>
      <c r="Y552" s="26">
        <v>7.7777777777777697</v>
      </c>
      <c r="Z552" s="26">
        <v>5.55555555555555</v>
      </c>
      <c r="AA552" s="26">
        <v>4.4444444444444402</v>
      </c>
      <c r="AB552" s="26">
        <v>0</v>
      </c>
      <c r="AC552" s="26">
        <v>5</v>
      </c>
      <c r="AD552" s="26">
        <v>0</v>
      </c>
      <c r="AE552" s="26">
        <v>0</v>
      </c>
      <c r="AF552" s="26">
        <v>3.88888888888888</v>
      </c>
      <c r="AG552" s="26">
        <v>6.1111111111111098</v>
      </c>
      <c r="AH552" s="26">
        <v>53.8888888888888</v>
      </c>
      <c r="AI552" s="26">
        <v>7.2222222222222197</v>
      </c>
      <c r="AJ552" s="26">
        <v>6.1111111111111098</v>
      </c>
      <c r="AK552" s="26"/>
      <c r="AL552" s="26"/>
      <c r="AM552" s="26"/>
    </row>
    <row r="553" spans="19:39" x14ac:dyDescent="0.2">
      <c r="S553" s="15"/>
      <c r="T553"/>
      <c r="U553"/>
      <c r="Y553" s="26">
        <v>0</v>
      </c>
      <c r="Z553" s="26">
        <v>0.65789473684210498</v>
      </c>
      <c r="AA553" s="26">
        <v>0</v>
      </c>
      <c r="AB553" s="26">
        <v>1.9736842105263099</v>
      </c>
      <c r="AC553" s="26">
        <v>9.8684210526315699</v>
      </c>
      <c r="AD553" s="26">
        <v>25.657894736842099</v>
      </c>
      <c r="AE553" s="26">
        <v>0</v>
      </c>
      <c r="AF553" s="26">
        <v>1.9736842105263099</v>
      </c>
      <c r="AG553" s="26">
        <v>0.65789473684210498</v>
      </c>
      <c r="AH553" s="26">
        <v>58.552631578947299</v>
      </c>
      <c r="AI553" s="26">
        <v>0</v>
      </c>
      <c r="AJ553" s="26">
        <v>0.65789473684210498</v>
      </c>
      <c r="AK553" s="26"/>
      <c r="AL553" s="26"/>
      <c r="AM553" s="26"/>
    </row>
    <row r="554" spans="19:39" x14ac:dyDescent="0.2">
      <c r="S554" s="15"/>
      <c r="T554"/>
      <c r="U554"/>
      <c r="Y554" s="26">
        <v>0</v>
      </c>
      <c r="Z554" s="26">
        <v>3.5714285714285698</v>
      </c>
      <c r="AA554" s="26">
        <v>1.53061224489795</v>
      </c>
      <c r="AB554" s="26">
        <v>1.53061224489795</v>
      </c>
      <c r="AC554" s="26">
        <v>6.6326530612244898</v>
      </c>
      <c r="AD554" s="26">
        <v>10.714285714285699</v>
      </c>
      <c r="AE554" s="26">
        <v>0</v>
      </c>
      <c r="AF554" s="26">
        <v>0</v>
      </c>
      <c r="AG554" s="26">
        <v>9.1836734693877506</v>
      </c>
      <c r="AH554" s="26">
        <v>50.510204081632601</v>
      </c>
      <c r="AI554" s="26">
        <v>7.1428571428571397</v>
      </c>
      <c r="AJ554" s="26">
        <v>9.1836734693877506</v>
      </c>
      <c r="AK554" s="26"/>
      <c r="AL554" s="26"/>
      <c r="AM554" s="26"/>
    </row>
    <row r="555" spans="19:39" x14ac:dyDescent="0.2">
      <c r="S555" s="15"/>
      <c r="T555"/>
      <c r="U555"/>
      <c r="Y555" s="26">
        <v>2.20588235294117</v>
      </c>
      <c r="Z555" s="26">
        <v>0</v>
      </c>
      <c r="AA555" s="26">
        <v>0</v>
      </c>
      <c r="AB555" s="26">
        <v>0.73529411764705799</v>
      </c>
      <c r="AC555" s="26">
        <v>9.5588235294117592</v>
      </c>
      <c r="AD555" s="26">
        <v>6.6176470588235299</v>
      </c>
      <c r="AE555" s="26">
        <v>0</v>
      </c>
      <c r="AF555" s="26">
        <v>5.1470588235294104</v>
      </c>
      <c r="AG555" s="26">
        <v>0.73529411764705799</v>
      </c>
      <c r="AH555" s="26">
        <v>72.794117647058798</v>
      </c>
      <c r="AI555" s="26">
        <v>1.47058823529411</v>
      </c>
      <c r="AJ555" s="26">
        <v>0.73529411764705799</v>
      </c>
      <c r="AK555" s="26"/>
      <c r="AL555" s="26"/>
      <c r="AM555" s="26"/>
    </row>
    <row r="556" spans="19:39" x14ac:dyDescent="0.2">
      <c r="S556" s="15"/>
      <c r="T556"/>
      <c r="U556"/>
      <c r="Y556" s="26">
        <v>1.6042780748663099</v>
      </c>
      <c r="Z556" s="26">
        <v>1.6042780748663099</v>
      </c>
      <c r="AA556" s="26">
        <v>0</v>
      </c>
      <c r="AB556" s="26">
        <v>5.8823529411764701</v>
      </c>
      <c r="AC556" s="26">
        <v>2.6737967914438499</v>
      </c>
      <c r="AD556" s="26">
        <v>11.229946524064101</v>
      </c>
      <c r="AE556" s="26">
        <v>0</v>
      </c>
      <c r="AF556" s="26">
        <v>5.3475935828876997</v>
      </c>
      <c r="AG556" s="26">
        <v>2.6737967914438499</v>
      </c>
      <c r="AH556" s="26">
        <v>53.475935828876999</v>
      </c>
      <c r="AI556" s="26">
        <v>5.8823529411764701</v>
      </c>
      <c r="AJ556" s="26">
        <v>9.6256684491978604</v>
      </c>
      <c r="AK556" s="26"/>
      <c r="AL556" s="26"/>
      <c r="AM556" s="26"/>
    </row>
    <row r="557" spans="19:39" x14ac:dyDescent="0.2">
      <c r="S557" s="15"/>
      <c r="T557"/>
      <c r="U557"/>
      <c r="Y557" s="26">
        <v>0</v>
      </c>
      <c r="Z557" s="26">
        <v>0.52631578947368396</v>
      </c>
      <c r="AA557" s="26">
        <v>1.57894736842105</v>
      </c>
      <c r="AB557" s="26">
        <v>4.7368421052631504</v>
      </c>
      <c r="AC557" s="26">
        <v>8.9473684210526301</v>
      </c>
      <c r="AD557" s="26">
        <v>10</v>
      </c>
      <c r="AE557" s="26">
        <v>0</v>
      </c>
      <c r="AF557" s="26">
        <v>0</v>
      </c>
      <c r="AG557" s="26">
        <v>10</v>
      </c>
      <c r="AH557" s="26">
        <v>52.631578947368403</v>
      </c>
      <c r="AI557" s="26">
        <v>4.7368421052631504</v>
      </c>
      <c r="AJ557" s="26">
        <v>6.8421052631578902</v>
      </c>
      <c r="AK557" s="26"/>
      <c r="AL557" s="26"/>
      <c r="AM557" s="26"/>
    </row>
    <row r="558" spans="19:39" x14ac:dyDescent="0.2">
      <c r="S558" s="15"/>
      <c r="T558"/>
      <c r="U558"/>
      <c r="Y558" s="26">
        <v>0.53763440860214995</v>
      </c>
      <c r="Z558" s="26">
        <v>1.0752688172042999</v>
      </c>
      <c r="AA558" s="26">
        <v>0</v>
      </c>
      <c r="AB558" s="26">
        <v>8.0645161290322491</v>
      </c>
      <c r="AC558" s="26">
        <v>8.6021505376344098</v>
      </c>
      <c r="AD558" s="26">
        <v>11.8279569892473</v>
      </c>
      <c r="AE558" s="26">
        <v>0</v>
      </c>
      <c r="AF558" s="26">
        <v>3.2258064516128999</v>
      </c>
      <c r="AG558" s="26">
        <v>0.53763440860214995</v>
      </c>
      <c r="AH558" s="26">
        <v>53.763440860214999</v>
      </c>
      <c r="AI558" s="26">
        <v>9.1397849462365599</v>
      </c>
      <c r="AJ558" s="26">
        <v>3.2258064516128999</v>
      </c>
      <c r="AK558" s="26"/>
      <c r="AL558" s="26"/>
      <c r="AM558" s="26"/>
    </row>
    <row r="559" spans="19:39" x14ac:dyDescent="0.2">
      <c r="S559" s="15"/>
      <c r="T559"/>
      <c r="U559"/>
      <c r="Y559" s="26">
        <v>2.3668639053254399</v>
      </c>
      <c r="Z559" s="26">
        <v>4.7337278106508798</v>
      </c>
      <c r="AA559" s="26">
        <v>4.1420118343195202</v>
      </c>
      <c r="AB559" s="26">
        <v>9.4674556213017702</v>
      </c>
      <c r="AC559" s="26">
        <v>8.8757396449704107</v>
      </c>
      <c r="AD559" s="26">
        <v>1.1834319526627199</v>
      </c>
      <c r="AE559" s="26">
        <v>0</v>
      </c>
      <c r="AF559" s="26">
        <v>0</v>
      </c>
      <c r="AG559" s="26">
        <v>1.1834319526627199</v>
      </c>
      <c r="AH559" s="26">
        <v>54.437869822485197</v>
      </c>
      <c r="AI559" s="26">
        <v>9.4674556213017702</v>
      </c>
      <c r="AJ559" s="26">
        <v>4.1420118343195202</v>
      </c>
      <c r="AK559" s="26"/>
      <c r="AL559" s="26"/>
      <c r="AM559" s="26"/>
    </row>
    <row r="560" spans="19:39" x14ac:dyDescent="0.2">
      <c r="S560" s="15"/>
      <c r="T560"/>
      <c r="U560"/>
      <c r="Y560" s="26">
        <v>9.8901098901098905</v>
      </c>
      <c r="Z560" s="26">
        <v>0.54945054945054905</v>
      </c>
      <c r="AA560" s="26">
        <v>0</v>
      </c>
      <c r="AB560" s="26">
        <v>6.5934065934065904</v>
      </c>
      <c r="AC560" s="26">
        <v>9.8901098901098905</v>
      </c>
      <c r="AD560" s="26">
        <v>12.6373626373626</v>
      </c>
      <c r="AE560" s="26">
        <v>0</v>
      </c>
      <c r="AF560" s="26">
        <v>0</v>
      </c>
      <c r="AG560" s="26">
        <v>1.0989010989010899</v>
      </c>
      <c r="AH560" s="26">
        <v>52.747252747252702</v>
      </c>
      <c r="AI560" s="26">
        <v>5.4945054945054901</v>
      </c>
      <c r="AJ560" s="26">
        <v>1.0989010989010899</v>
      </c>
      <c r="AK560" s="26"/>
      <c r="AL560" s="26"/>
      <c r="AM560" s="26"/>
    </row>
  </sheetData>
  <hyperlinks>
    <hyperlink ref="A24" r:id="rId1" xr:uid="{A3BA18E1-E2B0-4065-B00B-05B28715CE8E}"/>
    <hyperlink ref="A25" r:id="rId2" xr:uid="{6CF231C0-6351-42B1-8419-C55263D61C35}"/>
    <hyperlink ref="A369" r:id="rId3" xr:uid="{2D0AB7B3-35B1-4CCC-88D3-A10E48E5C4AD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Guilherme Santagnelo</dc:creator>
  <cp:lastModifiedBy>Luis Guilherme Santagnelo</cp:lastModifiedBy>
  <dcterms:created xsi:type="dcterms:W3CDTF">2025-01-25T17:24:10Z</dcterms:created>
  <dcterms:modified xsi:type="dcterms:W3CDTF">2025-01-25T17:25:42Z</dcterms:modified>
</cp:coreProperties>
</file>