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往来单位" sheetId="1" r:id="rId1"/>
    <sheet name="长期待摊费用" sheetId="2" r:id="rId2"/>
    <sheet name="Sheet1" sheetId="3" r:id="rId3"/>
  </sheets>
  <externalReferences>
    <externalReference r:id="rId4"/>
  </externalReferences>
  <definedNames>
    <definedName name="_xlnm._FilterDatabase" localSheetId="0" hidden="1">往来单位!$A$2:$F$22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rFont val="宋体"/>
            <charset val="134"/>
          </rPr>
          <t>文本</t>
        </r>
      </text>
    </comment>
    <comment ref="E1" authorId="0">
      <text>
        <r>
          <rPr>
            <sz val="10"/>
            <rFont val="宋体"/>
            <charset val="134"/>
          </rPr>
          <t>基础资料，支持录入名称</t>
        </r>
      </text>
    </comment>
  </commentList>
</comments>
</file>

<file path=xl/sharedStrings.xml><?xml version="1.0" encoding="utf-8"?>
<sst xmlns="http://schemas.openxmlformats.org/spreadsheetml/2006/main" count="125" uniqueCount="70">
  <si>
    <t>往来单位类型</t>
  </si>
  <si>
    <t>科目名称</t>
  </si>
  <si>
    <t>客商辅助核算名称</t>
  </si>
  <si>
    <t>统一社会信用代码</t>
  </si>
  <si>
    <t>结算客户.名称（主合同名称）</t>
  </si>
  <si>
    <t>客户</t>
  </si>
  <si>
    <t>合同负债\合同负债</t>
  </si>
  <si>
    <t>咸阳永辉店（李西平）</t>
  </si>
  <si>
    <t xml:space="preserve"> 91510182693681012C</t>
  </si>
  <si>
    <t>成都永辉商业发展有限公司</t>
  </si>
  <si>
    <t>永辉超市（宝鸡店）</t>
  </si>
  <si>
    <t>暂记户</t>
  </si>
  <si>
    <t>ZKHSMRYZJH00000001</t>
  </si>
  <si>
    <t>永辉超市（延安店）</t>
  </si>
  <si>
    <t>山西晋魏供应链科技有限公司</t>
  </si>
  <si>
    <t>91140109MA0LE18R79(2-2)</t>
  </si>
  <si>
    <t>勉县胡红波百货店</t>
  </si>
  <si>
    <t xml:space="preserve"> 92610725MA6YQC433H</t>
  </si>
  <si>
    <t>厦门元初食品股份有限公司（天津仓）</t>
  </si>
  <si>
    <t>91350205MA8TPOE54R</t>
  </si>
  <si>
    <t>厦门元初国际供应链有限公司</t>
  </si>
  <si>
    <t>其他应付款\应付单位款</t>
  </si>
  <si>
    <t>渭南医疗（医疗生育保险）</t>
  </si>
  <si>
    <t>职工食堂</t>
  </si>
  <si>
    <t>医疗保险</t>
  </si>
  <si>
    <t>公共客商</t>
  </si>
  <si>
    <t>ZKHSMRYGGKS0000001</t>
  </si>
  <si>
    <t>劳务外包（小卖部）</t>
  </si>
  <si>
    <t>ZKHSMRYXMB00000001</t>
  </si>
  <si>
    <t>西安永辉（华山牧直营）</t>
  </si>
  <si>
    <t>永辉超市（咸阳店）</t>
  </si>
  <si>
    <t>永辉超市（阎良店）</t>
  </si>
  <si>
    <t>供应商</t>
  </si>
  <si>
    <t>应付账款</t>
  </si>
  <si>
    <t>重庆东实纸业有限责任公司</t>
  </si>
  <si>
    <t>91500112660886062 H</t>
  </si>
  <si>
    <t>重庆市思大齐计算机技术有限公司</t>
  </si>
  <si>
    <t>91610422HD6XUAPK20</t>
  </si>
  <si>
    <t>武汉科立博牧业科技有限公司</t>
  </si>
  <si>
    <t>914201116953473336A</t>
  </si>
  <si>
    <t>辛市李龙气销站</t>
  </si>
  <si>
    <t>91610102MA6UXFGJ5</t>
  </si>
  <si>
    <t>陕西新浪互联信息服务有限公司</t>
  </si>
  <si>
    <t>610198593314987</t>
  </si>
  <si>
    <t>科目编码</t>
  </si>
  <si>
    <t>核算维度</t>
  </si>
  <si>
    <t>通用项目</t>
  </si>
  <si>
    <t>长期待摊费用_其他</t>
  </si>
  <si>
    <t>HS10</t>
  </si>
  <si>
    <t>财务费用-利息</t>
  </si>
  <si>
    <t>安全生产费-消防维保费</t>
  </si>
  <si>
    <t>91350205MA8TP0E54R</t>
  </si>
  <si>
    <t>西安祥和嘉业商贸有限公司</t>
  </si>
  <si>
    <t>91610102MADL5AHE7W</t>
  </si>
  <si>
    <t>中国联合网络通信有限公司西安市分公司</t>
  </si>
  <si>
    <t>91610000770006425H</t>
  </si>
  <si>
    <t>厦门亿赛膜技术有限公司</t>
  </si>
  <si>
    <t>91350203302809008Y</t>
  </si>
  <si>
    <t>渭南邦友鑫劳务实业有限责任公司</t>
  </si>
  <si>
    <t>91610501MADY6TPR39</t>
  </si>
  <si>
    <t>重庆市思大奇计算机技术有限公司</t>
  </si>
  <si>
    <t>91500108MA5U6NFC2T</t>
  </si>
  <si>
    <t>重庆盖可科技有限公司</t>
  </si>
  <si>
    <t>915001056635984537</t>
  </si>
  <si>
    <t>渭南卓一华建筑装饰有限公司</t>
  </si>
  <si>
    <t>91610502MA6YBUDH26</t>
  </si>
  <si>
    <t>渭南汉唐文化传媒有限公司</t>
  </si>
  <si>
    <t>91610594MA6Y28U888</t>
  </si>
  <si>
    <t>陕西好柿莲莲电子商务有限公司</t>
  </si>
  <si>
    <t>91610131MACCLR294Y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</si>
</sst>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indexed="8"/>
      <name val="宋体"/>
      <charset val="0"/>
    </font>
    <font>
      <sz val="10"/>
      <name val="Arial"/>
      <charset val="0"/>
    </font>
    <font>
      <sz val="10"/>
      <name val="宋体"/>
      <charset val="0"/>
    </font>
    <font>
      <sz val="11"/>
      <color indexed="8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49" fontId="2" fillId="0" borderId="1" xfId="0" applyNumberFormat="1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0" xfId="0" applyFont="1" applyFill="1" applyBorder="1" applyAlignment="1"/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WXJL\WeChat Files\wxid_q9uvszi98ltx22\FileStorage\File\2025-01\&#24212;&#2591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新的工作表"/>
      <sheetName val="Sheet1"/>
      <sheetName val="Sheet2"/>
      <sheetName val="客商"/>
      <sheetName val="Sheet4"/>
      <sheetName val="Sheet5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华山牧乳业-客商辅助核算名称</v>
          </cell>
          <cell r="B1" t="str">
            <v>往来单位类型</v>
          </cell>
          <cell r="C1" t="str">
            <v>纳税人识别号</v>
          </cell>
        </row>
        <row r="3">
          <cell r="A3" t="str">
            <v>渭南临渭区华祥商行学生奶</v>
          </cell>
          <cell r="B3" t="str">
            <v>客户</v>
          </cell>
          <cell r="C3" t="str">
            <v>92610502MA6Y33W07T</v>
          </cell>
          <cell r="D3" t="str">
            <v>渭南临渭区华祥商行</v>
          </cell>
        </row>
        <row r="4">
          <cell r="A4" t="str">
            <v>西安头道鲜商贸有限公司</v>
          </cell>
          <cell r="B4" t="str">
            <v>客户</v>
          </cell>
          <cell r="C4" t="str">
            <v>91610113MA6U6BRW1R</v>
          </cell>
          <cell r="D4" t="str">
            <v>西安头道鲜商贸有限公司</v>
          </cell>
        </row>
        <row r="5">
          <cell r="A5" t="str">
            <v>张扬-住建</v>
          </cell>
          <cell r="B5" t="str">
            <v>客户</v>
          </cell>
          <cell r="C5" t="str">
            <v>610500197803240016</v>
          </cell>
          <cell r="D5" t="str">
            <v>张扬-住建</v>
          </cell>
        </row>
        <row r="6">
          <cell r="A6" t="str">
            <v>西安多鼎商贸有限公司渭南店</v>
          </cell>
          <cell r="B6" t="str">
            <v>客户</v>
          </cell>
          <cell r="C6" t="str">
            <v>91610132MA6TYQN23R</v>
          </cell>
          <cell r="D6" t="str">
            <v>西安多鼎商贸有限公司</v>
          </cell>
        </row>
        <row r="7">
          <cell r="A7" t="str">
            <v>西安多鼎商贸有限公司（兴平店）</v>
          </cell>
          <cell r="B7" t="str">
            <v>客户</v>
          </cell>
          <cell r="C7" t="str">
            <v>91610132MA6TYQN23R</v>
          </cell>
          <cell r="D7" t="str">
            <v>西安多鼎商贸有限公司</v>
          </cell>
        </row>
        <row r="8">
          <cell r="A8" t="str">
            <v>西安多鼎商贸有限公司（泾阳苏辉）</v>
          </cell>
          <cell r="B8" t="str">
            <v>客户</v>
          </cell>
          <cell r="C8" t="str">
            <v>91610132MA6TYQN23R</v>
          </cell>
          <cell r="D8" t="str">
            <v>西安多鼎商贸有限公司</v>
          </cell>
        </row>
        <row r="9">
          <cell r="A9" t="str">
            <v>咸阳永辉店（李西平）</v>
          </cell>
          <cell r="B9" t="str">
            <v>客户</v>
          </cell>
          <cell r="C9" t="str">
            <v> 91510182693681012C</v>
          </cell>
          <cell r="D9" t="str">
            <v>成都永辉商业发展有限公司</v>
          </cell>
        </row>
        <row r="10">
          <cell r="A10" t="str">
            <v>(渭南临渭区永辉）渭南仓程路店</v>
          </cell>
          <cell r="B10" t="str">
            <v>客户</v>
          </cell>
          <cell r="C10" t="str">
            <v> 91510182693681012C</v>
          </cell>
          <cell r="D10" t="str">
            <v>成都永辉商业发展有限公司</v>
          </cell>
        </row>
        <row r="11">
          <cell r="A11" t="str">
            <v>陕西华山牧商贸有限公司</v>
          </cell>
          <cell r="B11" t="str">
            <v>客户</v>
          </cell>
          <cell r="C11" t="str">
            <v>916100007700047456</v>
          </cell>
          <cell r="D11" t="str">
            <v>陕西华山牧商贸有限公司</v>
          </cell>
        </row>
        <row r="12">
          <cell r="A12" t="str">
            <v>陕西星辰商贸有限公司-阎良店</v>
          </cell>
          <cell r="B12" t="str">
            <v>客户</v>
          </cell>
          <cell r="C12" t="str">
            <v>91610400MA6XMEA182</v>
          </cell>
          <cell r="D12" t="str">
            <v>陕西星辰商贸有限公司</v>
          </cell>
        </row>
        <row r="13">
          <cell r="A13" t="str">
            <v>(西安户县）陕西星辰商贸有限公司户县店</v>
          </cell>
          <cell r="B13" t="str">
            <v>客户</v>
          </cell>
          <cell r="C13" t="str">
            <v>91610400MA6XMEA182</v>
          </cell>
          <cell r="D13" t="str">
            <v>陕西星辰商贸有限公司</v>
          </cell>
        </row>
        <row r="14">
          <cell r="A14" t="str">
            <v>(社区部)陕西阳发商贸有限公司</v>
          </cell>
          <cell r="B14" t="str">
            <v>客户</v>
          </cell>
          <cell r="C14" t="str">
            <v>91610112MA6UYUYL0R</v>
          </cell>
          <cell r="D14" t="str">
            <v>陕西阳发商贸有限公司</v>
          </cell>
        </row>
        <row r="15">
          <cell r="A15" t="str">
            <v>陕西腾牛商贸有限公司（百福乐）彩虹星球</v>
          </cell>
          <cell r="B15" t="str">
            <v>客户</v>
          </cell>
          <cell r="C15" t="str">
            <v>91610132MA6U93ECXF</v>
          </cell>
          <cell r="D15" t="str">
            <v>陕西腾牛商贸有限公司</v>
          </cell>
        </row>
        <row r="16">
          <cell r="A16" t="str">
            <v>河津市城区天源低温奶配送点</v>
          </cell>
          <cell r="B16" t="str">
            <v>客户</v>
          </cell>
          <cell r="C16" t="str">
            <v>92140882MA0JQXLA1M</v>
          </cell>
          <cell r="D16" t="str">
            <v>河津市城区天源低温奶配送点</v>
          </cell>
        </row>
        <row r="17">
          <cell r="A17" t="str">
            <v>陕西恒天商贸有限公司（高鹏）</v>
          </cell>
          <cell r="B17" t="str">
            <v>客户</v>
          </cell>
          <cell r="C17" t="str">
            <v>91610000737956752D</v>
          </cell>
          <cell r="D17" t="str">
            <v>陕西恒天商贸有限公司</v>
          </cell>
        </row>
        <row r="18">
          <cell r="A18" t="str">
            <v>陕西一格餐饮管理有限公司</v>
          </cell>
          <cell r="B18" t="str">
            <v>客户</v>
          </cell>
          <cell r="C18" t="str">
            <v>91610125MA6TYJD63B</v>
          </cell>
          <cell r="D18" t="str">
            <v>陕西一格餐饮管理有限公司</v>
          </cell>
        </row>
        <row r="19">
          <cell r="A19" t="str">
            <v>华岚馥（韩城）商贸有限公司</v>
          </cell>
          <cell r="B19" t="str">
            <v>客户</v>
          </cell>
          <cell r="C19" t="str">
            <v>91140899MA0K484B4W</v>
          </cell>
          <cell r="D19" t="str">
            <v>山西华岚馥商贸有限公司</v>
          </cell>
        </row>
        <row r="20">
          <cell r="A20" t="str">
            <v>人人乐（咸阳店）</v>
          </cell>
          <cell r="B20" t="str">
            <v>客户</v>
          </cell>
          <cell r="C20" t="str">
            <v>91610104791690043R</v>
          </cell>
          <cell r="D20" t="str">
            <v>西安市人人乐超市有限公司</v>
          </cell>
        </row>
        <row r="21">
          <cell r="A21" t="str">
            <v>陕西华山牧商贸有限公司（苏宁小店）苏宁小店</v>
          </cell>
          <cell r="B21" t="str">
            <v>客户</v>
          </cell>
          <cell r="C21" t="str">
            <v>916100007700047456</v>
          </cell>
          <cell r="D21" t="str">
            <v>陕西华山牧商贸有限公司</v>
          </cell>
        </row>
        <row r="22">
          <cell r="A22" t="str">
            <v>雅荷世纪城奶站（聂军）</v>
          </cell>
          <cell r="B22" t="str">
            <v>客户</v>
          </cell>
          <cell r="C22" t="str">
            <v>61232219820209003X</v>
          </cell>
          <cell r="D22" t="str">
            <v>雅荷世纪城奶站（聂军）</v>
          </cell>
        </row>
        <row r="23">
          <cell r="A23" t="str">
            <v>（永济）运城红喜乐鲜活乳业有限公司</v>
          </cell>
          <cell r="B23" t="str">
            <v>客户</v>
          </cell>
          <cell r="C23" t="str">
            <v>91140899MA0KUHUKX8</v>
          </cell>
          <cell r="D23" t="str">
            <v>运城红喜乐鲜活乳业有限公司</v>
          </cell>
        </row>
        <row r="24">
          <cell r="A24" t="str">
            <v>西安商超团购（西安异想）</v>
          </cell>
          <cell r="B24" t="str">
            <v>客户</v>
          </cell>
          <cell r="C24" t="str">
            <v>610121199308188196</v>
          </cell>
          <cell r="D24" t="str">
            <v>西安商超团购（西安异想）</v>
          </cell>
        </row>
        <row r="25">
          <cell r="A25" t="str">
            <v>（临猗）运城红喜乐鲜活乳业有限公司</v>
          </cell>
          <cell r="B25" t="str">
            <v>客户</v>
          </cell>
          <cell r="C25" t="str">
            <v>91140899MA0KUHUKX8</v>
          </cell>
          <cell r="D25" t="str">
            <v>运城红喜乐鲜活乳业有限公司</v>
          </cell>
        </row>
        <row r="26">
          <cell r="A26" t="str">
            <v>(闻喜) 运城红喜乐鲜活乳业有限公司</v>
          </cell>
          <cell r="B26" t="str">
            <v>客户</v>
          </cell>
          <cell r="C26" t="str">
            <v>91140899MA0KUHUKX8</v>
          </cell>
          <cell r="D26" t="str">
            <v>运城红喜乐鲜活乳业有限公司</v>
          </cell>
        </row>
        <row r="27">
          <cell r="A27" t="str">
            <v>永辉超市（宝鸡店）</v>
          </cell>
          <cell r="B27" t="str">
            <v>客户</v>
          </cell>
          <cell r="C27" t="str">
            <v> 91510182693681012C</v>
          </cell>
          <cell r="D27" t="str">
            <v>成都永辉商业发展有限公司</v>
          </cell>
        </row>
        <row r="28">
          <cell r="A28" t="str">
            <v>暂记户</v>
          </cell>
          <cell r="B28" t="str">
            <v>客户</v>
          </cell>
          <cell r="C28" t="str">
            <v>ZKHSMRYZJH00000001</v>
          </cell>
          <cell r="D28" t="str">
            <v>暂记户</v>
          </cell>
        </row>
        <row r="29">
          <cell r="A29" t="str">
            <v>永辉超市（延安店）</v>
          </cell>
          <cell r="B29" t="str">
            <v>客户</v>
          </cell>
          <cell r="C29" t="str">
            <v> 91510182693681012C</v>
          </cell>
          <cell r="D29" t="str">
            <v>成都永辉商业发展有限公司</v>
          </cell>
        </row>
        <row r="30">
          <cell r="A30" t="str">
            <v>陕西智宣商贸有限公司(永寿分公司）</v>
          </cell>
          <cell r="B30" t="str">
            <v>客户</v>
          </cell>
          <cell r="C30" t="str">
            <v>91610403MA6TG1ND7E</v>
          </cell>
          <cell r="D30" t="str">
            <v>陕西智宣商贸有限公司</v>
          </cell>
        </row>
        <row r="31">
          <cell r="A31" t="str">
            <v>陕西晨鑫承瑞商贸有限公司(辛市)</v>
          </cell>
          <cell r="B31" t="str">
            <v>客户</v>
          </cell>
          <cell r="C31" t="str">
            <v>91610502MA6YC67Q8X</v>
          </cell>
          <cell r="D31" t="str">
            <v>陕西晨鑫承瑞商贸有限公司</v>
          </cell>
        </row>
        <row r="32">
          <cell r="A32" t="str">
            <v>陕西晨鑫承瑞商贸有限公司（下吉镇）</v>
          </cell>
          <cell r="B32" t="str">
            <v>客户</v>
          </cell>
          <cell r="C32" t="str">
            <v>91610502MA6YC67Q8X</v>
          </cell>
          <cell r="D32" t="str">
            <v>陕西晨鑫承瑞商贸有限公司</v>
          </cell>
        </row>
        <row r="33">
          <cell r="A33" t="str">
            <v>华山牧牛奶铜川体验店</v>
          </cell>
          <cell r="B33" t="str">
            <v>客户</v>
          </cell>
          <cell r="C33" t="str">
            <v>612500198803240116</v>
          </cell>
          <cell r="D33" t="str">
            <v>华山牧牛奶铜川体验店</v>
          </cell>
        </row>
        <row r="34">
          <cell r="A34" t="str">
            <v>陕西百乘物流有限公司灞桥分户</v>
          </cell>
          <cell r="B34" t="str">
            <v>客户</v>
          </cell>
          <cell r="C34" t="str">
            <v>91610133MA7BML138E</v>
          </cell>
          <cell r="D34" t="str">
            <v>陕西百乘物流有限公司</v>
          </cell>
        </row>
        <row r="35">
          <cell r="A35" t="str">
            <v>陕西百乘物流有限公司凤七分户</v>
          </cell>
          <cell r="B35" t="str">
            <v>客户</v>
          </cell>
          <cell r="C35" t="str">
            <v>91610133MA7BML138E</v>
          </cell>
          <cell r="D35" t="str">
            <v>陕西百乘物流有限公司</v>
          </cell>
        </row>
        <row r="36">
          <cell r="A36" t="str">
            <v>陕西百乘物流有限公司高新分户</v>
          </cell>
          <cell r="B36" t="str">
            <v>客户</v>
          </cell>
          <cell r="C36" t="str">
            <v>91610133MA7BML138E</v>
          </cell>
          <cell r="D36" t="str">
            <v>陕西百乘物流有限公司</v>
          </cell>
        </row>
        <row r="37">
          <cell r="A37" t="str">
            <v>陕西恒天商贸有限公司学生奶</v>
          </cell>
          <cell r="B37" t="str">
            <v>客户</v>
          </cell>
          <cell r="C37" t="str">
            <v>91610000737956752D</v>
          </cell>
          <cell r="D37" t="str">
            <v>陕西恒天商贸有限公司</v>
          </cell>
        </row>
        <row r="38">
          <cell r="A38" t="str">
            <v>陕西百乘物流有限公司高新二站</v>
          </cell>
          <cell r="B38" t="str">
            <v>客户</v>
          </cell>
          <cell r="C38" t="str">
            <v>91610133MA7BML138E</v>
          </cell>
          <cell r="D38" t="str">
            <v>陕西百乘物流有限公司</v>
          </cell>
        </row>
        <row r="39">
          <cell r="A39" t="str">
            <v>陕西恒天商贸有限公司(三星)</v>
          </cell>
          <cell r="B39" t="str">
            <v>客户</v>
          </cell>
          <cell r="C39" t="str">
            <v>91320594MA1MRXDC7D</v>
          </cell>
          <cell r="D39" t="str">
            <v>上海悦思意食品有限公司苏州分公司</v>
          </cell>
        </row>
        <row r="40">
          <cell r="A40" t="str">
            <v>陕西百乘物流有限公司北辰分户</v>
          </cell>
          <cell r="B40" t="str">
            <v>客户</v>
          </cell>
          <cell r="C40" t="str">
            <v>91610133MA7BML138E</v>
          </cell>
          <cell r="D40" t="str">
            <v>陕西百乘物流有限公司</v>
          </cell>
        </row>
        <row r="41">
          <cell r="A41" t="str">
            <v>渭南晨鑫承瑞商贸有限公司三门峡部</v>
          </cell>
          <cell r="B41" t="str">
            <v>客户</v>
          </cell>
          <cell r="C41" t="str">
            <v>91610502MA6YC67Q8X</v>
          </cell>
          <cell r="D41" t="str">
            <v>陕西晨鑫承瑞商贸有限公司</v>
          </cell>
        </row>
        <row r="42">
          <cell r="A42" t="str">
            <v>陕西百乘物流有限公司雁塔分户</v>
          </cell>
          <cell r="B42" t="str">
            <v>客户</v>
          </cell>
          <cell r="C42" t="str">
            <v>91610133MA7BML138E</v>
          </cell>
          <cell r="D42" t="str">
            <v>陕西百乘物流有限公司</v>
          </cell>
        </row>
        <row r="43">
          <cell r="A43" t="str">
            <v>渭南晨鑫承瑞商贸有限公司安康部</v>
          </cell>
          <cell r="B43" t="str">
            <v>客户</v>
          </cell>
          <cell r="C43" t="str">
            <v>91610502MA6YC67Q8X</v>
          </cell>
          <cell r="D43" t="str">
            <v>陕西晨鑫承瑞商贸有限公司</v>
          </cell>
        </row>
        <row r="44">
          <cell r="A44" t="str">
            <v>陕西鲜悦康商贸有限公司（郑州）</v>
          </cell>
          <cell r="B44" t="str">
            <v>客户</v>
          </cell>
          <cell r="C44" t="str">
            <v>91610104MAB0KUX405</v>
          </cell>
          <cell r="D44" t="str">
            <v>陕西鲜悦康商贸有限公司</v>
          </cell>
        </row>
        <row r="45">
          <cell r="A45" t="str">
            <v>西安市新城区荣聚鲜食批发部</v>
          </cell>
          <cell r="B45" t="str">
            <v>客户</v>
          </cell>
          <cell r="C45" t="str">
            <v>92610102MAC068XT04</v>
          </cell>
          <cell r="D45" t="str">
            <v>西安市新城区荣聚鲜食批发部</v>
          </cell>
        </row>
        <row r="46">
          <cell r="A46" t="str">
            <v>陕西百乘物流有限公司三桥分户</v>
          </cell>
          <cell r="B46" t="str">
            <v>客户</v>
          </cell>
          <cell r="C46" t="str">
            <v>91610133MA7BML138E</v>
          </cell>
          <cell r="D46" t="str">
            <v>陕西百乘物流有限公司</v>
          </cell>
        </row>
        <row r="47">
          <cell r="A47" t="str">
            <v>陕西百乘物流有限公司新城分户</v>
          </cell>
          <cell r="B47" t="str">
            <v>客户</v>
          </cell>
          <cell r="C47" t="str">
            <v>91610133MA7BML138E</v>
          </cell>
          <cell r="D47" t="str">
            <v>陕西百乘物流有限公司</v>
          </cell>
        </row>
        <row r="48">
          <cell r="A48" t="str">
            <v>渭南晨鑫承瑞商贸有限公司（故市镇）</v>
          </cell>
          <cell r="B48" t="str">
            <v>客户</v>
          </cell>
          <cell r="C48" t="str">
            <v>91610502MA6YC67Q8X</v>
          </cell>
          <cell r="D48" t="str">
            <v>陕西晨鑫承瑞商贸有限公司</v>
          </cell>
        </row>
        <row r="49">
          <cell r="A49" t="str">
            <v>渭南晨鑫承瑞商贸有限公司（灵宝市）</v>
          </cell>
          <cell r="B49" t="str">
            <v>客户</v>
          </cell>
          <cell r="C49" t="str">
            <v>91610502MA6YC67Q8X</v>
          </cell>
          <cell r="D49" t="str">
            <v>陕西晨鑫承瑞商贸有限公司</v>
          </cell>
        </row>
        <row r="50">
          <cell r="A50" t="str">
            <v>陕西百乘物流有限公司甘家寨分户</v>
          </cell>
          <cell r="B50" t="str">
            <v>客户</v>
          </cell>
          <cell r="C50" t="str">
            <v>91610133MA7BML138E</v>
          </cell>
          <cell r="D50" t="str">
            <v>陕西百乘物流有限公司</v>
          </cell>
        </row>
        <row r="51">
          <cell r="A51" t="str">
            <v>陕西百乘物流有限公司凤一分户</v>
          </cell>
          <cell r="B51" t="str">
            <v>客户</v>
          </cell>
          <cell r="C51" t="str">
            <v>91610133MA7BML138E</v>
          </cell>
          <cell r="D51" t="str">
            <v>陕西百乘物流有限公司</v>
          </cell>
        </row>
        <row r="52">
          <cell r="A52" t="str">
            <v>陕西晨鑫承瑞有限公司-官道奶站</v>
          </cell>
          <cell r="B52" t="str">
            <v>客户</v>
          </cell>
          <cell r="C52" t="str">
            <v>91610502MA6YC67Q8X</v>
          </cell>
          <cell r="D52" t="str">
            <v>陕西晨鑫承瑞商贸有限公司</v>
          </cell>
        </row>
        <row r="53">
          <cell r="A53" t="str">
            <v>陕西百乘物流有限公司-沣东分户</v>
          </cell>
          <cell r="B53" t="str">
            <v>客户</v>
          </cell>
          <cell r="C53" t="str">
            <v>91610133MA7BML138E</v>
          </cell>
          <cell r="D53" t="str">
            <v>陕西百乘物流有限公司</v>
          </cell>
        </row>
        <row r="54">
          <cell r="A54" t="str">
            <v>陕西百乘物流有限公司小寨站</v>
          </cell>
          <cell r="B54" t="str">
            <v>客户</v>
          </cell>
          <cell r="C54" t="str">
            <v>91610133MA7BML138E</v>
          </cell>
          <cell r="D54" t="str">
            <v>陕西百乘物流有限公司</v>
          </cell>
        </row>
        <row r="55">
          <cell r="A55" t="str">
            <v>陕西百乘物流有限公司港务站</v>
          </cell>
          <cell r="B55" t="str">
            <v>客户</v>
          </cell>
          <cell r="C55" t="str">
            <v>91610133MA7BML138E</v>
          </cell>
          <cell r="D55" t="str">
            <v>陕西百乘物流有限公司</v>
          </cell>
        </row>
        <row r="56">
          <cell r="A56" t="str">
            <v>陕西百乘物流有限公司航天城</v>
          </cell>
          <cell r="B56" t="str">
            <v>客户</v>
          </cell>
          <cell r="C56" t="str">
            <v>91610133MA7BML138E</v>
          </cell>
          <cell r="D56" t="str">
            <v>陕西百乘物流有限公司</v>
          </cell>
        </row>
        <row r="57">
          <cell r="A57" t="str">
            <v>唐久便利（鲜悦康）</v>
          </cell>
          <cell r="B57" t="str">
            <v>客户</v>
          </cell>
          <cell r="C57" t="str">
            <v>91610131MAB0J1RB5L</v>
          </cell>
          <cell r="D57" t="str">
            <v>陕西誉麟昇利商贸有限公司</v>
          </cell>
        </row>
        <row r="58">
          <cell r="A58" t="str">
            <v>西安永兴茂商贸有限公司</v>
          </cell>
          <cell r="B58" t="str">
            <v>客户</v>
          </cell>
          <cell r="C58" t="str">
            <v>91610113MA7132A9XJ</v>
          </cell>
          <cell r="D58" t="str">
            <v>西安永兴茂商贸有限公司</v>
          </cell>
        </row>
        <row r="59">
          <cell r="A59" t="str">
            <v>汉中德铭诺商贸有限公司-洋县分户</v>
          </cell>
          <cell r="B59" t="str">
            <v>客户</v>
          </cell>
          <cell r="C59" t="str">
            <v>91610131MAB0QCXNXY</v>
          </cell>
          <cell r="D59" t="str">
            <v>汉中德铭诺有限责任公司（玻璃瓶）</v>
          </cell>
        </row>
        <row r="60">
          <cell r="A60" t="str">
            <v>临汾市尧都区华山鲜奶百货商行</v>
          </cell>
          <cell r="B60" t="str">
            <v>客户</v>
          </cell>
          <cell r="C60" t="str">
            <v>92141002MADPLAQR18</v>
          </cell>
          <cell r="D60" t="str">
            <v>临汾市尧都区华山鲜奶百货商行</v>
          </cell>
        </row>
        <row r="61">
          <cell r="A61" t="str">
            <v>山西晋魏供应链科技有限公司</v>
          </cell>
          <cell r="B61" t="str">
            <v>客户</v>
          </cell>
          <cell r="C61" t="str">
            <v>91140109MA0LE18R79(2-2)</v>
          </cell>
          <cell r="D61" t="str">
            <v>山西晋魏供应链科技有限公司</v>
          </cell>
        </row>
        <row r="62">
          <cell r="A62" t="str">
            <v>陕西百乘物流有限公司明德门分户</v>
          </cell>
          <cell r="B62" t="str">
            <v>客户</v>
          </cell>
          <cell r="C62" t="str">
            <v>91610133MA7BML138E</v>
          </cell>
          <cell r="D62" t="str">
            <v>陕西百乘物流有限公司</v>
          </cell>
        </row>
        <row r="63">
          <cell r="A63" t="str">
            <v>山西钱大嘴食品有限公司</v>
          </cell>
          <cell r="B63" t="str">
            <v>客户</v>
          </cell>
          <cell r="C63" t="str">
            <v>91141081MADW239L83</v>
          </cell>
          <cell r="D63" t="str">
            <v>山西钱大嘴食品有限公司</v>
          </cell>
        </row>
        <row r="64">
          <cell r="A64" t="str">
            <v>郑州农之垦农业科技有限公司</v>
          </cell>
          <cell r="B64" t="str">
            <v>客户</v>
          </cell>
          <cell r="C64" t="str">
            <v>91410100MA9LLMWP5Y</v>
          </cell>
          <cell r="D64" t="str">
            <v>郑州农之垦农业科技有限公司</v>
          </cell>
        </row>
        <row r="65">
          <cell r="A65" t="str">
            <v>西安翼显商贸有限公司</v>
          </cell>
          <cell r="B65" t="str">
            <v>客户</v>
          </cell>
          <cell r="C65" t="str">
            <v>91610114MAE734276K</v>
          </cell>
          <cell r="D65" t="str">
            <v>西安翼显商贸有限公司</v>
          </cell>
        </row>
        <row r="66">
          <cell r="A66" t="str">
            <v>西安市碑林区恒翔鲜奶驿站</v>
          </cell>
          <cell r="B66" t="str">
            <v>客户</v>
          </cell>
          <cell r="C66" t="str">
            <v>92610103MABUFH4X8N</v>
          </cell>
          <cell r="D66" t="str">
            <v>西安市碑林区恒翔鲜奶驿站</v>
          </cell>
        </row>
        <row r="67">
          <cell r="A67" t="str">
            <v>陕西茗钰欣荣商贸有限责任公司</v>
          </cell>
          <cell r="B67" t="str">
            <v>客户</v>
          </cell>
          <cell r="C67" t="str">
            <v>91610501MAE76GKL43</v>
          </cell>
          <cell r="D67" t="str">
            <v>陕西茗钰欣荣商贸有限责任公司</v>
          </cell>
        </row>
        <row r="68">
          <cell r="A68" t="str">
            <v>安徽省国垦进出口有限责任公司</v>
          </cell>
          <cell r="B68" t="str">
            <v>客户</v>
          </cell>
          <cell r="C68" t="str">
            <v>91341802MADJYQ1P5F</v>
          </cell>
          <cell r="D68" t="str">
            <v>安徽省国垦进出口有限责任公司</v>
          </cell>
        </row>
        <row r="69">
          <cell r="A69" t="str">
            <v>厦门元初食品股份有限公司（厦门仓）</v>
          </cell>
          <cell r="B69" t="str">
            <v>客户</v>
          </cell>
          <cell r="C69" t="str">
            <v>91350111MACL0CW988</v>
          </cell>
          <cell r="D69" t="str">
            <v>福建省国资乡村供应链有限公司</v>
          </cell>
        </row>
        <row r="70">
          <cell r="A70" t="str">
            <v>厦门元初食品股份有限公司（天津仓）</v>
          </cell>
          <cell r="B70" t="str">
            <v>客户</v>
          </cell>
          <cell r="C70" t="str">
            <v>91350111MACL0CW988</v>
          </cell>
          <cell r="D70" t="str">
            <v>福建省国资乡村供应链有限公司</v>
          </cell>
        </row>
        <row r="71">
          <cell r="A71" t="str">
            <v>陕西祺果子食品科技有限公司</v>
          </cell>
          <cell r="B71" t="str">
            <v>客户</v>
          </cell>
          <cell r="C71" t="str">
            <v>91610425305439794W</v>
          </cell>
          <cell r="D71" t="str">
            <v>陕西祺果子食品科技有限公司</v>
          </cell>
        </row>
        <row r="72">
          <cell r="A72" t="str">
            <v>有赞商城储值金</v>
          </cell>
          <cell r="B72" t="str">
            <v>客户</v>
          </cell>
          <cell r="C72" t="str">
            <v>91330100310526120W</v>
          </cell>
          <cell r="D72" t="str">
            <v>杭州有赞科技有限公司</v>
          </cell>
        </row>
        <row r="73">
          <cell r="A73" t="str">
            <v>有赞商城周期购</v>
          </cell>
          <cell r="B73" t="str">
            <v>客户</v>
          </cell>
          <cell r="C73" t="str">
            <v>91330100310526120W</v>
          </cell>
          <cell r="D73" t="str">
            <v>杭州有赞科技有限公司</v>
          </cell>
        </row>
        <row r="74">
          <cell r="A74" t="str">
            <v>江苏省苏合农产品集团有限公司</v>
          </cell>
          <cell r="B74" t="str">
            <v>客户</v>
          </cell>
          <cell r="C74" t="str">
            <v>91320000MA22RRPN04</v>
          </cell>
          <cell r="D74" t="str">
            <v>江苏省苏合农产品集团有限公司</v>
          </cell>
        </row>
        <row r="75">
          <cell r="A75" t="str">
            <v>重庆菲斯克</v>
          </cell>
          <cell r="B75" t="str">
            <v>客户</v>
          </cell>
          <cell r="C75" t="str">
            <v>91500103781557003B</v>
          </cell>
          <cell r="D75" t="str">
            <v>重庆菲斯克人力资源集团有限公司</v>
          </cell>
        </row>
        <row r="76">
          <cell r="A76" t="str">
            <v>渭南医疗（医疗生育保险）</v>
          </cell>
          <cell r="B76" t="str">
            <v>客户</v>
          </cell>
          <cell r="C76" t="str">
            <v>11610500562222916D‌</v>
          </cell>
          <cell r="D76" t="str">
            <v>渭南市高新区社会保险和医疗保险中心</v>
          </cell>
        </row>
        <row r="77">
          <cell r="A77" t="str">
            <v>西安长安区43、44、45、46区（西安多鼎商贸有限公司）传统渠道</v>
          </cell>
          <cell r="B77" t="str">
            <v>客户</v>
          </cell>
          <cell r="C77" t="str">
            <v>91610132MA6TYQN23R</v>
          </cell>
          <cell r="D77" t="str">
            <v>西安多鼎商贸有限公司</v>
          </cell>
        </row>
        <row r="78">
          <cell r="A78" t="str">
            <v>西安多鼎商贸有限公司（阎良店）</v>
          </cell>
          <cell r="B78" t="str">
            <v>客户</v>
          </cell>
          <cell r="C78" t="str">
            <v>91610132MA6TYQN23R</v>
          </cell>
          <cell r="D78" t="str">
            <v>西安多鼎商贸有限公司</v>
          </cell>
        </row>
        <row r="79">
          <cell r="A79" t="str">
            <v>西安多鼎商贸（金鹰超市）</v>
          </cell>
          <cell r="B79" t="str">
            <v>客户</v>
          </cell>
          <cell r="C79" t="str">
            <v>91610132MA6TYQN23R</v>
          </cell>
          <cell r="D79" t="str">
            <v>西安多鼎商贸有限公司</v>
          </cell>
        </row>
        <row r="80">
          <cell r="A80" t="str">
            <v>职工食堂</v>
          </cell>
          <cell r="B80" t="str">
            <v>客户</v>
          </cell>
          <cell r="C80" t="str">
            <v>ZKHSMRYZGST0000002</v>
          </cell>
          <cell r="D80" t="str">
            <v>中垦华山牧乳业有限公司职工食堂</v>
          </cell>
        </row>
        <row r="81">
          <cell r="A81" t="str">
            <v>医疗保险</v>
          </cell>
          <cell r="B81" t="str">
            <v>客户</v>
          </cell>
          <cell r="C81" t="str">
            <v> 126105004368859543</v>
          </cell>
          <cell r="D81" t="str">
            <v>渭南市住房公积金管理中心</v>
          </cell>
        </row>
        <row r="82">
          <cell r="A82" t="str">
            <v>职工医疗保险</v>
          </cell>
          <cell r="B82" t="str">
            <v>客户</v>
          </cell>
          <cell r="C82" t="str">
            <v>91511722584223362F</v>
          </cell>
          <cell r="D82" t="str">
            <v>宣汉大巴山牧业有限公司</v>
          </cell>
        </row>
        <row r="83">
          <cell r="A83" t="str">
            <v>富平俊萱哲商行阎良分户</v>
          </cell>
          <cell r="B83" t="str">
            <v>客户</v>
          </cell>
          <cell r="C83" t="str">
            <v>92610528MA6Y8C4J6F</v>
          </cell>
          <cell r="D83" t="str">
            <v>富平县俊萱哲商行</v>
          </cell>
        </row>
        <row r="84">
          <cell r="A84" t="str">
            <v>勉县胡红波百货店</v>
          </cell>
          <cell r="B84" t="str">
            <v>客户</v>
          </cell>
          <cell r="C84" t="str">
            <v> 92610725MA6YQC433H</v>
          </cell>
          <cell r="D84" t="str">
            <v>勉县胡红波百货店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topLeftCell="C1" workbookViewId="0">
      <selection activeCell="E25" sqref="E25"/>
    </sheetView>
  </sheetViews>
  <sheetFormatPr defaultColWidth="8.89166666666667" defaultRowHeight="13.5" outlineLevelCol="5"/>
  <cols>
    <col min="2" max="2" width="20.3333333333333" style="8" customWidth="1"/>
    <col min="3" max="3" width="39.225" style="8" customWidth="1"/>
    <col min="4" max="4" width="31.3333333333333" style="8" customWidth="1"/>
    <col min="5" max="5" width="31.5" style="8" customWidth="1"/>
    <col min="6" max="6" width="20.375" style="8" customWidth="1"/>
    <col min="7" max="16384" width="8.89166666666667" style="8"/>
  </cols>
  <sheetData>
    <row r="1" s="8" customFormat="1" ht="12.75" spans="1: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="8" customFormat="1" ht="12.75" spans="1:5">
      <c r="A2" s="9"/>
      <c r="B2" s="9"/>
      <c r="C2" s="9"/>
      <c r="D2" s="9"/>
      <c r="E2" s="9"/>
    </row>
    <row r="3" s="8" customFormat="1" ht="12" customHeight="1" spans="1:6">
      <c r="A3" s="10" t="s">
        <v>5</v>
      </c>
      <c r="B3" s="1" t="s">
        <v>6</v>
      </c>
      <c r="C3" s="1" t="s">
        <v>7</v>
      </c>
      <c r="D3" s="2" t="s">
        <v>8</v>
      </c>
      <c r="E3" s="1" t="s">
        <v>9</v>
      </c>
      <c r="F3" t="e">
        <f>VLOOKUP(D3,Sheet1!C:C,1,0)</f>
        <v>#N/A</v>
      </c>
    </row>
    <row r="4" s="8" customFormat="1" ht="12" customHeight="1" spans="1:6">
      <c r="A4" s="10" t="s">
        <v>5</v>
      </c>
      <c r="B4" s="1" t="s">
        <v>6</v>
      </c>
      <c r="C4" s="1" t="s">
        <v>10</v>
      </c>
      <c r="D4" s="2" t="s">
        <v>8</v>
      </c>
      <c r="E4" s="1" t="s">
        <v>9</v>
      </c>
      <c r="F4" t="e">
        <f>VLOOKUP(D4,Sheet1!C:C,1,0)</f>
        <v>#N/A</v>
      </c>
    </row>
    <row r="5" s="8" customFormat="1" ht="12" customHeight="1" spans="1:6">
      <c r="A5" s="10" t="s">
        <v>5</v>
      </c>
      <c r="B5" s="1" t="s">
        <v>6</v>
      </c>
      <c r="C5" s="1" t="s">
        <v>11</v>
      </c>
      <c r="D5" s="2" t="s">
        <v>12</v>
      </c>
      <c r="E5" s="1" t="s">
        <v>11</v>
      </c>
      <c r="F5" t="e">
        <f>VLOOKUP(D5,Sheet1!C:C,1,0)</f>
        <v>#N/A</v>
      </c>
    </row>
    <row r="6" s="8" customFormat="1" ht="12" customHeight="1" spans="1:6">
      <c r="A6" s="10" t="s">
        <v>5</v>
      </c>
      <c r="B6" s="1" t="s">
        <v>6</v>
      </c>
      <c r="C6" s="1" t="s">
        <v>13</v>
      </c>
      <c r="D6" s="2" t="s">
        <v>8</v>
      </c>
      <c r="E6" s="1" t="s">
        <v>9</v>
      </c>
      <c r="F6" t="e">
        <f>VLOOKUP(D6,Sheet1!C:C,1,0)</f>
        <v>#N/A</v>
      </c>
    </row>
    <row r="7" s="8" customFormat="1" ht="12" customHeight="1" spans="1:6">
      <c r="A7" s="10" t="s">
        <v>5</v>
      </c>
      <c r="B7" s="1" t="s">
        <v>6</v>
      </c>
      <c r="C7" s="1" t="s">
        <v>14</v>
      </c>
      <c r="D7" s="2" t="s">
        <v>15</v>
      </c>
      <c r="E7" s="1" t="s">
        <v>14</v>
      </c>
      <c r="F7" t="e">
        <f>VLOOKUP(D7,Sheet1!C:C,1,0)</f>
        <v>#N/A</v>
      </c>
    </row>
    <row r="8" s="8" customFormat="1" ht="12" customHeight="1" spans="1:6">
      <c r="A8" s="10" t="s">
        <v>5</v>
      </c>
      <c r="B8" s="1" t="s">
        <v>6</v>
      </c>
      <c r="C8" s="1" t="s">
        <v>16</v>
      </c>
      <c r="D8" s="2" t="s">
        <v>17</v>
      </c>
      <c r="E8" s="1" t="s">
        <v>16</v>
      </c>
      <c r="F8" t="e">
        <f>VLOOKUP(D8,Sheet1!C:C,1,0)</f>
        <v>#N/A</v>
      </c>
    </row>
    <row r="9" s="8" customFormat="1" ht="12" customHeight="1" spans="1:6">
      <c r="A9" s="10" t="s">
        <v>5</v>
      </c>
      <c r="B9" s="1" t="s">
        <v>6</v>
      </c>
      <c r="C9" s="1" t="s">
        <v>18</v>
      </c>
      <c r="D9" s="2" t="s">
        <v>19</v>
      </c>
      <c r="E9" s="1" t="s">
        <v>20</v>
      </c>
      <c r="F9" t="e">
        <f>VLOOKUP(D9,Sheet1!C:C,1,0)</f>
        <v>#N/A</v>
      </c>
    </row>
    <row r="10" s="8" customFormat="1" ht="12" customHeight="1" spans="1:6">
      <c r="A10" s="10" t="s">
        <v>5</v>
      </c>
      <c r="B10" s="1" t="s">
        <v>21</v>
      </c>
      <c r="C10" s="1" t="s">
        <v>22</v>
      </c>
      <c r="D10" s="2" t="str">
        <f>VLOOKUP(C$1:C$65362,[1]Sheet5!A$1:C$65536,3,0)</f>
        <v>11610500562222916D‌</v>
      </c>
      <c r="E10" s="1" t="str">
        <f>VLOOKUP(C$1:C$65362,[1]Sheet5!A$1:D$65536,4,0)</f>
        <v>渭南市高新区社会保险和医疗保险中心</v>
      </c>
      <c r="F10" t="e">
        <f>VLOOKUP(D10,Sheet1!C:C,1,0)</f>
        <v>#N/A</v>
      </c>
    </row>
    <row r="11" s="8" customFormat="1" ht="12" customHeight="1" spans="1:6">
      <c r="A11" s="10" t="s">
        <v>5</v>
      </c>
      <c r="B11" s="1" t="s">
        <v>21</v>
      </c>
      <c r="C11" s="1" t="s">
        <v>23</v>
      </c>
      <c r="D11" s="2" t="str">
        <f>VLOOKUP(C$1:C$65362,[1]Sheet5!A$1:C$65536,3,0)</f>
        <v>ZKHSMRYZGST0000002</v>
      </c>
      <c r="E11" s="1" t="str">
        <f>VLOOKUP(C$1:C$65362,[1]Sheet5!A$1:D$65536,4,0)</f>
        <v>中垦华山牧乳业有限公司职工食堂</v>
      </c>
      <c r="F11" t="e">
        <f>VLOOKUP(D11,Sheet1!C:C,1,0)</f>
        <v>#N/A</v>
      </c>
    </row>
    <row r="12" s="8" customFormat="1" ht="12" customHeight="1" spans="1:6">
      <c r="A12" s="10" t="s">
        <v>5</v>
      </c>
      <c r="B12" s="1" t="s">
        <v>21</v>
      </c>
      <c r="C12" s="1" t="s">
        <v>24</v>
      </c>
      <c r="D12" s="2" t="str">
        <f>VLOOKUP(C$1:C$65362,[1]Sheet5!A$1:C$65536,3,0)</f>
        <v> 126105004368859543</v>
      </c>
      <c r="E12" s="1" t="str">
        <f>VLOOKUP(C$1:C$65362,[1]Sheet5!A$1:D$65536,4,0)</f>
        <v>渭南市住房公积金管理中心</v>
      </c>
      <c r="F12" t="e">
        <f>VLOOKUP(D12,Sheet1!C:C,1,0)</f>
        <v>#N/A</v>
      </c>
    </row>
    <row r="13" s="8" customFormat="1" ht="12" customHeight="1" spans="1:6">
      <c r="A13" s="10" t="s">
        <v>5</v>
      </c>
      <c r="B13" s="1" t="s">
        <v>21</v>
      </c>
      <c r="C13" s="1" t="s">
        <v>25</v>
      </c>
      <c r="D13" s="2" t="s">
        <v>26</v>
      </c>
      <c r="E13" s="1" t="s">
        <v>25</v>
      </c>
      <c r="F13" t="e">
        <f>VLOOKUP(D13,Sheet1!C:C,1,0)</f>
        <v>#N/A</v>
      </c>
    </row>
    <row r="14" spans="1:6">
      <c r="A14" s="10" t="s">
        <v>5</v>
      </c>
      <c r="B14" s="2"/>
      <c r="C14" s="1" t="s">
        <v>27</v>
      </c>
      <c r="D14" s="2" t="s">
        <v>28</v>
      </c>
      <c r="E14" s="1" t="s">
        <v>27</v>
      </c>
      <c r="F14" t="e">
        <f>VLOOKUP(D14,Sheet1!C:C,1,0)</f>
        <v>#N/A</v>
      </c>
    </row>
    <row r="15" spans="1:6">
      <c r="A15" s="10" t="s">
        <v>5</v>
      </c>
      <c r="B15" s="2"/>
      <c r="C15" s="1" t="s">
        <v>29</v>
      </c>
      <c r="D15" s="2" t="s">
        <v>8</v>
      </c>
      <c r="E15" s="1" t="s">
        <v>9</v>
      </c>
      <c r="F15" t="e">
        <f>VLOOKUP(D15,Sheet1!C:C,1,0)</f>
        <v>#N/A</v>
      </c>
    </row>
    <row r="16" spans="1:6">
      <c r="A16" s="10" t="s">
        <v>5</v>
      </c>
      <c r="B16" s="2"/>
      <c r="C16" s="1" t="s">
        <v>30</v>
      </c>
      <c r="D16" s="2" t="s">
        <v>8</v>
      </c>
      <c r="E16" s="1" t="s">
        <v>9</v>
      </c>
      <c r="F16" t="e">
        <f>VLOOKUP(D16,Sheet1!C:C,1,0)</f>
        <v>#N/A</v>
      </c>
    </row>
    <row r="17" spans="1:6">
      <c r="A17" s="10" t="s">
        <v>5</v>
      </c>
      <c r="B17" s="2"/>
      <c r="C17" s="1" t="s">
        <v>31</v>
      </c>
      <c r="D17" s="2" t="s">
        <v>8</v>
      </c>
      <c r="E17" s="1" t="s">
        <v>9</v>
      </c>
      <c r="F17" t="e">
        <f>VLOOKUP(D17,Sheet1!C:C,1,0)</f>
        <v>#N/A</v>
      </c>
    </row>
    <row r="18" spans="1:6">
      <c r="A18" s="11" t="s">
        <v>32</v>
      </c>
      <c r="B18" s="3" t="s">
        <v>33</v>
      </c>
      <c r="C18" s="2" t="s">
        <v>34</v>
      </c>
      <c r="D18" s="2" t="s">
        <v>35</v>
      </c>
      <c r="E18" s="2" t="s">
        <v>34</v>
      </c>
      <c r="F18" t="e">
        <f>VLOOKUP(D18,Sheet1!C:C,1,0)</f>
        <v>#N/A</v>
      </c>
    </row>
    <row r="19" spans="1:6">
      <c r="A19" s="11" t="s">
        <v>32</v>
      </c>
      <c r="B19" s="3" t="s">
        <v>33</v>
      </c>
      <c r="C19" s="2" t="s">
        <v>36</v>
      </c>
      <c r="D19" s="2" t="s">
        <v>37</v>
      </c>
      <c r="E19" s="2" t="s">
        <v>36</v>
      </c>
      <c r="F19" t="e">
        <f>VLOOKUP(D19,Sheet1!C:C,1,0)</f>
        <v>#N/A</v>
      </c>
    </row>
    <row r="20" spans="1:6">
      <c r="A20" s="11" t="s">
        <v>32</v>
      </c>
      <c r="B20" s="3" t="s">
        <v>33</v>
      </c>
      <c r="C20" s="2" t="s">
        <v>38</v>
      </c>
      <c r="D20" s="12" t="s">
        <v>39</v>
      </c>
      <c r="E20" s="2" t="s">
        <v>38</v>
      </c>
      <c r="F20" t="e">
        <f>VLOOKUP(D20,Sheet1!C:C,1,0)</f>
        <v>#N/A</v>
      </c>
    </row>
    <row r="21" spans="1:6">
      <c r="A21" s="11" t="s">
        <v>32</v>
      </c>
      <c r="B21" s="3" t="s">
        <v>33</v>
      </c>
      <c r="C21" s="2" t="s">
        <v>40</v>
      </c>
      <c r="D21" s="2" t="s">
        <v>41</v>
      </c>
      <c r="E21" s="2" t="s">
        <v>40</v>
      </c>
      <c r="F21" t="e">
        <f>VLOOKUP(D21,Sheet1!C:C,1,0)</f>
        <v>#N/A</v>
      </c>
    </row>
    <row r="22" spans="1:6">
      <c r="A22" s="11" t="s">
        <v>32</v>
      </c>
      <c r="B22" s="3" t="s">
        <v>33</v>
      </c>
      <c r="C22" s="2" t="s">
        <v>42</v>
      </c>
      <c r="D22" s="2" t="s">
        <v>43</v>
      </c>
      <c r="E22" s="2" t="s">
        <v>42</v>
      </c>
      <c r="F22" t="e">
        <f>VLOOKUP(D22,Sheet1!C:C,1,0)</f>
        <v>#N/A</v>
      </c>
    </row>
  </sheetData>
  <autoFilter xmlns:etc="http://www.wps.cn/officeDocument/2017/etCustomData" ref="A2:F22" etc:filterBottomFollowUsedRange="0">
    <extLst/>
  </autoFilter>
  <mergeCells count="5">
    <mergeCell ref="A1:A2"/>
    <mergeCell ref="B1:B2"/>
    <mergeCell ref="C1:C2"/>
    <mergeCell ref="D1:D2"/>
    <mergeCell ref="E1:E2"/>
  </mergeCells>
  <conditionalFormatting sqref="E14">
    <cfRule type="duplicateValues" dxfId="0" priority="3"/>
  </conditionalFormatting>
  <conditionalFormatting sqref="C14:C17">
    <cfRule type="duplicateValues" dxfId="0" priority="9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3" sqref="C13"/>
    </sheetView>
  </sheetViews>
  <sheetFormatPr defaultColWidth="8.89166666666667" defaultRowHeight="13.5" outlineLevelRow="3" outlineLevelCol="3"/>
  <cols>
    <col min="1" max="4" width="32.4416666666667" customWidth="1"/>
  </cols>
  <sheetData>
    <row r="1" spans="1:4">
      <c r="A1" s="5" t="s">
        <v>44</v>
      </c>
      <c r="B1" s="5" t="s">
        <v>1</v>
      </c>
      <c r="C1" s="5" t="s">
        <v>45</v>
      </c>
      <c r="D1" s="5" t="s">
        <v>46</v>
      </c>
    </row>
    <row r="2" spans="1:4">
      <c r="A2" s="5"/>
      <c r="B2" s="5"/>
      <c r="C2" s="5"/>
      <c r="D2" s="5"/>
    </row>
    <row r="3" ht="14.25" spans="1:4">
      <c r="A3" s="6">
        <v>180198</v>
      </c>
      <c r="B3" s="6" t="s">
        <v>47</v>
      </c>
      <c r="C3" s="7" t="s">
        <v>48</v>
      </c>
      <c r="D3" s="7" t="s">
        <v>49</v>
      </c>
    </row>
    <row r="4" ht="14.25" spans="1:4">
      <c r="A4" s="6">
        <v>180198</v>
      </c>
      <c r="B4" s="6" t="s">
        <v>47</v>
      </c>
      <c r="C4" s="7" t="s">
        <v>48</v>
      </c>
      <c r="D4" s="6" t="s">
        <v>50</v>
      </c>
    </row>
  </sheetData>
  <mergeCells count="4">
    <mergeCell ref="A1:A2"/>
    <mergeCell ref="B1:B2"/>
    <mergeCell ref="C1:C2"/>
    <mergeCell ref="D1:D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E6" sqref="E6"/>
    </sheetView>
  </sheetViews>
  <sheetFormatPr defaultColWidth="9" defaultRowHeight="13.5" outlineLevelCol="2"/>
  <cols>
    <col min="1" max="1" width="9.375" customWidth="1"/>
    <col min="2" max="2" width="27.5" customWidth="1"/>
    <col min="3" max="3" width="20.75" customWidth="1"/>
  </cols>
  <sheetData>
    <row r="1" spans="1:3">
      <c r="A1">
        <v>20073719</v>
      </c>
      <c r="B1" s="1" t="s">
        <v>20</v>
      </c>
      <c r="C1" s="2" t="s">
        <v>51</v>
      </c>
    </row>
    <row r="2" spans="1:3">
      <c r="A2">
        <v>20073762</v>
      </c>
      <c r="B2" s="1" t="s">
        <v>52</v>
      </c>
      <c r="C2" s="2" t="s">
        <v>53</v>
      </c>
    </row>
    <row r="3" ht="24" spans="1:3">
      <c r="A3">
        <v>20073764</v>
      </c>
      <c r="B3" s="1" t="s">
        <v>54</v>
      </c>
      <c r="C3" s="2" t="s">
        <v>55</v>
      </c>
    </row>
    <row r="4" spans="1:3">
      <c r="A4">
        <v>20073765</v>
      </c>
      <c r="B4" s="3" t="s">
        <v>56</v>
      </c>
      <c r="C4" s="2" t="s">
        <v>57</v>
      </c>
    </row>
    <row r="5" spans="1:3">
      <c r="A5">
        <v>20073766</v>
      </c>
      <c r="B5" s="3" t="s">
        <v>58</v>
      </c>
      <c r="C5" s="2" t="s">
        <v>59</v>
      </c>
    </row>
    <row r="6" spans="1:3">
      <c r="A6">
        <v>20073767</v>
      </c>
      <c r="B6" s="3" t="s">
        <v>60</v>
      </c>
      <c r="C6" s="2" t="s">
        <v>61</v>
      </c>
    </row>
    <row r="7" spans="1:3">
      <c r="A7">
        <v>20073768</v>
      </c>
      <c r="B7" s="3" t="s">
        <v>62</v>
      </c>
      <c r="C7" s="4" t="s">
        <v>63</v>
      </c>
    </row>
    <row r="8" spans="1:3">
      <c r="A8">
        <v>20073769</v>
      </c>
      <c r="B8" s="3" t="s">
        <v>64</v>
      </c>
      <c r="C8" s="2" t="s">
        <v>65</v>
      </c>
    </row>
    <row r="9" spans="1:3">
      <c r="A9">
        <v>20073770</v>
      </c>
      <c r="B9" s="3" t="s">
        <v>66</v>
      </c>
      <c r="C9" s="2" t="s">
        <v>67</v>
      </c>
    </row>
    <row r="10" spans="1:3">
      <c r="A10">
        <v>20073771</v>
      </c>
      <c r="B10" s="3" t="s">
        <v>68</v>
      </c>
      <c r="C10" s="2" t="s">
        <v>69</v>
      </c>
    </row>
  </sheetData>
  <conditionalFormatting sqref="B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往来单位</vt:lpstr>
      <vt:lpstr>长期待摊费用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86136</dc:creator>
  <cp:lastModifiedBy>EDZ</cp:lastModifiedBy>
  <dcterms:created xsi:type="dcterms:W3CDTF">2025-01-15T02:59:00Z</dcterms:created>
  <dcterms:modified xsi:type="dcterms:W3CDTF">2025-01-17T09:53:06Z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6198D770D61945A289FF10FD35B70E79_13</vt:lpwstr>
  </property>
</Properties>
</file>