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860"/>
  </bookViews>
  <sheets>
    <sheet name="Sheet1" sheetId="8" r:id="rId1"/>
  </sheets>
  <externalReferences>
    <externalReference r:id="rId2"/>
  </externalReferences>
  <definedNames>
    <definedName name="_xlnm._FilterDatabase" localSheetId="0" hidden="1">Sheet1!$A$1:$Q$18</definedName>
    <definedName name="_Partner_AD">[1]Partner_AD!$A$1:$A$214</definedName>
    <definedName name="_Partner_AZ">[1]Partner_AZ!$A$1:$A$3</definedName>
    <definedName name="_Partner_T">[1]Partner_T!$A$1:$A$6</definedName>
  </definedNames>
  <calcPr calcId="144525"/>
</workbook>
</file>

<file path=xl/comments1.xml><?xml version="1.0" encoding="utf-8"?>
<comments xmlns="http://schemas.openxmlformats.org/spreadsheetml/2006/main">
  <authors>
    <author>EDZ</author>
  </authors>
  <commentList>
    <comment ref="E1" authorId="0">
      <text>
        <r>
          <rPr>
            <b/>
            <sz val="9"/>
            <rFont val="宋体"/>
            <charset val="134"/>
          </rPr>
          <t>EDZ:</t>
        </r>
        <r>
          <rPr>
            <sz val="9"/>
            <rFont val="宋体"/>
            <charset val="134"/>
          </rPr>
          <t xml:space="preserve">
1
中垦
2
天友</t>
        </r>
      </text>
    </comment>
  </commentList>
</comments>
</file>

<file path=xl/sharedStrings.xml><?xml version="1.0" encoding="utf-8"?>
<sst xmlns="http://schemas.openxmlformats.org/spreadsheetml/2006/main" count="85" uniqueCount="55">
  <si>
    <t>原编码</t>
  </si>
  <si>
    <t>客商编码</t>
  </si>
  <si>
    <t>客商名称</t>
  </si>
  <si>
    <t>客商简称</t>
  </si>
  <si>
    <t>数据来源</t>
  </si>
  <si>
    <t>法定代表人</t>
  </si>
  <si>
    <t>统一社会信用代码</t>
  </si>
  <si>
    <t>类型</t>
  </si>
  <si>
    <t>是否合格</t>
  </si>
  <si>
    <t>联系人</t>
  </si>
  <si>
    <t>联系人电话</t>
  </si>
  <si>
    <t>邮件</t>
  </si>
  <si>
    <t>官网网址</t>
  </si>
  <si>
    <t>备注</t>
  </si>
  <si>
    <t>所属组织信息（不填写）</t>
  </si>
  <si>
    <t>地址信息（不填写）</t>
  </si>
  <si>
    <t>银行信息（不填写）</t>
  </si>
  <si>
    <t>type</t>
  </si>
  <si>
    <t>ORG_INFO</t>
  </si>
  <si>
    <t>ADDRESS_INFO</t>
  </si>
  <si>
    <t>BANK_INFO</t>
  </si>
  <si>
    <t>宁夏艺铭建筑安装工程有限公司</t>
  </si>
  <si>
    <t>中垦天宁牧业有限公司</t>
  </si>
  <si>
    <t>91640521MA76GE5H1K</t>
  </si>
  <si>
    <t>客户</t>
  </si>
  <si>
    <t>中宁县小冯煤炭经销部</t>
  </si>
  <si>
    <t>92640521MA76P78L3E</t>
  </si>
  <si>
    <t>中垦牧（陕西）牧业有限公司中宁分公司工会委员会</t>
  </si>
  <si>
    <t>81640521MC0887282T</t>
  </si>
  <si>
    <t>宁夏紫健环境科技有限公司</t>
  </si>
  <si>
    <t>91640300MA76GXCK25</t>
  </si>
  <si>
    <t>北京维实农创科技有限公司</t>
  </si>
  <si>
    <t>91110114MACFXWRJ72</t>
  </si>
  <si>
    <t>宁夏众捷劳务有限公司</t>
  </si>
  <si>
    <t>91640122MA75WN4FXG</t>
  </si>
  <si>
    <t>宁夏洁创环保科技有限公司</t>
  </si>
  <si>
    <t>91640100MABUKLLR5W</t>
  </si>
  <si>
    <t>银川市兴庆区春牛牧业设备经销部</t>
  </si>
  <si>
    <t>92640100MACJPRFX17</t>
  </si>
  <si>
    <t>安徽安净生物科技有限公司宁夏分公司</t>
  </si>
  <si>
    <t>91640100MAD7CUHC04</t>
  </si>
  <si>
    <t>陕西营池科技有限公司</t>
  </si>
  <si>
    <t>91610136MA7NKQ094P</t>
  </si>
  <si>
    <t>河南省鹏龙农牧科技有限公司</t>
  </si>
  <si>
    <t>91419001MA47JBJN3F</t>
  </si>
  <si>
    <t>哈尔滨米特斯生物科技有限公司</t>
  </si>
  <si>
    <t>91230126MADF5Y5M6N</t>
  </si>
  <si>
    <t>朱万平</t>
  </si>
  <si>
    <t>640521197007171616</t>
  </si>
  <si>
    <t>朱小军</t>
  </si>
  <si>
    <t>640521197007171617</t>
  </si>
  <si>
    <t>田英莲</t>
  </si>
  <si>
    <t>640521197007171618</t>
  </si>
  <si>
    <t>王鹏</t>
  </si>
  <si>
    <t>640521197007171619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</si>
</sst>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宋体"/>
      <charset val="134"/>
      <scheme val="minor"/>
    </font>
    <font>
      <sz val="10"/>
      <name val="宋体"/>
      <charset val="134"/>
      <scheme val="minor"/>
    </font>
    <font>
      <sz val="10.5"/>
      <color theme="1"/>
      <name val="Helvetica"/>
      <charset val="134"/>
    </font>
    <font>
      <sz val="10.5"/>
      <color rgb="FF333333"/>
      <name val="Helvetica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8" borderId="3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18" fillId="12" borderId="2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49" fontId="1" fillId="0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 applyAlignment="1">
      <alignment vertical="center"/>
    </xf>
    <xf numFmtId="49" fontId="1" fillId="2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1103;&#26412;&#65288;&#26657;&#39564;&#65289;&#24448;&#26469;&#21333;&#20301;&#23548;&#20837;-w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BACodes1234aaa"/>
      <sheetName val="DIP_NULL_VBA_TEST"/>
      <sheetName val="填写指南"/>
      <sheetName val="HELP_INFO_SHEET"/>
      <sheetName val="往来单位"/>
      <sheetName val="Partner_I"/>
      <sheetName val="Partner_K"/>
      <sheetName val="Partner_S"/>
      <sheetName val="Partner_T"/>
      <sheetName val="Partner_U"/>
      <sheetName val="Partner_X"/>
      <sheetName val="Partner_AA"/>
      <sheetName val="Partner_AB"/>
      <sheetName val="Partner_AD"/>
      <sheetName val="Partner_AE"/>
      <sheetName val="Partner_AS"/>
      <sheetName val="Partner_AU"/>
      <sheetName val="Partner_AZ"/>
      <sheetName val="Partner_BT"/>
      <sheetName val="校验结果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Q18"/>
  <sheetViews>
    <sheetView tabSelected="1" workbookViewId="0">
      <selection activeCell="D13" sqref="D13"/>
    </sheetView>
  </sheetViews>
  <sheetFormatPr defaultColWidth="9" defaultRowHeight="13.5"/>
  <cols>
    <col min="2" max="2" width="12.125" customWidth="1"/>
    <col min="3" max="3" width="39.5" customWidth="1"/>
    <col min="4" max="4" width="11.5" customWidth="1"/>
    <col min="5" max="5" width="21.25" customWidth="1"/>
    <col min="6" max="6" width="13.75" customWidth="1"/>
    <col min="7" max="7" width="23.625" customWidth="1"/>
  </cols>
  <sheetData>
    <row r="1" spans="1:17">
      <c r="A1" t="s">
        <v>0</v>
      </c>
      <c r="B1" s="1" t="s">
        <v>1</v>
      </c>
      <c r="C1" s="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2:17">
      <c r="B2" t="str">
        <f>LOWER("CS_CODE")</f>
        <v>cs_code</v>
      </c>
      <c r="C2" t="str">
        <f>LOWER("CS_NAME")</f>
        <v>cs_name</v>
      </c>
      <c r="D2" t="str">
        <f>LOWER("SHORT_NAME")</f>
        <v>short_name</v>
      </c>
      <c r="E2" t="str">
        <f>LOWER("DATA_SOURCE")</f>
        <v>data_source</v>
      </c>
      <c r="F2" t="str">
        <f>LOWER("LEGAL_PERSON")</f>
        <v>legal_person</v>
      </c>
      <c r="G2" t="str">
        <f>LOWER("TAXPAYER_ID")</f>
        <v>taxpayer_id</v>
      </c>
      <c r="H2" t="s">
        <v>17</v>
      </c>
      <c r="J2" t="str">
        <f>LOWER("CONTACT")</f>
        <v>contact</v>
      </c>
      <c r="K2" t="str">
        <f>LOWER("CONTACT_TEL")</f>
        <v>contact_tel</v>
      </c>
      <c r="L2" t="str">
        <f>LOWER("EMAIL")</f>
        <v>email</v>
      </c>
      <c r="M2" t="str">
        <f>LOWER("WEBSITE")</f>
        <v>website</v>
      </c>
      <c r="N2" t="str">
        <f>LOWER("REMARK")</f>
        <v>remark</v>
      </c>
      <c r="O2" t="s">
        <v>18</v>
      </c>
      <c r="P2" t="s">
        <v>19</v>
      </c>
      <c r="Q2" t="s">
        <v>20</v>
      </c>
    </row>
    <row r="3" spans="3:8">
      <c r="C3" s="2" t="s">
        <v>21</v>
      </c>
      <c r="E3" t="s">
        <v>22</v>
      </c>
      <c r="G3" s="3" t="s">
        <v>23</v>
      </c>
      <c r="H3" t="s">
        <v>24</v>
      </c>
    </row>
    <row r="4" spans="3:8">
      <c r="C4" s="2" t="s">
        <v>25</v>
      </c>
      <c r="E4" t="s">
        <v>22</v>
      </c>
      <c r="G4" s="3" t="s">
        <v>26</v>
      </c>
      <c r="H4" t="s">
        <v>24</v>
      </c>
    </row>
    <row r="5" spans="3:8">
      <c r="C5" s="4" t="s">
        <v>27</v>
      </c>
      <c r="E5" t="s">
        <v>22</v>
      </c>
      <c r="G5" s="5" t="s">
        <v>28</v>
      </c>
      <c r="H5" t="s">
        <v>24</v>
      </c>
    </row>
    <row r="6" spans="3:8">
      <c r="C6" s="2" t="s">
        <v>29</v>
      </c>
      <c r="E6" t="s">
        <v>22</v>
      </c>
      <c r="G6" s="3" t="s">
        <v>30</v>
      </c>
      <c r="H6" t="s">
        <v>24</v>
      </c>
    </row>
    <row r="7" spans="3:8">
      <c r="C7" s="2" t="s">
        <v>31</v>
      </c>
      <c r="E7" t="s">
        <v>22</v>
      </c>
      <c r="G7" s="3" t="s">
        <v>32</v>
      </c>
      <c r="H7" t="s">
        <v>24</v>
      </c>
    </row>
    <row r="8" spans="3:8">
      <c r="C8" s="2" t="s">
        <v>33</v>
      </c>
      <c r="E8" t="s">
        <v>22</v>
      </c>
      <c r="G8" s="3" t="s">
        <v>34</v>
      </c>
      <c r="H8" t="s">
        <v>24</v>
      </c>
    </row>
    <row r="9" spans="3:8">
      <c r="C9" s="2" t="s">
        <v>35</v>
      </c>
      <c r="E9" t="s">
        <v>22</v>
      </c>
      <c r="G9" s="3" t="s">
        <v>36</v>
      </c>
      <c r="H9" t="s">
        <v>24</v>
      </c>
    </row>
    <row r="10" spans="3:8">
      <c r="C10" s="2" t="s">
        <v>37</v>
      </c>
      <c r="E10" t="s">
        <v>22</v>
      </c>
      <c r="G10" s="3" t="s">
        <v>38</v>
      </c>
      <c r="H10" t="s">
        <v>24</v>
      </c>
    </row>
    <row r="11" spans="3:8">
      <c r="C11" s="2" t="s">
        <v>39</v>
      </c>
      <c r="E11" t="s">
        <v>22</v>
      </c>
      <c r="G11" s="3" t="s">
        <v>40</v>
      </c>
      <c r="H11" t="s">
        <v>24</v>
      </c>
    </row>
    <row r="12" spans="3:8">
      <c r="C12" s="2" t="s">
        <v>41</v>
      </c>
      <c r="E12" t="s">
        <v>22</v>
      </c>
      <c r="G12" s="3" t="s">
        <v>42</v>
      </c>
      <c r="H12" t="s">
        <v>24</v>
      </c>
    </row>
    <row r="13" spans="3:8">
      <c r="C13" s="2" t="s">
        <v>43</v>
      </c>
      <c r="E13" t="s">
        <v>22</v>
      </c>
      <c r="G13" s="3" t="s">
        <v>44</v>
      </c>
      <c r="H13" t="s">
        <v>24</v>
      </c>
    </row>
    <row r="14" spans="3:8">
      <c r="C14" s="2" t="s">
        <v>45</v>
      </c>
      <c r="E14" t="s">
        <v>22</v>
      </c>
      <c r="G14" s="3" t="s">
        <v>46</v>
      </c>
      <c r="H14" t="s">
        <v>24</v>
      </c>
    </row>
    <row r="15" spans="3:8">
      <c r="C15" s="2" t="s">
        <v>47</v>
      </c>
      <c r="E15" t="s">
        <v>22</v>
      </c>
      <c r="G15" s="7" t="s">
        <v>48</v>
      </c>
      <c r="H15" t="s">
        <v>24</v>
      </c>
    </row>
    <row r="16" spans="3:8">
      <c r="C16" s="2" t="s">
        <v>49</v>
      </c>
      <c r="E16" t="s">
        <v>22</v>
      </c>
      <c r="G16" s="7" t="s">
        <v>50</v>
      </c>
      <c r="H16" t="s">
        <v>24</v>
      </c>
    </row>
    <row r="17" spans="3:8">
      <c r="C17" s="2" t="s">
        <v>51</v>
      </c>
      <c r="E17" t="s">
        <v>22</v>
      </c>
      <c r="G17" s="7" t="s">
        <v>52</v>
      </c>
      <c r="H17" t="s">
        <v>24</v>
      </c>
    </row>
    <row r="18" spans="3:8">
      <c r="C18" s="2" t="s">
        <v>53</v>
      </c>
      <c r="E18" t="s">
        <v>22</v>
      </c>
      <c r="G18" s="7" t="s">
        <v>54</v>
      </c>
      <c r="H18" t="s">
        <v>24</v>
      </c>
    </row>
  </sheetData>
  <autoFilter ref="A1:Q18">
    <extLst/>
  </autoFilter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EDZ</cp:lastModifiedBy>
  <dcterms:created xsi:type="dcterms:W3CDTF">2024-12-18T06:16:00Z</dcterms:created>
  <dcterms:modified xsi:type="dcterms:W3CDTF">2025-01-10T02:19:54Z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D3143EE4C4074B37B1B0F61A53089AB3_13</vt:lpwstr>
  </property>
  <property fmtid="{D5CDD505-2E9C-101B-9397-08002B2CF9AE}" pid="3" name="KSOProductBuildVer">
    <vt:lpwstr>2052-11.8.2.12055</vt:lpwstr>
  </property>
  <property fmtid="{D5CDD505-2E9C-101B-9397-08002B2CF9AE}" pid="4" name="KSOReadingLayout">
    <vt:bool>true</vt:bool>
  </property>
</Properties>
</file>