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/>
  <xr:revisionPtr revIDLastSave="0" documentId="13_ncr:1_{0A07BE59-4121-4669-9849-2232A1E5BAC5}" xr6:coauthVersionLast="40" xr6:coauthVersionMax="40" xr10:uidLastSave="{00000000-0000-0000-0000-000000000000}"/>
  <bookViews>
    <workbookView xWindow="0" yWindow="0" windowWidth="14400" windowHeight="5820" activeTab="1" xr2:uid="{00000000-000D-0000-FFFF-FFFF00000000}"/>
  </bookViews>
  <sheets>
    <sheet name="no_tumor_glucose" sheetId="4" r:id="rId1"/>
    <sheet name="Figur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6" l="1"/>
  <c r="D38" i="6"/>
  <c r="E37" i="6"/>
  <c r="D37" i="6"/>
  <c r="D27" i="6"/>
  <c r="D32" i="6" s="1"/>
  <c r="E27" i="6"/>
  <c r="E31" i="6" s="1"/>
  <c r="F27" i="6"/>
  <c r="F31" i="6" s="1"/>
  <c r="G27" i="6"/>
  <c r="G31" i="6" s="1"/>
  <c r="H27" i="6"/>
  <c r="H32" i="6" s="1"/>
  <c r="I27" i="6"/>
  <c r="I31" i="6" s="1"/>
  <c r="J27" i="6"/>
  <c r="J31" i="6" s="1"/>
  <c r="C27" i="6"/>
  <c r="C32" i="6" s="1"/>
  <c r="C9" i="6"/>
  <c r="F3" i="6" s="1"/>
  <c r="F37" i="6" l="1"/>
  <c r="F38" i="6"/>
  <c r="G37" i="6"/>
  <c r="G38" i="6"/>
  <c r="H37" i="6"/>
  <c r="H38" i="6"/>
  <c r="C37" i="6"/>
  <c r="L37" i="6" s="1"/>
  <c r="C38" i="6"/>
  <c r="I37" i="6"/>
  <c r="I38" i="6"/>
  <c r="J37" i="6"/>
  <c r="J38" i="6"/>
  <c r="G33" i="6"/>
  <c r="C36" i="6"/>
  <c r="L36" i="6" s="1"/>
  <c r="J35" i="6"/>
  <c r="G35" i="6"/>
  <c r="C34" i="6"/>
  <c r="J33" i="6"/>
  <c r="E36" i="6"/>
  <c r="E34" i="6"/>
  <c r="F8" i="6"/>
  <c r="E35" i="6"/>
  <c r="E33" i="6"/>
  <c r="H31" i="6"/>
  <c r="C35" i="6"/>
  <c r="C33" i="6"/>
  <c r="J36" i="6"/>
  <c r="J34" i="6"/>
  <c r="J32" i="6"/>
  <c r="G36" i="6"/>
  <c r="G34" i="6"/>
  <c r="E32" i="6"/>
  <c r="L32" i="6" s="1"/>
  <c r="C31" i="6"/>
  <c r="I36" i="6"/>
  <c r="I35" i="6"/>
  <c r="I34" i="6"/>
  <c r="I33" i="6"/>
  <c r="I32" i="6"/>
  <c r="D31" i="6"/>
  <c r="H36" i="6"/>
  <c r="H35" i="6"/>
  <c r="H34" i="6"/>
  <c r="H33" i="6"/>
  <c r="G32" i="6"/>
  <c r="F36" i="6"/>
  <c r="F35" i="6"/>
  <c r="F34" i="6"/>
  <c r="F33" i="6"/>
  <c r="F32" i="6"/>
  <c r="D36" i="6"/>
  <c r="D35" i="6"/>
  <c r="D34" i="6"/>
  <c r="D33" i="6"/>
  <c r="F7" i="6"/>
  <c r="F5" i="6"/>
  <c r="F2" i="6"/>
  <c r="F6" i="6"/>
  <c r="F4" i="6"/>
  <c r="L33" i="6" l="1"/>
  <c r="L35" i="6"/>
  <c r="L31" i="6"/>
  <c r="L34" i="6"/>
  <c r="L38" i="6" l="1"/>
</calcChain>
</file>

<file path=xl/sharedStrings.xml><?xml version="1.0" encoding="utf-8"?>
<sst xmlns="http://schemas.openxmlformats.org/spreadsheetml/2006/main" count="844" uniqueCount="791">
  <si>
    <t>Compound</t>
  </si>
  <si>
    <t>Label</t>
  </si>
  <si>
    <t>lactate</t>
  </si>
  <si>
    <t>glucose</t>
  </si>
  <si>
    <t>glutamine</t>
  </si>
  <si>
    <t>M2_Lv</t>
  </si>
  <si>
    <t>M1_Lv</t>
  </si>
  <si>
    <t>pyruvate</t>
  </si>
  <si>
    <t>serine</t>
  </si>
  <si>
    <t>alanine</t>
  </si>
  <si>
    <t>M3_Lv</t>
  </si>
  <si>
    <t>M3_Sr</t>
  </si>
  <si>
    <t>M1_Sr</t>
  </si>
  <si>
    <t>M5_Sr</t>
  </si>
  <si>
    <t>citrate/isocitrate</t>
  </si>
  <si>
    <t>1[13C]alanine</t>
  </si>
  <si>
    <t>2[13C]alanine</t>
  </si>
  <si>
    <t>3[13C]alanine</t>
  </si>
  <si>
    <t>choline</t>
  </si>
  <si>
    <t>1[13C]choline</t>
  </si>
  <si>
    <t>2[13C]choline</t>
  </si>
  <si>
    <t>3[13C]choline</t>
  </si>
  <si>
    <t>4[13C]choline</t>
  </si>
  <si>
    <t>5[13C]choline</t>
  </si>
  <si>
    <t>dimethylglycine</t>
  </si>
  <si>
    <t>1[13C]dimethylglycine</t>
  </si>
  <si>
    <t>2[13C]dimethylglycine</t>
  </si>
  <si>
    <t>3[13C]dimethylglycine</t>
  </si>
  <si>
    <t>4[13C]dimethylglycine</t>
  </si>
  <si>
    <t>1[13C]serine</t>
  </si>
  <si>
    <t>2[13C]serine</t>
  </si>
  <si>
    <t>3[13C]serine</t>
  </si>
  <si>
    <t>cytosine</t>
  </si>
  <si>
    <t>1[13C]cytosine</t>
  </si>
  <si>
    <t>2[13C]cytosine</t>
  </si>
  <si>
    <t>3[13C]cytosine</t>
  </si>
  <si>
    <t>4[13C]cytosine</t>
  </si>
  <si>
    <t>Creatinine</t>
  </si>
  <si>
    <t>1[13C]Creatinine</t>
  </si>
  <si>
    <t>2[13C]Creatinine</t>
  </si>
  <si>
    <t>3[13C]Creatinine</t>
  </si>
  <si>
    <t>4[13C]Creatinine</t>
  </si>
  <si>
    <t>proline</t>
  </si>
  <si>
    <t>1[13C]proline</t>
  </si>
  <si>
    <t>2[13C]proline</t>
  </si>
  <si>
    <t>3[13C]proline</t>
  </si>
  <si>
    <t>4[13C]proline</t>
  </si>
  <si>
    <t>5[13C]proline</t>
  </si>
  <si>
    <t>Betaine</t>
  </si>
  <si>
    <t>1[13C]betaine</t>
  </si>
  <si>
    <t>2[13C]betaine</t>
  </si>
  <si>
    <t>3[13C]betaine</t>
  </si>
  <si>
    <t>4[13C]betaine</t>
  </si>
  <si>
    <t>5[13C]betaine</t>
  </si>
  <si>
    <t>threonine</t>
  </si>
  <si>
    <t>1[13C]threonine</t>
  </si>
  <si>
    <t>2[13C]threonine</t>
  </si>
  <si>
    <t>3[13C]threonine</t>
  </si>
  <si>
    <t>4[13C]threonine</t>
  </si>
  <si>
    <t>cysteine</t>
  </si>
  <si>
    <t>1[13C]cysteine</t>
  </si>
  <si>
    <t>2[13C]cysteine</t>
  </si>
  <si>
    <t>3[13C]cysteine</t>
  </si>
  <si>
    <t>creatine</t>
  </si>
  <si>
    <t>1[13C]creatine</t>
  </si>
  <si>
    <t>2[13C]creatine</t>
  </si>
  <si>
    <t>3[13C]creatine</t>
  </si>
  <si>
    <t>4[13C]creatine</t>
  </si>
  <si>
    <t>ornithine</t>
  </si>
  <si>
    <t>1[13C]ornithine</t>
  </si>
  <si>
    <t>2[13C]ornithine</t>
  </si>
  <si>
    <t>3[13C]ornithine</t>
  </si>
  <si>
    <t>4[13C]ornithine</t>
  </si>
  <si>
    <t>5[13C]ornithine</t>
  </si>
  <si>
    <t>asparagine</t>
  </si>
  <si>
    <t>1[13C]asparagine</t>
  </si>
  <si>
    <t>2[13C]asparagine</t>
  </si>
  <si>
    <t>3[13C]asparagine</t>
  </si>
  <si>
    <t>4[13C]asparagine</t>
  </si>
  <si>
    <t>1[13C]glutamine</t>
  </si>
  <si>
    <t>2[13C]glutamine</t>
  </si>
  <si>
    <t>3[13C]glutamine</t>
  </si>
  <si>
    <t>4[13C]glutamine</t>
  </si>
  <si>
    <t>5[13C]glutamine</t>
  </si>
  <si>
    <t>glutamate</t>
  </si>
  <si>
    <t>1[13C]glutamate</t>
  </si>
  <si>
    <t>2[13C]glutamate</t>
  </si>
  <si>
    <t>3[13C]glutamate</t>
  </si>
  <si>
    <t>4[13C]glutamate</t>
  </si>
  <si>
    <t>5[13C]glutamate</t>
  </si>
  <si>
    <t>methionine</t>
  </si>
  <si>
    <t>1[13C]methionine</t>
  </si>
  <si>
    <t>2[13C]methionine</t>
  </si>
  <si>
    <t>3[13C]methionine</t>
  </si>
  <si>
    <t>4[13C]methionine</t>
  </si>
  <si>
    <t>5[13C]methionine</t>
  </si>
  <si>
    <t>guanine</t>
  </si>
  <si>
    <t>1[13C]guanine</t>
  </si>
  <si>
    <t>2[13C]guanine</t>
  </si>
  <si>
    <t>3[13C]guanine</t>
  </si>
  <si>
    <t>4[13C]guanine</t>
  </si>
  <si>
    <t>5[13C]guanine</t>
  </si>
  <si>
    <t>histidine</t>
  </si>
  <si>
    <t>1[13C]histidine</t>
  </si>
  <si>
    <t>2[13C]histidine</t>
  </si>
  <si>
    <t>3[13C]histidine</t>
  </si>
  <si>
    <t>4[13C]histidine</t>
  </si>
  <si>
    <t>5[13C]histidine</t>
  </si>
  <si>
    <t>6[13C]histidine</t>
  </si>
  <si>
    <t>2-Aminooctanoic acid</t>
  </si>
  <si>
    <t>1[13C]2-Aminooctanoic acid</t>
  </si>
  <si>
    <t>2[13C]2-Aminooctanoic acid</t>
  </si>
  <si>
    <t>3[13C]2-Aminooctanoic acid</t>
  </si>
  <si>
    <t>4[13C]2-Aminooctanoic acid</t>
  </si>
  <si>
    <t>5[13C]2-Aminooctanoic acid</t>
  </si>
  <si>
    <t>6[13C]2-Aminooctanoic acid</t>
  </si>
  <si>
    <t>7[13C]2-Aminooctanoic acid</t>
  </si>
  <si>
    <t>8[13C]2-Aminooctanoic acid</t>
  </si>
  <si>
    <t>carnitine</t>
  </si>
  <si>
    <t>1[13C]carnitine</t>
  </si>
  <si>
    <t>2[13C]carnitine</t>
  </si>
  <si>
    <t>3[13C]carnitine</t>
  </si>
  <si>
    <t>4[13C]carnitine</t>
  </si>
  <si>
    <t>5[13C]carnitine</t>
  </si>
  <si>
    <t>6[13C]carnitine</t>
  </si>
  <si>
    <t>7[13C]carnitine</t>
  </si>
  <si>
    <t>phenylalanine</t>
  </si>
  <si>
    <t>1[13C]phenylalanine</t>
  </si>
  <si>
    <t>2[13C]phenylalanine</t>
  </si>
  <si>
    <t>3[13C]phenylalanine</t>
  </si>
  <si>
    <t>4[13C]phenylalanine</t>
  </si>
  <si>
    <t>5[13C]phenylalanine</t>
  </si>
  <si>
    <t>6[13C]phenylalanine</t>
  </si>
  <si>
    <t>7[13C]phenylalanine</t>
  </si>
  <si>
    <t>8[13C]phenylalanine</t>
  </si>
  <si>
    <t>9[13C]phenylalanine</t>
  </si>
  <si>
    <t>tyrosine</t>
  </si>
  <si>
    <t>1[13C]tyrosine</t>
  </si>
  <si>
    <t>2[13C]tyrosine</t>
  </si>
  <si>
    <t>3[13C]tyrosine</t>
  </si>
  <si>
    <t>4[13C]tyrosine</t>
  </si>
  <si>
    <t>5[13C]tyrosine</t>
  </si>
  <si>
    <t>6[13C]tyrosine</t>
  </si>
  <si>
    <t>7[13C]tyrosine</t>
  </si>
  <si>
    <t>8[13C]tyrosine</t>
  </si>
  <si>
    <t>9[13C]tyrosine</t>
  </si>
  <si>
    <t>Phosphorylcholine</t>
  </si>
  <si>
    <t>1[13C]Phosphorylcholine</t>
  </si>
  <si>
    <t>2[13C]Phosphorylcholine</t>
  </si>
  <si>
    <t>3[13C]Phosphorylcholine</t>
  </si>
  <si>
    <t>4[13C]Phosphorylcholine</t>
  </si>
  <si>
    <t>5[13C]Phosphorylcholine</t>
  </si>
  <si>
    <t>S-methyl-5-thioadenosine</t>
  </si>
  <si>
    <t>1[13C]S-methyl-5-thioadenosine</t>
  </si>
  <si>
    <t>2[13C]S-methyl-5-thioadenosine</t>
  </si>
  <si>
    <t>3[13C]S-methyl-5-thioadenosine</t>
  </si>
  <si>
    <t>4[13C]S-methyl-5-thioadenosine</t>
  </si>
  <si>
    <t>5[13C]S-methyl-5-thioadenosine</t>
  </si>
  <si>
    <t>6[13C]S-methyl-5-thioadenosine</t>
  </si>
  <si>
    <t>7[13C]S-methyl-5-thioadenosine</t>
  </si>
  <si>
    <t>8[13C]S-methyl-5-thioadenosine</t>
  </si>
  <si>
    <t>9[13C]S-methyl-5-thioadenosine</t>
  </si>
  <si>
    <t>10[13C]S-methyl-5-thioadenosine</t>
  </si>
  <si>
    <t>11[13C]S-methyl-5-thioadenosine</t>
  </si>
  <si>
    <t>GSH</t>
  </si>
  <si>
    <t>1[13C]glutathione</t>
  </si>
  <si>
    <t>2[13C]glutathione</t>
  </si>
  <si>
    <t>3[13C]glutathione</t>
  </si>
  <si>
    <t>4[13C]glutathione</t>
  </si>
  <si>
    <t>5[13C]glutathione</t>
  </si>
  <si>
    <t>6[13C]glutathione</t>
  </si>
  <si>
    <t>7[13C]glutathione</t>
  </si>
  <si>
    <t>8[13C]glutathione</t>
  </si>
  <si>
    <t>9[13C]glutathione</t>
  </si>
  <si>
    <t>10[13C]glutathione</t>
  </si>
  <si>
    <t>S-adenosyl-L-methionine</t>
  </si>
  <si>
    <t>1[13C]S-adenosyl-L-methionine</t>
  </si>
  <si>
    <t>2[13C]S-adenosyl-L-methionine</t>
  </si>
  <si>
    <t>3[13C]S-adenosyl-L-methionine</t>
  </si>
  <si>
    <t>4[13C]S-adenosyl-L-methionine</t>
  </si>
  <si>
    <t>5[13C]S-adenosyl-L-methionine</t>
  </si>
  <si>
    <t>6[13C]S-adenosyl-L-methionine</t>
  </si>
  <si>
    <t>7[13C]S-adenosyl-L-methionine</t>
  </si>
  <si>
    <t>8[13C]S-adenosyl-L-methionine</t>
  </si>
  <si>
    <t>9[13C]S-adenosyl-L-methionine</t>
  </si>
  <si>
    <t>10[13C]S-adenosyl-L-methionine</t>
  </si>
  <si>
    <t>11[13C]S-adenosyl-L-methionine</t>
  </si>
  <si>
    <t>12[13C]S-adenosyl-L-methionine</t>
  </si>
  <si>
    <t>13[13C]S-adenosyl-L-methionine</t>
  </si>
  <si>
    <t>14[13C]S-adenosyl-L-methionine</t>
  </si>
  <si>
    <t>15[13C]S-adenosyl-L-methionine</t>
  </si>
  <si>
    <t>GSSG</t>
  </si>
  <si>
    <t>1[13C]glutathione disulfide_pos</t>
  </si>
  <si>
    <t>2[13C]glutathione disulfide_pos</t>
  </si>
  <si>
    <t>3[13C]glutathione disulfide_pos</t>
  </si>
  <si>
    <t>4[13C]glutathione disulfide_pos</t>
  </si>
  <si>
    <t>5[13C]glutathione disulfide_pos</t>
  </si>
  <si>
    <t>6[13C]glutathione disulfide_pos</t>
  </si>
  <si>
    <t>7[13C]glutathione disulfide_pos</t>
  </si>
  <si>
    <t>8[13C]glutathione disulfide_pos</t>
  </si>
  <si>
    <t>9[13C]glutathione disulfide_pos</t>
  </si>
  <si>
    <t>10[13C]glutathione disulfide_pos</t>
  </si>
  <si>
    <t>11[13C]glutathione disulfide_pos</t>
  </si>
  <si>
    <t>12[13C]glutathione disulfide_pos</t>
  </si>
  <si>
    <t>13[13C]glutathione disulfide_pos</t>
  </si>
  <si>
    <t>14[13C]glutathione disulfide_pos</t>
  </si>
  <si>
    <t>15[13C]glutathione disulfide_pos</t>
  </si>
  <si>
    <t>16[13C]glutathione disulfide_pos</t>
  </si>
  <si>
    <t>17[13C]glutathione disulfide_pos</t>
  </si>
  <si>
    <t>18[13C]glutathione disulfide_pos</t>
  </si>
  <si>
    <t>19[13C]glutathione disulfide_pos</t>
  </si>
  <si>
    <t>20[13C]glutathione disulfide_pos</t>
  </si>
  <si>
    <t>NAD+_pos</t>
  </si>
  <si>
    <t>1[13C]NAD+_pos</t>
  </si>
  <si>
    <t>2[13C]NAD+_pos</t>
  </si>
  <si>
    <t>3[13C]NAD+_pos</t>
  </si>
  <si>
    <t>4[13C]NAD+_pos</t>
  </si>
  <si>
    <t>5[13C]NAD+_pos</t>
  </si>
  <si>
    <t>6[13C]NAD+_pos</t>
  </si>
  <si>
    <t>7[13C]NAD+_pos</t>
  </si>
  <si>
    <t>8[13C]NAD+_pos</t>
  </si>
  <si>
    <t>9[13C]NAD+_pos</t>
  </si>
  <si>
    <t>10[13C]NAD+_pos</t>
  </si>
  <si>
    <t>11[13C]NAD+_pos</t>
  </si>
  <si>
    <t>12[13C]NAD+_pos</t>
  </si>
  <si>
    <t>13[13C]NAD+_pos</t>
  </si>
  <si>
    <t>14[13C]NAD+_pos</t>
  </si>
  <si>
    <t>15[13C]NAD+_pos</t>
  </si>
  <si>
    <t>16[13C]NAD+_pos</t>
  </si>
  <si>
    <t>17[13C]NAD+_pos</t>
  </si>
  <si>
    <t>18[13C]NAD+_pos</t>
  </si>
  <si>
    <t>19[13C]NAD+_pos</t>
  </si>
  <si>
    <t>20[13C]NAD+_pos</t>
  </si>
  <si>
    <t>21[13C]NAD+_pos</t>
  </si>
  <si>
    <t>adenosine</t>
  </si>
  <si>
    <t>1[13C]adenosine</t>
  </si>
  <si>
    <t>2[13C]adenosine</t>
  </si>
  <si>
    <t>3[13C]adenosine</t>
  </si>
  <si>
    <t>4[13C]adenosine</t>
  </si>
  <si>
    <t>5[13C]adenosine</t>
  </si>
  <si>
    <t>6[13C]adenosine</t>
  </si>
  <si>
    <t>7[13C]adenosine</t>
  </si>
  <si>
    <t>8[13C]adenosine</t>
  </si>
  <si>
    <t>9[13C]adenosine</t>
  </si>
  <si>
    <t>10[13C]adenosine</t>
  </si>
  <si>
    <t>IMP</t>
  </si>
  <si>
    <t>1[13C]IMP</t>
  </si>
  <si>
    <t>2[13C]IMP</t>
  </si>
  <si>
    <t>3[13C]IMP</t>
  </si>
  <si>
    <t>4[13C]IMP</t>
  </si>
  <si>
    <t>5[13C]IMP</t>
  </si>
  <si>
    <t>6[13C]IMP</t>
  </si>
  <si>
    <t>7[13C]IMP</t>
  </si>
  <si>
    <t>8[13C]IMP</t>
  </si>
  <si>
    <t>9[13C]IMP</t>
  </si>
  <si>
    <t>10[13C]IMP</t>
  </si>
  <si>
    <t>1-methyl-adenosine</t>
  </si>
  <si>
    <t>1[13C]1-methyl-adenosine</t>
  </si>
  <si>
    <t>2[13C]1-methyl-adenosine</t>
  </si>
  <si>
    <t>3[13C]1-methyl-adenosine</t>
  </si>
  <si>
    <t>4[13C]1-methyl-adenosine</t>
  </si>
  <si>
    <t>5[13C]1-methyl-adenosine</t>
  </si>
  <si>
    <t>6[13C]1-methyl-adenosine</t>
  </si>
  <si>
    <t>7[13C]1-methyl-adenosine</t>
  </si>
  <si>
    <t>8[13C]1-methyl-adenosine</t>
  </si>
  <si>
    <t>9[13C]1-methyl-adenosine</t>
  </si>
  <si>
    <t>10[13C]1-methyl-adenosine</t>
  </si>
  <si>
    <t>11[13C]1-methyl-adenosine</t>
  </si>
  <si>
    <t>O-acetylcarnitine-0</t>
  </si>
  <si>
    <t>O-acetylcarnitine-1</t>
  </si>
  <si>
    <t>O-acetylcarnitine-2</t>
  </si>
  <si>
    <t>O-acetylcarnitine-3</t>
  </si>
  <si>
    <t>O-acetylcarnitine-4</t>
  </si>
  <si>
    <t>O-acetylcarnitine-5</t>
  </si>
  <si>
    <t>O-acetylcarnitine-6</t>
  </si>
  <si>
    <t>O-acetylcarnitine-7</t>
  </si>
  <si>
    <t>O-acetylcarnitine-8</t>
  </si>
  <si>
    <t>O-acetylcarnitine-9</t>
  </si>
  <si>
    <t>3-Hydroxybutyrylcarnitine-0</t>
  </si>
  <si>
    <t>3-Hydroxybutyrylcarnitine-1</t>
  </si>
  <si>
    <t>3-Hydroxybutyrylcarnitine-2</t>
  </si>
  <si>
    <t>3-Hydroxybutyrylcarnitine-3</t>
  </si>
  <si>
    <t>3-Hydroxybutyrylcarnitine-4</t>
  </si>
  <si>
    <t>3-Hydroxybutyrylcarnitine-5</t>
  </si>
  <si>
    <t>3-Hydroxybutyrylcarnitine-6</t>
  </si>
  <si>
    <t>3-Hydroxybutyrylcarnitine-7</t>
  </si>
  <si>
    <t>3-Hydroxybutyrylcarnitine-8</t>
  </si>
  <si>
    <t>3-Hydroxybutyrylcarnitine-9</t>
  </si>
  <si>
    <t>3-Hydroxybutyrylcarnitine-10</t>
  </si>
  <si>
    <t>3-Hydroxybutyrylcarnitine-11</t>
  </si>
  <si>
    <t>succinyl carnitine-0</t>
  </si>
  <si>
    <t>succinyl carnitine-1</t>
  </si>
  <si>
    <t>succinyl carnitine-2</t>
  </si>
  <si>
    <t>succinyl carnitine-3</t>
  </si>
  <si>
    <t>succinyl carnitine-4</t>
  </si>
  <si>
    <t>succinyl carnitine-5</t>
  </si>
  <si>
    <t>succinyl carnitine-6</t>
  </si>
  <si>
    <t>succinyl carnitine-7</t>
  </si>
  <si>
    <t>succinyl carnitine-8</t>
  </si>
  <si>
    <t>succinyl carnitine-9</t>
  </si>
  <si>
    <t>succinyl carnitine-10</t>
  </si>
  <si>
    <t>succinyl carnitine-11</t>
  </si>
  <si>
    <t>L-palmitoylcarnitine-0</t>
  </si>
  <si>
    <t>L-palmitoylcarnitine-1</t>
  </si>
  <si>
    <t>L-palmitoylcarnitine-2</t>
  </si>
  <si>
    <t>L-palmitoylcarnitine-3</t>
  </si>
  <si>
    <t>L-palmitoylcarnitine-4</t>
  </si>
  <si>
    <t>L-palmitoylcarnitine-5</t>
  </si>
  <si>
    <t>L-palmitoylcarnitine-6</t>
  </si>
  <si>
    <t>L-palmitoylcarnitine-7</t>
  </si>
  <si>
    <t>L-palmitoylcarnitine-8</t>
  </si>
  <si>
    <t>L-palmitoylcarnitine-9</t>
  </si>
  <si>
    <t>L-palmitoylcarnitine-10</t>
  </si>
  <si>
    <t>L-palmitoylcarnitine-11</t>
  </si>
  <si>
    <t>L-palmitoylcarnitine-12</t>
  </si>
  <si>
    <t>L-palmitoylcarnitine-13</t>
  </si>
  <si>
    <t>L-palmitoylcarnitine-14</t>
  </si>
  <si>
    <t>L-palmitoylcarnitine-15</t>
  </si>
  <si>
    <t>L-palmitoylcarnitine-16</t>
  </si>
  <si>
    <t>L-palmitoylcarnitine-17</t>
  </si>
  <si>
    <t>L-palmitoylcarnitine-18</t>
  </si>
  <si>
    <t>L-palmitoylcarnitine-19</t>
  </si>
  <si>
    <t>L-palmitoylcarnitine-20</t>
  </si>
  <si>
    <t>L-palmitoylcarnitine-21</t>
  </si>
  <si>
    <t>L-palmitoylcarnitine-22</t>
  </si>
  <si>
    <t>L-palmitoylcarnitine-23</t>
  </si>
  <si>
    <t>glycine</t>
  </si>
  <si>
    <t>1[13C]glycine</t>
  </si>
  <si>
    <t>2[13C]glycine</t>
  </si>
  <si>
    <t>Hypotaurine</t>
  </si>
  <si>
    <t>1[13C]Hypotaurine</t>
  </si>
  <si>
    <t>2[13C]Hypotaurine</t>
  </si>
  <si>
    <t>Taurine</t>
  </si>
  <si>
    <t>1[13C]Taurine</t>
  </si>
  <si>
    <t>2[13C]Taurine</t>
  </si>
  <si>
    <t>L-2-amino-3-oxobutanoic acid</t>
  </si>
  <si>
    <t>1[13C]L-2-amino-3-oxobutanoic acid</t>
  </si>
  <si>
    <t>2[13C]L-2-amino-3-oxobutanoic acid</t>
  </si>
  <si>
    <t>3[13C]L-2-amino-3-oxobutanoic acid</t>
  </si>
  <si>
    <t>4[13C]L-2-amino-3-oxobutanoic acid</t>
  </si>
  <si>
    <t>D-aspartate(1-)</t>
  </si>
  <si>
    <t>1[13C]D-aspartate(1-)</t>
  </si>
  <si>
    <t>2[13C]D-aspartate(1-)</t>
  </si>
  <si>
    <t>3[13C]D-aspartate(1-)</t>
  </si>
  <si>
    <t>4[13C]D-aspartate(1-)</t>
  </si>
  <si>
    <t>L-threonate</t>
  </si>
  <si>
    <t>1[13C]L-threonate</t>
  </si>
  <si>
    <t>2[13C]L-threonate</t>
  </si>
  <si>
    <t>3[13C]L-threonate</t>
  </si>
  <si>
    <t>4[13C]L-threonate</t>
  </si>
  <si>
    <t>N-phosphocreatinate(2-)</t>
  </si>
  <si>
    <t>1[13C]N-phosphocreatinate(2-)</t>
  </si>
  <si>
    <t>2[13C]N-phosphocreatinate(2-)</t>
  </si>
  <si>
    <t>3[13C]N-phosphocreatinate(2-)</t>
  </si>
  <si>
    <t>4[13C]N-phosphocreatinate(2-)</t>
  </si>
  <si>
    <t>L-Hydroxyproline</t>
  </si>
  <si>
    <t>1[13C]C5H9NO3(5)</t>
  </si>
  <si>
    <t>2[13C]C5H9NO3(5)</t>
  </si>
  <si>
    <t>3[13C]C5H9NO3(5)</t>
  </si>
  <si>
    <t>4[13C]C5H9NO3(5)</t>
  </si>
  <si>
    <t>5[13C]C5H9NO3(5)</t>
  </si>
  <si>
    <t>(S)-dihydroorotate</t>
  </si>
  <si>
    <t>1[13C](S)-dihydroorotate</t>
  </si>
  <si>
    <t>2[13C](S)-dihydroorotate</t>
  </si>
  <si>
    <t>3[13C](S)-dihydroorotate</t>
  </si>
  <si>
    <t>4[13C](S)-dihydroorotate</t>
  </si>
  <si>
    <t>5[13C](S)-dihydroorotate</t>
  </si>
  <si>
    <t>N-Carbamoyl-L-aspartate</t>
  </si>
  <si>
    <t>1[13C]N-Carbamoyl-L-aspartate</t>
  </si>
  <si>
    <t>2[13C]N-Carbamoyl-L-aspartate</t>
  </si>
  <si>
    <t>3[13C]N-Carbamoyl-L-aspartate</t>
  </si>
  <si>
    <t>4[13C]N-Carbamoyl-L-aspartate</t>
  </si>
  <si>
    <t>5[13C]N-Carbamoyl-L-aspartate</t>
  </si>
  <si>
    <t>L-lysine</t>
  </si>
  <si>
    <t>1[13C]L-lysine</t>
  </si>
  <si>
    <t>2[13C]L-lysine</t>
  </si>
  <si>
    <t>3[13C]L-lysine</t>
  </si>
  <si>
    <t>4[13C]L-lysine</t>
  </si>
  <si>
    <t>5[13C]L-lysine</t>
  </si>
  <si>
    <t>6[13C]L-lysine</t>
  </si>
  <si>
    <t>Arginine</t>
  </si>
  <si>
    <t>1[13C]Arginine</t>
  </si>
  <si>
    <t>2[13C]Arginine</t>
  </si>
  <si>
    <t>3[13C]Arginine</t>
  </si>
  <si>
    <t>4[13C]Arginine</t>
  </si>
  <si>
    <t>5[13C]Arginine</t>
  </si>
  <si>
    <t>6[13C]Arginine</t>
  </si>
  <si>
    <t>(R)-Pantothenate</t>
  </si>
  <si>
    <t>1[13C](R)-Pantothenate</t>
  </si>
  <si>
    <t>2[13C](R)-Pantothenate</t>
  </si>
  <si>
    <t>3[13C](R)-Pantothenate</t>
  </si>
  <si>
    <t>4[13C](R)-Pantothenate</t>
  </si>
  <si>
    <t>5[13C](R)-Pantothenate</t>
  </si>
  <si>
    <t>6[13C](R)-Pantothenate</t>
  </si>
  <si>
    <t>7[13C](R)-Pantothenate</t>
  </si>
  <si>
    <t>8[13C](R)-Pantothenate</t>
  </si>
  <si>
    <t>9[13C](R)-Pantothenate</t>
  </si>
  <si>
    <t>carnosine</t>
  </si>
  <si>
    <t>1[13C]carnosine</t>
  </si>
  <si>
    <t>2[13C]carnosine</t>
  </si>
  <si>
    <t>3[13C]carnosine</t>
  </si>
  <si>
    <t>4[13C]carnosine</t>
  </si>
  <si>
    <t>5[13C]carnosine</t>
  </si>
  <si>
    <t>6[13C]carnosine</t>
  </si>
  <si>
    <t>7[13C]carnosine</t>
  </si>
  <si>
    <t>8[13C]carnosine</t>
  </si>
  <si>
    <t>9[13C]carnosine</t>
  </si>
  <si>
    <t>N(omega)-(L-Arginino)succinate</t>
  </si>
  <si>
    <t>1[13C]N(omega)-(L-Arginino)succinate</t>
  </si>
  <si>
    <t>2[13C]N(omega)-(L-Arginino)succinate</t>
  </si>
  <si>
    <t>3[13C]N(omega)-(L-Arginino)succinate</t>
  </si>
  <si>
    <t>4[13C]N(omega)-(L-Arginino)succinate</t>
  </si>
  <si>
    <t>5[13C]N(omega)-(L-Arginino)succinate</t>
  </si>
  <si>
    <t>6[13C]N(omega)-(L-Arginino)succinate</t>
  </si>
  <si>
    <t>7[13C]N(omega)-(L-Arginino)succinate</t>
  </si>
  <si>
    <t>8[13C]N(omega)-(L-Arginino)succinate</t>
  </si>
  <si>
    <t>9[13C]N(omega)-(L-Arginino)succinate</t>
  </si>
  <si>
    <t>10[13C]N(omega)-(L-Arginino)succinate</t>
  </si>
  <si>
    <t>L-tryptophan</t>
  </si>
  <si>
    <t>1[13C]L-tryptophan</t>
  </si>
  <si>
    <t>2[13C]L-tryptophan</t>
  </si>
  <si>
    <t>3[13C]L-tryptophan</t>
  </si>
  <si>
    <t>4[13C]L-tryptophan</t>
  </si>
  <si>
    <t>5[13C]L-tryptophan</t>
  </si>
  <si>
    <t>6[13C]L-tryptophan</t>
  </si>
  <si>
    <t>7[13C]L-tryptophan</t>
  </si>
  <si>
    <t>8[13C]L-tryptophan</t>
  </si>
  <si>
    <t>9[13C]L-tryptophan</t>
  </si>
  <si>
    <t>10[13C]L-tryptophan</t>
  </si>
  <si>
    <t>11[13C]L-tryptophan</t>
  </si>
  <si>
    <t>laurate</t>
  </si>
  <si>
    <t>1[13C]laurate</t>
  </si>
  <si>
    <t>2[13C]laurate</t>
  </si>
  <si>
    <t>3[13C]laurate</t>
  </si>
  <si>
    <t>4[13C]laurate</t>
  </si>
  <si>
    <t>5[13C]laurate</t>
  </si>
  <si>
    <t>6[13C]laurate</t>
  </si>
  <si>
    <t>7[13C]laurate</t>
  </si>
  <si>
    <t>8[13C]laurate</t>
  </si>
  <si>
    <t>9[13C]laurate</t>
  </si>
  <si>
    <t>10[13C]laurate</t>
  </si>
  <si>
    <t>11[13C]laurate</t>
  </si>
  <si>
    <t>12[13C]laurate</t>
  </si>
  <si>
    <t>myristate</t>
  </si>
  <si>
    <t>1[13C]myristate</t>
  </si>
  <si>
    <t>2[13C]myristate</t>
  </si>
  <si>
    <t>3[13C]myristate</t>
  </si>
  <si>
    <t>4[13C]myristate</t>
  </si>
  <si>
    <t>5[13C]myristate</t>
  </si>
  <si>
    <t>6[13C]myristate</t>
  </si>
  <si>
    <t>7[13C]myristate</t>
  </si>
  <si>
    <t>8[13C]myristate</t>
  </si>
  <si>
    <t>9[13C]myristate</t>
  </si>
  <si>
    <t>10[13C]myristate</t>
  </si>
  <si>
    <t>11[13C]myristate</t>
  </si>
  <si>
    <t>12[13C]myristate</t>
  </si>
  <si>
    <t>13[13C]myristate</t>
  </si>
  <si>
    <t>14[13C]myristate</t>
  </si>
  <si>
    <t>palmitate</t>
  </si>
  <si>
    <t>1[13C]palmitate</t>
  </si>
  <si>
    <t>2[13C]palmitate</t>
  </si>
  <si>
    <t>3[13C]palmitate</t>
  </si>
  <si>
    <t>4[13C]palmitate</t>
  </si>
  <si>
    <t>5[13C]palmitate</t>
  </si>
  <si>
    <t>6[13C]palmitate</t>
  </si>
  <si>
    <t>7[13C]palmitate</t>
  </si>
  <si>
    <t>8[13C]palmitate</t>
  </si>
  <si>
    <t>9[13C]palmitate</t>
  </si>
  <si>
    <t>10[13C]palmitate</t>
  </si>
  <si>
    <t>11[13C]palmitate</t>
  </si>
  <si>
    <t>12[13C]palmitate</t>
  </si>
  <si>
    <t>13[13C]palmitate</t>
  </si>
  <si>
    <t>14[13C]palmitate</t>
  </si>
  <si>
    <t>15[13C]palmitate</t>
  </si>
  <si>
    <t>16[13C]palmitate</t>
  </si>
  <si>
    <t>UDP-D-glucuronate</t>
  </si>
  <si>
    <t>1[13C]UDP-D-glucuronate</t>
  </si>
  <si>
    <t>2[13C]UDP-D-glucuronate</t>
  </si>
  <si>
    <t>3[13C]UDP-D-glucuronate</t>
  </si>
  <si>
    <t>4[13C]UDP-D-glucuronate</t>
  </si>
  <si>
    <t>5[13C]UDP-D-glucuronate</t>
  </si>
  <si>
    <t>6[13C]UDP-D-glucuronate</t>
  </si>
  <si>
    <t>7[13C]UDP-D-glucuronate</t>
  </si>
  <si>
    <t>8[13C]UDP-D-glucuronate</t>
  </si>
  <si>
    <t>9[13C]UDP-D-glucuronate</t>
  </si>
  <si>
    <t>10[13C]UDP-D-glucuronate</t>
  </si>
  <si>
    <t>11[13C]UDP-D-glucuronate</t>
  </si>
  <si>
    <t>12[13C]UDP-D-glucuronate</t>
  </si>
  <si>
    <t>13[13C]UDP-D-glucuronate</t>
  </si>
  <si>
    <t>14[13C]UDP-D-glucuronate</t>
  </si>
  <si>
    <t>15[13C]UDP-D-glucuronate</t>
  </si>
  <si>
    <t>Methylmalonate</t>
  </si>
  <si>
    <t>1[13C]Methylmalonate</t>
  </si>
  <si>
    <t>2[13C]Methylmalonate</t>
  </si>
  <si>
    <t>3[13C]Methylmalonate</t>
  </si>
  <si>
    <t>4[13C]Methylmalonate</t>
  </si>
  <si>
    <t>5-oxoprolinate/L-1-Pyrroline-3-hydroxy-5-carboxylate</t>
  </si>
  <si>
    <t>1[13C]5-oxoprolinate/L-1-Pyrroline-3-hydroxy-5-carboxylate</t>
  </si>
  <si>
    <t>2[13C]5-oxoprolinate/L-1-Pyrroline-3-hydroxy-5-carboxylate</t>
  </si>
  <si>
    <t>3[13C]5-oxoprolinate/L-1-Pyrroline-3-hydroxy-5-carboxylate</t>
  </si>
  <si>
    <t>4[13C]5-oxoprolinate/L-1-Pyrroline-3-hydroxy-5-carboxylate</t>
  </si>
  <si>
    <t>5[13C]5-oxoprolinate/L-1-Pyrroline-3-hydroxy-5-carboxylate</t>
  </si>
  <si>
    <t>L-4-hydroxyglutamic semialdehyde</t>
  </si>
  <si>
    <t>1[13C]L-4-hydroxyglutamic semialdehyde</t>
  </si>
  <si>
    <t>2[13C]L-4-hydroxyglutamic semialdehyde</t>
  </si>
  <si>
    <t>3[13C]L-4-hydroxyglutamic semialdehyde</t>
  </si>
  <si>
    <t>4[13C]L-4-hydroxyglutamic semialdehyde</t>
  </si>
  <si>
    <t>5[13C]L-4-hydroxyglutamic semialdehyde</t>
  </si>
  <si>
    <t>L-arabinitol/xylitol/D-ribitol</t>
  </si>
  <si>
    <t>1[13C]L-arabinitol/xylitol/D-ribitol</t>
  </si>
  <si>
    <t>2[13C]L-arabinitol/xylitol/D-ribitol</t>
  </si>
  <si>
    <t>3[13C]L-arabinitol/xylitol/D-ribitol</t>
  </si>
  <si>
    <t>4[13C]L-arabinitol/xylitol/D-ribitol</t>
  </si>
  <si>
    <t>5[13C]L-arabinitol/xylitol/D-ribitol</t>
  </si>
  <si>
    <t>L-2-aminoadipate(1-)</t>
  </si>
  <si>
    <t>1[13C]L-2-aminoadipate(1-)</t>
  </si>
  <si>
    <t>2[13C]L-2-aminoadipate(1-)</t>
  </si>
  <si>
    <t>3[13C]L-2-aminoadipate(1-)</t>
  </si>
  <si>
    <t>4[13C]L-2-aminoadipate(1-)</t>
  </si>
  <si>
    <t>5[13C]L-2-aminoadipate(1-)</t>
  </si>
  <si>
    <t>6[13C]L-2-aminoadipate(1-)</t>
  </si>
  <si>
    <t>N-acetyl-L-aspartate/2-Amino-3-oxoadipate</t>
  </si>
  <si>
    <t>1[13C]N-acetyl-L-aspartate/2-Amino-3-oxoadipate</t>
  </si>
  <si>
    <t>2[13C]N-acetyl-L-aspartate/2-Amino-3-oxoadipate</t>
  </si>
  <si>
    <t>3[13C]N-acetyl-L-aspartate/2-Amino-3-oxoadipate</t>
  </si>
  <si>
    <t>4[13C]N-acetyl-L-aspartate/2-Amino-3-oxoadipate</t>
  </si>
  <si>
    <t>5[13C]N-acetyl-L-aspartate/2-Amino-3-oxoadipate</t>
  </si>
  <si>
    <t>6[13C]N-acetyl-L-aspartate/2-Amino-3-oxoadipate</t>
  </si>
  <si>
    <t>(2S3R)-3-hydroxybutane-123-tricarboxylate/2-methylcitrate</t>
  </si>
  <si>
    <t>1[13C](2S3R)-3-hydroxybutane-123-tricarboxylate/2-methylcitrate</t>
  </si>
  <si>
    <t>2[13C](2S3R)-3-hydroxybutane-123-tricarboxylate/2-methylcitrate</t>
  </si>
  <si>
    <t>3[13C](2S3R)-3-hydroxybutane-123-tricarboxylate/2-methylcitrate</t>
  </si>
  <si>
    <t>4[13C](2S3R)-3-hydroxybutane-123-tricarboxylate/2-methylcitrate</t>
  </si>
  <si>
    <t>5[13C](2S3R)-3-hydroxybutane-123-tricarboxylate/2-methylcitrate</t>
  </si>
  <si>
    <t>6[13C](2S3R)-3-hydroxybutane-123-tricarboxylate/2-methylcitrate</t>
  </si>
  <si>
    <t>7[13C](2S3R)-3-hydroxybutane-123-tricarboxylate/2-methylcitrate</t>
  </si>
  <si>
    <t>trans-vaccenate/elaidate/oleate</t>
  </si>
  <si>
    <t>1[13C]trans-vaccenate/elaidate/oleate</t>
  </si>
  <si>
    <t>2[13C]trans-vaccenate/elaidate/oleate</t>
  </si>
  <si>
    <t>3[13C]trans-vaccenate/elaidate/oleate</t>
  </si>
  <si>
    <t>4[13C]trans-vaccenate/elaidate/oleate</t>
  </si>
  <si>
    <t>5[13C]trans-vaccenate/elaidate/oleate</t>
  </si>
  <si>
    <t>6[13C]trans-vaccenate/elaidate/oleate</t>
  </si>
  <si>
    <t>7[13C]trans-vaccenate/elaidate/oleate</t>
  </si>
  <si>
    <t>8[13C]trans-vaccenate/elaidate/oleate</t>
  </si>
  <si>
    <t>9[13C]trans-vaccenate/elaidate/oleate</t>
  </si>
  <si>
    <t>10[13C]trans-vaccenate/elaidate/oleate</t>
  </si>
  <si>
    <t>11[13C]trans-vaccenate/elaidate/oleate</t>
  </si>
  <si>
    <t>12[13C]trans-vaccenate/elaidate/oleate</t>
  </si>
  <si>
    <t>13[13C]trans-vaccenate/elaidate/oleate</t>
  </si>
  <si>
    <t>14[13C]trans-vaccenate/elaidate/oleate</t>
  </si>
  <si>
    <t>15[13C]trans-vaccenate/elaidate/oleate</t>
  </si>
  <si>
    <t>16[13C]trans-vaccenate/elaidate/oleate</t>
  </si>
  <si>
    <t>17[13C]trans-vaccenate/elaidate/oleate</t>
  </si>
  <si>
    <t>18[13C]trans-vaccenate/elaidate/oleate</t>
  </si>
  <si>
    <t>arachidonate/eicosatetranoic acid</t>
  </si>
  <si>
    <t>1[13C]arachidonate/eicosatetranoic acid</t>
  </si>
  <si>
    <t>2[13C]arachidonate/eicosatetranoic acid</t>
  </si>
  <si>
    <t>3[13C]arachidonate/eicosatetranoic acid</t>
  </si>
  <si>
    <t>4[13C]arachidonate/eicosatetranoic acid</t>
  </si>
  <si>
    <t>5[13C]arachidonate/eicosatetranoic acid</t>
  </si>
  <si>
    <t>6[13C]arachidonate/eicosatetranoic acid</t>
  </si>
  <si>
    <t>7[13C]arachidonate/eicosatetranoic acid</t>
  </si>
  <si>
    <t>8[13C]arachidonate/eicosatetranoic acid</t>
  </si>
  <si>
    <t>9[13C]arachidonate/eicosatetranoic acid</t>
  </si>
  <si>
    <t>10[13C]arachidonate/eicosatetranoic acid</t>
  </si>
  <si>
    <t>11[13C]arachidonate/eicosatetranoic acid</t>
  </si>
  <si>
    <t>12[13C]arachidonate/eicosatetranoic acid</t>
  </si>
  <si>
    <t>13[13C]arachidonate/eicosatetranoic acid</t>
  </si>
  <si>
    <t>14[13C]arachidonate/eicosatetranoic acid</t>
  </si>
  <si>
    <t>15[13C]arachidonate/eicosatetranoic acid</t>
  </si>
  <si>
    <t>16[13C]arachidonate/eicosatetranoic acid</t>
  </si>
  <si>
    <t>17[13C]arachidonate/eicosatetranoic acid</t>
  </si>
  <si>
    <t>18[13C]arachidonate/eicosatetranoic acid</t>
  </si>
  <si>
    <t>19[13C]arachidonate/eicosatetranoic acid</t>
  </si>
  <si>
    <t>20[13C]arachidonate/eicosatetranoic acid</t>
  </si>
  <si>
    <t>UDP-glucose/UDP-D-galactose</t>
  </si>
  <si>
    <t>UDP-N-acetyl-D-galactosamine/UDP-N-acetyl-alpha-D-glucosamine</t>
  </si>
  <si>
    <t>1[13C]UDP-N-acetyl-D-galactosamine/UDP-N-acetyl-alpha-D-glucosamine</t>
  </si>
  <si>
    <t>2[13C]UDP-N-acetyl-D-galactosamine/UDP-N-acetyl-alpha-D-glucosamine</t>
  </si>
  <si>
    <t>3[13C]UDP-N-acetyl-D-galactosamine/UDP-N-acetyl-alpha-D-glucosamine</t>
  </si>
  <si>
    <t>4[13C]UDP-N-acetyl-D-galactosamine/UDP-N-acetyl-alpha-D-glucosamine</t>
  </si>
  <si>
    <t>5[13C]UDP-N-acetyl-D-galactosamine/UDP-N-acetyl-alpha-D-glucosamine</t>
  </si>
  <si>
    <t>6[13C]UDP-N-acetyl-D-galactosamine/UDP-N-acetyl-alpha-D-glucosamine</t>
  </si>
  <si>
    <t>7[13C]UDP-N-acetyl-D-galactosamine/UDP-N-acetyl-alpha-D-glucosamine</t>
  </si>
  <si>
    <t>8[13C]UDP-N-acetyl-D-galactosamine/UDP-N-acetyl-alpha-D-glucosamine</t>
  </si>
  <si>
    <t>9[13C]UDP-N-acetyl-D-galactosamine/UDP-N-acetyl-alpha-D-glucosamine</t>
  </si>
  <si>
    <t>10[13C]UDP-N-acetyl-D-galactosamine/UDP-N-acetyl-alpha-D-glucosamine</t>
  </si>
  <si>
    <t>11[13C]UDP-N-acetyl-D-galactosamine/UDP-N-acetyl-alpha-D-glucosamine</t>
  </si>
  <si>
    <t>12[13C]UDP-N-acetyl-D-galactosamine/UDP-N-acetyl-alpha-D-glucosamine</t>
  </si>
  <si>
    <t>13[13C]UDP-N-acetyl-D-galactosamine/UDP-N-acetyl-alpha-D-glucosamine</t>
  </si>
  <si>
    <t>14[13C]UDP-N-acetyl-D-galactosamine/UDP-N-acetyl-alpha-D-glucosamine</t>
  </si>
  <si>
    <t>15[13C]UDP-N-acetyl-D-galactosamine/UDP-N-acetyl-alpha-D-glucosamine</t>
  </si>
  <si>
    <t>16[13C]UDP-N-acetyl-D-galactosamine/UDP-N-acetyl-alpha-D-glucosamine</t>
  </si>
  <si>
    <t>17[13C]UDP-N-acetyl-D-galactosamine/UDP-N-acetyl-alpha-D-glucosamine</t>
  </si>
  <si>
    <t>L-isoleucine/L-leucine</t>
  </si>
  <si>
    <t>1[13C]L-isoleucine/L-leucine</t>
  </si>
  <si>
    <t>2[13C]L-isoleucine/L-leucine</t>
  </si>
  <si>
    <t>3[13C]L-isoleucine/L-leucine</t>
  </si>
  <si>
    <t>4[13C]L-isoleucine/L-leucine</t>
  </si>
  <si>
    <t>5[13C]L-isoleucine/L-leucine</t>
  </si>
  <si>
    <t>6[13C]L-isoleucine/L-leucine</t>
  </si>
  <si>
    <t>Carbamoyl phosphate</t>
  </si>
  <si>
    <t>1[13C]Carbamoyl phosphate</t>
  </si>
  <si>
    <t>glyoxylate</t>
  </si>
  <si>
    <t>1[13C]glyoxylate</t>
  </si>
  <si>
    <t>2[13C]glyoxylate</t>
  </si>
  <si>
    <t>myo-inositol</t>
  </si>
  <si>
    <t>1[13C]myo-inositol</t>
  </si>
  <si>
    <t>2[13C]myo-inositol</t>
  </si>
  <si>
    <t>3[13C]myo-inositol</t>
  </si>
  <si>
    <t>4[13C]myo-inositol</t>
  </si>
  <si>
    <t>5[13C]myo-inositol</t>
  </si>
  <si>
    <t>6[13C]myo-inositol</t>
  </si>
  <si>
    <t>uridine</t>
  </si>
  <si>
    <t>1[13C]uridine</t>
  </si>
  <si>
    <t>2[13C]uridine</t>
  </si>
  <si>
    <t>3[13C]uridine</t>
  </si>
  <si>
    <t>4[13C]uridine</t>
  </si>
  <si>
    <t>5[13C]uridine</t>
  </si>
  <si>
    <t>6[13C]uridine</t>
  </si>
  <si>
    <t>7[13C]uridine</t>
  </si>
  <si>
    <t>8[13C]uridine</t>
  </si>
  <si>
    <t>9[13C]uridine</t>
  </si>
  <si>
    <t>uracil</t>
  </si>
  <si>
    <t>1[13C]uracil</t>
  </si>
  <si>
    <t>2[13C]uracil</t>
  </si>
  <si>
    <t>3[13C]uracil</t>
  </si>
  <si>
    <t>4[13C]uracil</t>
  </si>
  <si>
    <t>ATP</t>
  </si>
  <si>
    <t>1[13C]-ATP</t>
  </si>
  <si>
    <t>2[13C]-ATP</t>
  </si>
  <si>
    <t>3[13C]-ATP</t>
  </si>
  <si>
    <t>4[13C]-ATP</t>
  </si>
  <si>
    <t>5[13C]-ATP</t>
  </si>
  <si>
    <t>6[13C]-ATP</t>
  </si>
  <si>
    <t>7[13C]-ATP</t>
  </si>
  <si>
    <t>8[13C]-ATP</t>
  </si>
  <si>
    <t>9[13C]-ATP</t>
  </si>
  <si>
    <t>10[13C]-ATP</t>
  </si>
  <si>
    <t>AMP</t>
  </si>
  <si>
    <t>1[13C]AMP</t>
  </si>
  <si>
    <t>2[13C]AMP</t>
  </si>
  <si>
    <t>3[13C]AMP</t>
  </si>
  <si>
    <t>4[13C]AMP</t>
  </si>
  <si>
    <t>5[13C]AMP</t>
  </si>
  <si>
    <t>6[13C]AMP</t>
  </si>
  <si>
    <t>7[13C]AMP</t>
  </si>
  <si>
    <t>8[13C]AMP</t>
  </si>
  <si>
    <t>9[13C]AMP</t>
  </si>
  <si>
    <t>10[13C]AMP</t>
  </si>
  <si>
    <t xml:space="preserve"> UMP</t>
  </si>
  <si>
    <t>1[13C]-UMP</t>
  </si>
  <si>
    <t>2[13C]-UMP</t>
  </si>
  <si>
    <t>3[13C]-UMP</t>
  </si>
  <si>
    <t>4[13C]-UMP</t>
  </si>
  <si>
    <t>5[13C]-UMP</t>
  </si>
  <si>
    <t>6[13C]-UMP</t>
  </si>
  <si>
    <t>7[13C]-UMP</t>
  </si>
  <si>
    <t>8[13C]-UMP</t>
  </si>
  <si>
    <t>9[13C]-UMP</t>
  </si>
  <si>
    <t>CTP(4-)</t>
  </si>
  <si>
    <t>1[13C]CTP(4-)</t>
  </si>
  <si>
    <t>2[13C]CTP(4-)</t>
  </si>
  <si>
    <t>3[13C]CTP(4-)</t>
  </si>
  <si>
    <t>4[13C]CTP(4-)</t>
  </si>
  <si>
    <t>5[13C]CTP(4-)</t>
  </si>
  <si>
    <t>6[13C]CTP(4-)</t>
  </si>
  <si>
    <t>7[13C]CTP(4-)</t>
  </si>
  <si>
    <t>8[13C]CTP(4-)</t>
  </si>
  <si>
    <t>9[13C]CTP(4-)</t>
  </si>
  <si>
    <t>UTP(4-)</t>
  </si>
  <si>
    <t>1[13C]UTP(4-)</t>
  </si>
  <si>
    <t>2[13C]UTP(4-)</t>
  </si>
  <si>
    <t>3[13C]UTP(4-)</t>
  </si>
  <si>
    <t>4[13C]UTP(4-)</t>
  </si>
  <si>
    <t>5[13C]UTP(4-)</t>
  </si>
  <si>
    <t>6[13C]UTP(4-)</t>
  </si>
  <si>
    <t>7[13C]UTP(4-)</t>
  </si>
  <si>
    <t>8[13C]UTP(4-)</t>
  </si>
  <si>
    <t>9[13C]UTP(4-)</t>
  </si>
  <si>
    <t>1[13C]citrate/isocitrate</t>
  </si>
  <si>
    <t>2[13C]citrate/isocitrate</t>
  </si>
  <si>
    <t>3[13C]citrate/isocitrate</t>
  </si>
  <si>
    <t>4[13C]citrate/isocitrate</t>
  </si>
  <si>
    <t>5[13C]citrate/isocitrate</t>
  </si>
  <si>
    <t>6[13C]citrate/isocitrate</t>
  </si>
  <si>
    <t>cis-aconitate</t>
  </si>
  <si>
    <t>1[13C]cis-aconitate</t>
  </si>
  <si>
    <t>2[13C]cis-aconitate</t>
  </si>
  <si>
    <t>3[13C]cis-aconitate</t>
  </si>
  <si>
    <t>4[13C]cis-aconitate</t>
  </si>
  <si>
    <t>5[13C]cis-aconitate</t>
  </si>
  <si>
    <t>6[13C]cis-aconitate</t>
  </si>
  <si>
    <t>2-oxoglutarate(2-)</t>
  </si>
  <si>
    <t>1[13C]2-oxoglutarate(2-)</t>
  </si>
  <si>
    <t>2[13C]2-oxoglutarate(2-)</t>
  </si>
  <si>
    <t>3[13C]2-oxoglutarate(2-)</t>
  </si>
  <si>
    <t>4[13C]2-oxoglutarate(2-)</t>
  </si>
  <si>
    <t>5[13C]2-oxoglutarate(2-)</t>
  </si>
  <si>
    <t>succinate(2-)</t>
  </si>
  <si>
    <t>1[13C]succinate(2-)</t>
  </si>
  <si>
    <t>2[13C]succinate(2-)</t>
  </si>
  <si>
    <t>3[13C]succinate(2-)</t>
  </si>
  <si>
    <t>4[13C]succinate(2-)</t>
  </si>
  <si>
    <t>Fumarate</t>
  </si>
  <si>
    <t>1[13C]Fumarate</t>
  </si>
  <si>
    <t>2[13C]Fumarate</t>
  </si>
  <si>
    <t>3[13C]Fumarate</t>
  </si>
  <si>
    <t>4[13C]Fumarate</t>
  </si>
  <si>
    <t>(S)-malate(2-)</t>
  </si>
  <si>
    <t>1[13C](S)-malate(2-)</t>
  </si>
  <si>
    <t>2[13C](S)-malate(2-)</t>
  </si>
  <si>
    <t>3[13C](S)-malate(2-)</t>
  </si>
  <si>
    <t>4[13C](S)-malate(2-)</t>
  </si>
  <si>
    <t>L-glutamate(1-)</t>
  </si>
  <si>
    <t>1[13C]L-glutamate(1-)</t>
  </si>
  <si>
    <t>2[13C]L-glutamate(1-)</t>
  </si>
  <si>
    <t>3[13C]L-glutamate(1-)</t>
  </si>
  <si>
    <t>4[13C]L-glutamate(1-)</t>
  </si>
  <si>
    <t>5[13C]L-glutamate(1-)</t>
  </si>
  <si>
    <t>G6P or F6P</t>
  </si>
  <si>
    <t>1[13C]C6H13O9P(13)</t>
  </si>
  <si>
    <t>2[13C]C6H13O9P(13)</t>
  </si>
  <si>
    <t>3[13C]C6H13O9P(13)</t>
  </si>
  <si>
    <t>4[13C]C6H13O9P(13)</t>
  </si>
  <si>
    <t>5[13C]C6H13O9P(13)</t>
  </si>
  <si>
    <t>6[13C]C6H13O9P(13)</t>
  </si>
  <si>
    <t>Fructose-1,6-bisphosphate</t>
  </si>
  <si>
    <t>1[13C]C6H14O12P2(7)</t>
  </si>
  <si>
    <t>2[13C]C6H14O12P2(7)</t>
  </si>
  <si>
    <t>3[13C]C6H14O12P2(7)</t>
  </si>
  <si>
    <t>4[13C]C6H14O12P2(7)</t>
  </si>
  <si>
    <t>5[13C]C6H14O12P2(7)</t>
  </si>
  <si>
    <t>6[13C]C6H14O12P2(7)</t>
  </si>
  <si>
    <t>Dihydroxyacetone phosphate</t>
  </si>
  <si>
    <t>1[13C]Dihydroxyacetone phosphate</t>
  </si>
  <si>
    <t>2[13C]Dihydroxyacetone phosphate</t>
  </si>
  <si>
    <t>3[13C]Dihydroxyacetone phosphate</t>
  </si>
  <si>
    <t>3PG/2PG</t>
  </si>
  <si>
    <t>Phosphoenolpyruvate</t>
  </si>
  <si>
    <t>1[13C]Phosphoenolpyruvate</t>
  </si>
  <si>
    <t>2[13C]Phosphoenolpyruvate</t>
  </si>
  <si>
    <t>3[13C]Phosphoenolpyruvate</t>
  </si>
  <si>
    <t>1[13C]pyruvate</t>
  </si>
  <si>
    <t>2[13C]pyruvate</t>
  </si>
  <si>
    <t>3[13C]pyruvate</t>
  </si>
  <si>
    <t>Glycerol 3-phosphate</t>
  </si>
  <si>
    <t>1[13C]Glycerol 3-phosphate</t>
  </si>
  <si>
    <t>2[13C]Glycerol 3-phosphate</t>
  </si>
  <si>
    <t>3[13C]Glycerol 3-phosphate</t>
  </si>
  <si>
    <t>2-deoxy-D-ribose 5-phosphate/2-Deoxy-D-ribose 1-phosphate</t>
  </si>
  <si>
    <t>1[13C]2-deoxy-D-ribose 5-phosphate/2-Deoxy-D-ribose 1-phosphate</t>
  </si>
  <si>
    <t>2[13C]2-deoxy-D-ribose 5-phosphate/2-Deoxy-D-ribose 1-phosphate</t>
  </si>
  <si>
    <t>3[13C]2-deoxy-D-ribose 5-phosphate/2-Deoxy-D-ribose 1-phosphate</t>
  </si>
  <si>
    <t>4[13C]2-deoxy-D-ribose 5-phosphate/2-Deoxy-D-ribose 1-phosphate</t>
  </si>
  <si>
    <t>5[13C]2-deoxy-D-ribose 5-phosphate/2-Deoxy-D-ribose 1-phosphate</t>
  </si>
  <si>
    <t>D-ribose-5-phosphate</t>
  </si>
  <si>
    <t>1[13C]C5H11O8P(5)</t>
  </si>
  <si>
    <t>2[13C]C5H11O8P(5)</t>
  </si>
  <si>
    <t>3[13C]C5H11O8P(5)</t>
  </si>
  <si>
    <t>4[13C]C5H11O8P(5)</t>
  </si>
  <si>
    <t>5[13C]C5H11O8P(5)</t>
  </si>
  <si>
    <t>D-Erythrose 4-phosphate</t>
  </si>
  <si>
    <t>1[13C]D-Erythrose 4-phosphate</t>
  </si>
  <si>
    <t>2[13C]D-Erythrose 4-phosphate</t>
  </si>
  <si>
    <t>3[13C]D-Erythrose 4-phosphate</t>
  </si>
  <si>
    <t>4[13C]D-Erythrose 4-phosphate</t>
  </si>
  <si>
    <t>M2_Sr</t>
  </si>
  <si>
    <t>M4_Sr</t>
  </si>
  <si>
    <t>M4_Lv</t>
  </si>
  <si>
    <t>M1_SkM</t>
  </si>
  <si>
    <t>M2_SkM</t>
  </si>
  <si>
    <t>M3_SkM</t>
  </si>
  <si>
    <t>M4_SkM</t>
  </si>
  <si>
    <t>1[13C]glucose</t>
  </si>
  <si>
    <t>2[13C]glucose</t>
  </si>
  <si>
    <t>3[13C]glucose</t>
  </si>
  <si>
    <t>4[13C]glucose</t>
  </si>
  <si>
    <t>5[13C]glucose</t>
  </si>
  <si>
    <t>6[13C]glucose</t>
  </si>
  <si>
    <t>1[13C]lactate</t>
  </si>
  <si>
    <t>2[13C]lactate</t>
  </si>
  <si>
    <t>3[13C]lactate</t>
  </si>
  <si>
    <t>m+0</t>
  </si>
  <si>
    <t>m+1</t>
  </si>
  <si>
    <t>m+2</t>
  </si>
  <si>
    <t>m+3</t>
  </si>
  <si>
    <t>m+4</t>
  </si>
  <si>
    <t>m+5</t>
  </si>
  <si>
    <t>m+6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</si>
</sst>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1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Figures!$E$2:$E$8</c:f>
              <c:strCache>
                <c:ptCount val="7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  <c:pt idx="5">
                  <c:v>m+5</c:v>
                </c:pt>
                <c:pt idx="6">
                  <c:v>m+6</c:v>
                </c:pt>
              </c:strCache>
            </c:strRef>
          </c:cat>
          <c:val>
            <c:numRef>
              <c:f>Figures!$F$2:$F$8</c:f>
              <c:numCache>
                <c:formatCode>General</c:formatCode>
                <c:ptCount val="7"/>
                <c:pt idx="0">
                  <c:v>0.27405631466041858</c:v>
                </c:pt>
                <c:pt idx="1">
                  <c:v>8.6677163980485222E-2</c:v>
                </c:pt>
                <c:pt idx="2">
                  <c:v>0</c:v>
                </c:pt>
                <c:pt idx="3">
                  <c:v>0</c:v>
                </c:pt>
                <c:pt idx="4">
                  <c:v>2.641732166691791E-2</c:v>
                </c:pt>
                <c:pt idx="5">
                  <c:v>4.80462381644466E-2</c:v>
                </c:pt>
                <c:pt idx="6">
                  <c:v>0.56480296152773179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0-45E0-AE28-03B23621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566737</xdr:colOff>
      <xdr:row>2</xdr:row>
      <xdr:rowOff>9525</xdr:rowOff>
    </xdr:from>
    <xdr:to>
      <xdr:col>15</xdr:col>
      <xdr:colOff>138113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D625F-46E8-4634-BF9A-DE6EBCBB6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46E6-6AE0-455C-8258-D62E2CD929A8}">
  <dimension ref="A1:CY802"/>
  <sheetViews>
    <sheetView workbookViewId="0">
      <selection activeCell="D8" sqref="D8"/>
    </sheetView>
  </sheetViews>
  <sheetFormatPr defaultRowHeight="14.25" x14ac:dyDescent="0.45"/>
  <cols>
    <col min="8" max="8" width="15.3984375" customWidth="1"/>
  </cols>
  <sheetData>
    <row r="1" spans="1:51" x14ac:dyDescent="0.45">
      <c r="A1" t="s">
        <v>0</v>
      </c>
      <c r="B1" t="s">
        <v>1</v>
      </c>
      <c r="C1" t="s">
        <v>12</v>
      </c>
      <c r="D1" t="s">
        <v>768</v>
      </c>
      <c r="E1" t="s">
        <v>11</v>
      </c>
      <c r="F1" t="s">
        <v>769</v>
      </c>
      <c r="G1" t="s">
        <v>13</v>
      </c>
      <c r="H1" t="s">
        <v>0</v>
      </c>
      <c r="I1" t="s">
        <v>1</v>
      </c>
      <c r="J1" t="s">
        <v>6</v>
      </c>
      <c r="K1" t="s">
        <v>5</v>
      </c>
      <c r="L1" t="s">
        <v>10</v>
      </c>
      <c r="M1" t="s">
        <v>770</v>
      </c>
      <c r="N1" t="s">
        <v>771</v>
      </c>
      <c r="O1" t="s">
        <v>772</v>
      </c>
      <c r="P1" t="s">
        <v>773</v>
      </c>
      <c r="Q1" t="s">
        <v>774</v>
      </c>
    </row>
    <row r="2" spans="1:51" x14ac:dyDescent="0.45">
      <c r="A2" t="s">
        <v>3</v>
      </c>
      <c r="B2">
        <v>0</v>
      </c>
      <c r="C2">
        <v>96917586.599999994</v>
      </c>
      <c r="D2">
        <v>55907505.100000001</v>
      </c>
      <c r="E2">
        <v>42629679.600000001</v>
      </c>
      <c r="F2">
        <v>65572027.100000001</v>
      </c>
      <c r="G2">
        <v>51656678.700000003</v>
      </c>
      <c r="H2" t="s">
        <v>9</v>
      </c>
      <c r="I2">
        <v>0</v>
      </c>
      <c r="J2">
        <v>211923219.30000013</v>
      </c>
      <c r="K2">
        <v>234847454.53800014</v>
      </c>
      <c r="L2">
        <v>281814968.92800009</v>
      </c>
      <c r="M2">
        <v>222135857.46900019</v>
      </c>
      <c r="N2">
        <v>209045277.25199977</v>
      </c>
      <c r="O2">
        <v>300703273.40700012</v>
      </c>
      <c r="P2">
        <v>251376171.98099977</v>
      </c>
      <c r="Q2">
        <v>178548845.9760001</v>
      </c>
    </row>
    <row r="3" spans="1:51" x14ac:dyDescent="0.45">
      <c r="A3" t="s">
        <v>3</v>
      </c>
      <c r="B3">
        <v>1</v>
      </c>
      <c r="C3">
        <v>21260972.300000001</v>
      </c>
      <c r="D3">
        <v>17682146.800000001</v>
      </c>
      <c r="E3">
        <v>12353378.6</v>
      </c>
      <c r="F3">
        <v>10972069.300000001</v>
      </c>
      <c r="G3">
        <v>8620432.3000000007</v>
      </c>
      <c r="H3" t="s">
        <v>15</v>
      </c>
      <c r="I3">
        <v>1</v>
      </c>
      <c r="J3">
        <v>28351293.975000016</v>
      </c>
      <c r="K3">
        <v>30765490.239000015</v>
      </c>
      <c r="L3">
        <v>24107193.852000009</v>
      </c>
      <c r="M3">
        <v>17376647.358000014</v>
      </c>
      <c r="N3">
        <v>10050517.517999999</v>
      </c>
      <c r="O3">
        <v>12798116.505000003</v>
      </c>
      <c r="P3">
        <v>11987210.126999995</v>
      </c>
      <c r="Q3">
        <v>9604885.9109999966</v>
      </c>
    </row>
    <row r="4" spans="1:51" x14ac:dyDescent="0.45">
      <c r="A4" t="s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 t="s">
        <v>16</v>
      </c>
      <c r="I4">
        <v>2</v>
      </c>
      <c r="J4">
        <v>21857708.361000013</v>
      </c>
      <c r="K4">
        <v>23761686.837000012</v>
      </c>
      <c r="L4">
        <v>13926342.294000003</v>
      </c>
      <c r="M4">
        <v>8834097.9390000161</v>
      </c>
      <c r="N4">
        <v>3316103.7300000018</v>
      </c>
      <c r="O4">
        <v>3443471.2380000041</v>
      </c>
      <c r="P4">
        <v>3051319.2930000033</v>
      </c>
      <c r="Q4">
        <v>3160520.2139999969</v>
      </c>
    </row>
    <row r="5" spans="1:51" x14ac:dyDescent="0.45">
      <c r="A5" t="s">
        <v>3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 t="s">
        <v>17</v>
      </c>
      <c r="I5">
        <v>3</v>
      </c>
      <c r="J5">
        <v>57224996.529000051</v>
      </c>
      <c r="K5">
        <v>88791651.687000021</v>
      </c>
      <c r="L5">
        <v>53473558.01700002</v>
      </c>
      <c r="M5">
        <v>34038571.926000029</v>
      </c>
      <c r="N5">
        <v>27034413.890999995</v>
      </c>
      <c r="O5">
        <v>28788511.227000028</v>
      </c>
      <c r="P5">
        <v>19787815.878000017</v>
      </c>
      <c r="Q5">
        <v>24386987.286000002</v>
      </c>
    </row>
    <row r="6" spans="1:51" x14ac:dyDescent="0.45">
      <c r="A6" t="s">
        <v>3</v>
      </c>
      <c r="B6">
        <v>4</v>
      </c>
      <c r="C6">
        <v>2841295.22</v>
      </c>
      <c r="D6">
        <v>5389135.25</v>
      </c>
      <c r="E6">
        <v>3234348.69</v>
      </c>
      <c r="F6">
        <v>841132.71299999999</v>
      </c>
      <c r="G6">
        <v>1572908.28</v>
      </c>
      <c r="H6" t="s">
        <v>18</v>
      </c>
      <c r="I6">
        <v>4</v>
      </c>
      <c r="J6">
        <v>3551447448.7349987</v>
      </c>
      <c r="K6">
        <v>2134799443.3499978</v>
      </c>
      <c r="L6">
        <v>2672865397.7519984</v>
      </c>
      <c r="M6">
        <v>2890033554.486001</v>
      </c>
      <c r="N6">
        <v>964241099.67000031</v>
      </c>
      <c r="O6">
        <v>1372824016.0769997</v>
      </c>
      <c r="P6">
        <v>1223372490.8010018</v>
      </c>
      <c r="Q6">
        <v>1362559783.7669983</v>
      </c>
    </row>
    <row r="7" spans="1:51" x14ac:dyDescent="0.45">
      <c r="A7" t="s">
        <v>3</v>
      </c>
      <c r="B7">
        <v>5</v>
      </c>
      <c r="C7">
        <v>6330205.4800000004</v>
      </c>
      <c r="D7">
        <v>9801435.5500000007</v>
      </c>
      <c r="E7">
        <v>8033309.9299999997</v>
      </c>
      <c r="F7">
        <v>4026712.95</v>
      </c>
      <c r="G7">
        <v>4587576.42</v>
      </c>
      <c r="H7" t="s">
        <v>19</v>
      </c>
      <c r="I7">
        <v>5</v>
      </c>
      <c r="J7">
        <v>190649300.37599993</v>
      </c>
      <c r="K7">
        <v>111075328.06199992</v>
      </c>
      <c r="L7">
        <v>139765930.41599992</v>
      </c>
      <c r="M7">
        <v>153836241.5730001</v>
      </c>
      <c r="N7">
        <v>48710430.942000024</v>
      </c>
      <c r="O7">
        <v>69377844.731999934</v>
      </c>
      <c r="P7">
        <v>62608750.752000116</v>
      </c>
      <c r="Q7">
        <v>69196200.9359999</v>
      </c>
    </row>
    <row r="8" spans="1:51" x14ac:dyDescent="0.45">
      <c r="A8" t="s">
        <v>3</v>
      </c>
      <c r="B8">
        <v>6</v>
      </c>
      <c r="C8">
        <v>88975094.299999997</v>
      </c>
      <c r="D8">
        <v>115219839</v>
      </c>
      <c r="E8">
        <v>109075668</v>
      </c>
      <c r="F8">
        <v>61936671.700000003</v>
      </c>
      <c r="G8">
        <v>61140993.200000003</v>
      </c>
      <c r="H8" t="s">
        <v>20</v>
      </c>
      <c r="I8">
        <v>6</v>
      </c>
      <c r="J8">
        <v>2943832.4790000026</v>
      </c>
      <c r="K8">
        <v>1630130.5829999978</v>
      </c>
      <c r="L8">
        <v>2429558.673</v>
      </c>
      <c r="M8">
        <v>1105652.966999999</v>
      </c>
      <c r="N8">
        <v>368105.13600000006</v>
      </c>
      <c r="O8">
        <v>489424.03799999709</v>
      </c>
      <c r="P8">
        <v>520695.7350000022</v>
      </c>
      <c r="Q8">
        <v>208782.9810000009</v>
      </c>
    </row>
    <row r="9" spans="1:51" x14ac:dyDescent="0.45">
      <c r="A9" t="s">
        <v>7</v>
      </c>
      <c r="B9">
        <v>0</v>
      </c>
      <c r="C9">
        <v>45258425.100000001</v>
      </c>
      <c r="D9">
        <v>10969076.9</v>
      </c>
      <c r="E9">
        <v>30243920.5</v>
      </c>
      <c r="F9">
        <v>50024056.299999997</v>
      </c>
      <c r="G9">
        <v>45837913.600000001</v>
      </c>
      <c r="H9" t="s">
        <v>21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51" x14ac:dyDescent="0.45">
      <c r="A10" t="s">
        <v>7</v>
      </c>
      <c r="B10">
        <v>1</v>
      </c>
      <c r="C10">
        <v>3228540.76</v>
      </c>
      <c r="D10">
        <v>1257182</v>
      </c>
      <c r="E10">
        <v>2248494.06</v>
      </c>
      <c r="F10">
        <v>3083533.23</v>
      </c>
      <c r="G10">
        <v>4025682.29</v>
      </c>
      <c r="H10" t="s">
        <v>22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51" x14ac:dyDescent="0.45">
      <c r="A11" t="s">
        <v>7</v>
      </c>
      <c r="B11">
        <v>2</v>
      </c>
      <c r="C11">
        <v>1675678.05</v>
      </c>
      <c r="D11">
        <v>871557.375</v>
      </c>
      <c r="E11">
        <v>1273997.99</v>
      </c>
      <c r="F11">
        <v>1319173.2</v>
      </c>
      <c r="G11">
        <v>2629809.71</v>
      </c>
      <c r="H11" t="s">
        <v>23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51" x14ac:dyDescent="0.45">
      <c r="A12" t="s">
        <v>7</v>
      </c>
      <c r="B12">
        <v>3</v>
      </c>
      <c r="C12">
        <v>12272278.1</v>
      </c>
      <c r="D12">
        <v>6430735.7300000004</v>
      </c>
      <c r="E12">
        <v>10361153.9</v>
      </c>
      <c r="F12">
        <v>9618257.5099999998</v>
      </c>
      <c r="G12">
        <v>24729441.100000001</v>
      </c>
      <c r="H12" t="s">
        <v>24</v>
      </c>
      <c r="I12">
        <v>3</v>
      </c>
      <c r="J12">
        <v>114323844.93000028</v>
      </c>
      <c r="K12">
        <v>102353567.25000006</v>
      </c>
      <c r="L12">
        <v>87632925.480000317</v>
      </c>
      <c r="M12">
        <v>104102532.3</v>
      </c>
      <c r="N12">
        <v>8922620.6879999898</v>
      </c>
      <c r="O12">
        <v>10810508.297999991</v>
      </c>
      <c r="P12">
        <v>7374613.515000009</v>
      </c>
      <c r="Q12">
        <v>7124059.2240000116</v>
      </c>
    </row>
    <row r="13" spans="1:51" x14ac:dyDescent="0.45">
      <c r="A13" t="s">
        <v>2</v>
      </c>
      <c r="B13">
        <v>0</v>
      </c>
      <c r="C13">
        <v>3099395260</v>
      </c>
      <c r="D13">
        <v>2379027922</v>
      </c>
      <c r="E13">
        <v>2296948865</v>
      </c>
      <c r="F13">
        <v>3652148659</v>
      </c>
      <c r="G13">
        <v>2527421506</v>
      </c>
      <c r="H13" t="s">
        <v>25</v>
      </c>
      <c r="I13">
        <v>0</v>
      </c>
      <c r="J13">
        <v>4612961.49300001</v>
      </c>
      <c r="K13">
        <v>4206573.3000000017</v>
      </c>
      <c r="L13">
        <v>3542282.9610000122</v>
      </c>
      <c r="M13">
        <v>4234148.7480000034</v>
      </c>
      <c r="N13">
        <v>54731.742000000369</v>
      </c>
      <c r="O13">
        <v>175745.25000000003</v>
      </c>
      <c r="P13">
        <v>108937.47899999976</v>
      </c>
      <c r="Q13">
        <v>101789.68800000068</v>
      </c>
    </row>
    <row r="14" spans="1:51" x14ac:dyDescent="0.45">
      <c r="A14" t="s">
        <v>2</v>
      </c>
      <c r="B14">
        <v>1</v>
      </c>
      <c r="C14">
        <v>225654133</v>
      </c>
      <c r="D14">
        <v>299718788</v>
      </c>
      <c r="E14">
        <v>267170046</v>
      </c>
      <c r="F14">
        <v>230278304</v>
      </c>
      <c r="G14">
        <v>227250710</v>
      </c>
      <c r="H14" t="s">
        <v>26</v>
      </c>
      <c r="I14">
        <v>1</v>
      </c>
      <c r="J14">
        <v>0</v>
      </c>
      <c r="K14">
        <v>0</v>
      </c>
      <c r="L14">
        <v>0</v>
      </c>
      <c r="M14">
        <v>23791.344000000157</v>
      </c>
      <c r="N14">
        <v>0</v>
      </c>
      <c r="O14">
        <v>0</v>
      </c>
      <c r="P14">
        <v>0</v>
      </c>
      <c r="Q14">
        <v>0</v>
      </c>
      <c r="AY14" s="1"/>
    </row>
    <row r="15" spans="1:51" x14ac:dyDescent="0.45">
      <c r="A15" t="s">
        <v>2</v>
      </c>
      <c r="B15">
        <v>2</v>
      </c>
      <c r="C15">
        <v>120765724</v>
      </c>
      <c r="D15">
        <v>222645050</v>
      </c>
      <c r="E15">
        <v>193612766</v>
      </c>
      <c r="F15">
        <v>113171623</v>
      </c>
      <c r="G15">
        <v>148791596</v>
      </c>
      <c r="H15" t="s">
        <v>27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51" x14ac:dyDescent="0.45">
      <c r="A16" t="s">
        <v>2</v>
      </c>
      <c r="B16">
        <v>3</v>
      </c>
      <c r="C16">
        <v>952162299</v>
      </c>
      <c r="D16">
        <v>1747454785</v>
      </c>
      <c r="E16">
        <v>1564823846</v>
      </c>
      <c r="F16">
        <v>1012238962</v>
      </c>
      <c r="G16">
        <v>1481120019</v>
      </c>
      <c r="H16" t="s">
        <v>28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03" x14ac:dyDescent="0.45">
      <c r="A17" t="s">
        <v>14</v>
      </c>
      <c r="B17">
        <v>0</v>
      </c>
      <c r="C17">
        <v>396895667</v>
      </c>
      <c r="D17">
        <v>228493623</v>
      </c>
      <c r="E17">
        <v>166424071</v>
      </c>
      <c r="F17">
        <v>452579369</v>
      </c>
      <c r="G17">
        <v>277807450</v>
      </c>
      <c r="H17" t="s">
        <v>8</v>
      </c>
      <c r="I17">
        <v>4</v>
      </c>
      <c r="J17">
        <v>47378903.859000139</v>
      </c>
      <c r="K17">
        <v>32059019.862000011</v>
      </c>
      <c r="L17">
        <v>32057138.864999928</v>
      </c>
      <c r="M17">
        <v>21692126.951999992</v>
      </c>
      <c r="N17">
        <v>29584719.78000015</v>
      </c>
      <c r="O17">
        <v>32468593.08300015</v>
      </c>
      <c r="P17">
        <v>38499720.666000061</v>
      </c>
      <c r="Q17">
        <v>31945847.666999947</v>
      </c>
    </row>
    <row r="18" spans="1:103" x14ac:dyDescent="0.45">
      <c r="A18" t="s">
        <v>14</v>
      </c>
      <c r="B18">
        <v>1</v>
      </c>
      <c r="C18">
        <v>77088928.799999997</v>
      </c>
      <c r="D18">
        <v>58503437.299999997</v>
      </c>
      <c r="E18">
        <v>41242114.700000003</v>
      </c>
      <c r="F18">
        <v>71286425</v>
      </c>
      <c r="G18">
        <v>66394752.200000003</v>
      </c>
      <c r="H18" t="s">
        <v>29</v>
      </c>
      <c r="I18">
        <v>5</v>
      </c>
      <c r="J18">
        <v>2171449.2630000077</v>
      </c>
      <c r="K18">
        <v>1632344.6759999981</v>
      </c>
      <c r="L18" s="1">
        <v>1409792.0879999986</v>
      </c>
      <c r="M18" s="1">
        <v>828431.12700000312</v>
      </c>
      <c r="N18">
        <v>1466733.2490000059</v>
      </c>
      <c r="O18">
        <v>1704902.8290000081</v>
      </c>
      <c r="P18">
        <v>2094255.9510000038</v>
      </c>
      <c r="Q18">
        <v>1882345.3709999966</v>
      </c>
      <c r="X18" s="1"/>
      <c r="CN18" s="1"/>
      <c r="CR18" s="1"/>
      <c r="CS18" s="1"/>
      <c r="CU18" s="1"/>
      <c r="CW18" s="1"/>
      <c r="CX18" s="1"/>
      <c r="CY18" s="1"/>
    </row>
    <row r="19" spans="1:103" x14ac:dyDescent="0.45">
      <c r="A19" t="s">
        <v>14</v>
      </c>
      <c r="B19">
        <v>2</v>
      </c>
      <c r="C19">
        <v>36065192.899999999</v>
      </c>
      <c r="D19">
        <v>30595381.399999999</v>
      </c>
      <c r="E19">
        <v>23149111.600000001</v>
      </c>
      <c r="F19">
        <v>29007633.199999999</v>
      </c>
      <c r="G19">
        <v>40589423.299999997</v>
      </c>
      <c r="H19" t="s">
        <v>30</v>
      </c>
      <c r="I19">
        <v>6</v>
      </c>
      <c r="J19">
        <v>143216.98500000016</v>
      </c>
      <c r="K19">
        <v>111807.30300000025</v>
      </c>
      <c r="L19">
        <v>17503.433999999867</v>
      </c>
      <c r="M19">
        <v>25052.039999999808</v>
      </c>
      <c r="N19">
        <v>101090.97599999946</v>
      </c>
      <c r="O19">
        <v>91136.199000000168</v>
      </c>
      <c r="P19">
        <v>285507.41700000159</v>
      </c>
      <c r="Q19">
        <v>147724.4670000007</v>
      </c>
    </row>
    <row r="20" spans="1:103" x14ac:dyDescent="0.45">
      <c r="A20" t="s">
        <v>14</v>
      </c>
      <c r="B20">
        <v>3</v>
      </c>
      <c r="C20">
        <v>16731866.6</v>
      </c>
      <c r="D20">
        <v>15209980.699999999</v>
      </c>
      <c r="E20">
        <v>11359274.300000001</v>
      </c>
      <c r="F20">
        <v>13758118.4</v>
      </c>
      <c r="G20">
        <v>19650477.899999999</v>
      </c>
      <c r="H20" t="s">
        <v>31</v>
      </c>
      <c r="I20">
        <v>0</v>
      </c>
      <c r="J20">
        <v>17440.25399999987</v>
      </c>
      <c r="K20">
        <v>0</v>
      </c>
      <c r="L20">
        <v>0</v>
      </c>
      <c r="M20">
        <v>0</v>
      </c>
      <c r="N20">
        <v>258014.7030000021</v>
      </c>
      <c r="O20">
        <v>284157.22200000117</v>
      </c>
      <c r="P20">
        <v>303117.48900000204</v>
      </c>
      <c r="Q20">
        <v>353317.31999999832</v>
      </c>
    </row>
    <row r="21" spans="1:103" x14ac:dyDescent="0.45">
      <c r="A21" t="s">
        <v>14</v>
      </c>
      <c r="B21">
        <v>4</v>
      </c>
      <c r="C21">
        <v>4328900.5</v>
      </c>
      <c r="D21">
        <v>4737771.8</v>
      </c>
      <c r="E21">
        <v>3906706.28</v>
      </c>
      <c r="F21">
        <v>2919446.12</v>
      </c>
      <c r="G21">
        <v>7242039.4000000004</v>
      </c>
      <c r="H21" t="s">
        <v>32</v>
      </c>
      <c r="I21">
        <v>1</v>
      </c>
      <c r="J21">
        <v>4954060.1700000027</v>
      </c>
      <c r="K21">
        <v>3808031.4929999975</v>
      </c>
      <c r="L21">
        <v>5060669.7209999999</v>
      </c>
      <c r="M21">
        <v>4384117.9620000012</v>
      </c>
      <c r="N21">
        <v>2290541.5529999989</v>
      </c>
      <c r="O21">
        <v>1973203.6049999993</v>
      </c>
      <c r="P21">
        <v>2562601.5390000031</v>
      </c>
      <c r="Q21">
        <v>2236433.8169999998</v>
      </c>
    </row>
    <row r="22" spans="1:103" x14ac:dyDescent="0.45">
      <c r="A22" t="s">
        <v>14</v>
      </c>
      <c r="B22">
        <v>5</v>
      </c>
      <c r="C22">
        <v>1066789.5</v>
      </c>
      <c r="D22">
        <v>1093719.8799999999</v>
      </c>
      <c r="E22">
        <v>1145791.24</v>
      </c>
      <c r="F22">
        <v>646341.35400000005</v>
      </c>
      <c r="G22">
        <v>2074642.37</v>
      </c>
      <c r="H22" t="s">
        <v>33</v>
      </c>
      <c r="I22">
        <v>2</v>
      </c>
      <c r="J22">
        <v>155688.00000000006</v>
      </c>
      <c r="K22">
        <v>126260.76000000014</v>
      </c>
      <c r="L22">
        <v>136574.17200000002</v>
      </c>
      <c r="M22">
        <v>130236.83100000002</v>
      </c>
      <c r="N22">
        <v>32068.113000000063</v>
      </c>
      <c r="O22">
        <v>15921.638999999992</v>
      </c>
      <c r="P22">
        <v>47958.753000000055</v>
      </c>
      <c r="Q22">
        <v>32577.432000000088</v>
      </c>
      <c r="BL22" s="1"/>
      <c r="BM22" s="1"/>
      <c r="BT22" s="1"/>
      <c r="BV22" s="1"/>
      <c r="BZ22" s="1"/>
    </row>
    <row r="23" spans="1:103" x14ac:dyDescent="0.45">
      <c r="A23" t="s">
        <v>14</v>
      </c>
      <c r="B23">
        <v>6</v>
      </c>
      <c r="C23">
        <v>118799.553</v>
      </c>
      <c r="D23">
        <v>173138.26199999999</v>
      </c>
      <c r="E23">
        <v>239283.315</v>
      </c>
      <c r="F23">
        <v>28347.972000000002</v>
      </c>
      <c r="G23">
        <v>429459.46500000003</v>
      </c>
      <c r="H23" t="s">
        <v>34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03" x14ac:dyDescent="0.45">
      <c r="H24" t="s">
        <v>35</v>
      </c>
      <c r="I24">
        <v>4</v>
      </c>
      <c r="J24">
        <v>8685.5580000000446</v>
      </c>
      <c r="K24">
        <v>13999.665000000005</v>
      </c>
      <c r="L24">
        <v>2496.8159999999889</v>
      </c>
      <c r="M24">
        <v>0</v>
      </c>
      <c r="N24">
        <v>0</v>
      </c>
      <c r="O24">
        <v>2613.0720000000024</v>
      </c>
      <c r="P24">
        <v>0</v>
      </c>
      <c r="Q24">
        <v>3501.3330000000069</v>
      </c>
    </row>
    <row r="25" spans="1:103" x14ac:dyDescent="0.45">
      <c r="H25" t="s">
        <v>36</v>
      </c>
      <c r="I25">
        <v>0</v>
      </c>
      <c r="J25">
        <v>0</v>
      </c>
      <c r="K25">
        <v>0</v>
      </c>
      <c r="L25">
        <v>0</v>
      </c>
      <c r="M25">
        <v>1979.6850000000179</v>
      </c>
      <c r="N25">
        <v>0</v>
      </c>
      <c r="O25">
        <v>0</v>
      </c>
      <c r="P25">
        <v>0</v>
      </c>
      <c r="Q25">
        <v>0</v>
      </c>
    </row>
    <row r="26" spans="1:103" x14ac:dyDescent="0.45">
      <c r="H26" t="s">
        <v>37</v>
      </c>
      <c r="I26">
        <v>1</v>
      </c>
      <c r="J26">
        <v>270932029.64100003</v>
      </c>
      <c r="K26">
        <v>229532579.89799991</v>
      </c>
      <c r="L26">
        <v>149163656.92499992</v>
      </c>
      <c r="M26">
        <v>151232647.99200004</v>
      </c>
      <c r="N26">
        <v>912952954.64999974</v>
      </c>
      <c r="O26">
        <v>1513176064.1699996</v>
      </c>
      <c r="P26">
        <v>1277126310.6900005</v>
      </c>
      <c r="Q26">
        <v>763016791.61999989</v>
      </c>
    </row>
    <row r="27" spans="1:103" x14ac:dyDescent="0.45">
      <c r="H27" t="s">
        <v>38</v>
      </c>
      <c r="I27">
        <v>2</v>
      </c>
      <c r="J27">
        <v>11705024.193000002</v>
      </c>
      <c r="K27">
        <v>9693272.0909999982</v>
      </c>
      <c r="L27">
        <v>6248270.3099999968</v>
      </c>
      <c r="M27">
        <v>6387417.1620000005</v>
      </c>
      <c r="N27">
        <v>39782631.90299999</v>
      </c>
      <c r="O27">
        <v>66108817.931999989</v>
      </c>
      <c r="P27">
        <v>55514093.427000016</v>
      </c>
      <c r="Q27">
        <v>32993471.942999989</v>
      </c>
    </row>
    <row r="28" spans="1:103" x14ac:dyDescent="0.45">
      <c r="H28" t="s">
        <v>39</v>
      </c>
      <c r="I28">
        <v>3</v>
      </c>
      <c r="J28">
        <v>142006.14600000021</v>
      </c>
      <c r="K28">
        <v>92672.162999999899</v>
      </c>
      <c r="L28">
        <v>25255.124999999836</v>
      </c>
      <c r="M28">
        <v>44229.947999999815</v>
      </c>
      <c r="N28">
        <v>554497.55999999947</v>
      </c>
      <c r="O28">
        <v>793104.81600000081</v>
      </c>
      <c r="P28">
        <v>744793.00500000035</v>
      </c>
      <c r="Q28">
        <v>443389.49099999969</v>
      </c>
      <c r="AJ28" s="1"/>
    </row>
    <row r="29" spans="1:103" x14ac:dyDescent="0.45">
      <c r="H29" t="s">
        <v>40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0</v>
      </c>
      <c r="P29">
        <v>0</v>
      </c>
      <c r="Q29">
        <v>0</v>
      </c>
    </row>
    <row r="30" spans="1:103" x14ac:dyDescent="0.45">
      <c r="H30" t="s">
        <v>41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03" x14ac:dyDescent="0.45">
      <c r="H31" t="s">
        <v>42</v>
      </c>
      <c r="I31">
        <v>1</v>
      </c>
      <c r="J31">
        <v>631192295.25599992</v>
      </c>
      <c r="K31">
        <v>655642508.99399912</v>
      </c>
      <c r="L31">
        <v>595525845.01800025</v>
      </c>
      <c r="M31">
        <v>448505496.60000026</v>
      </c>
      <c r="N31">
        <v>339689307.80699998</v>
      </c>
      <c r="O31">
        <v>527305149.08700043</v>
      </c>
      <c r="P31">
        <v>333694802.81700021</v>
      </c>
      <c r="Q31">
        <v>361739983.91700029</v>
      </c>
    </row>
    <row r="32" spans="1:103" x14ac:dyDescent="0.45">
      <c r="H32" t="s">
        <v>43</v>
      </c>
      <c r="I32">
        <v>2</v>
      </c>
      <c r="J32">
        <v>38535146.720999993</v>
      </c>
      <c r="K32">
        <v>38412636.941999935</v>
      </c>
      <c r="L32">
        <v>35076307.071000017</v>
      </c>
      <c r="M32">
        <v>27186191.268000022</v>
      </c>
      <c r="N32">
        <v>18073749.224999987</v>
      </c>
      <c r="O32">
        <v>28638870.927000009</v>
      </c>
      <c r="P32">
        <v>17399843.028000012</v>
      </c>
      <c r="Q32">
        <v>19807674.948000014</v>
      </c>
    </row>
    <row r="33" spans="8:40" x14ac:dyDescent="0.45">
      <c r="H33" t="s">
        <v>44</v>
      </c>
      <c r="I33">
        <v>3</v>
      </c>
      <c r="J33">
        <v>2492010.2459999938</v>
      </c>
      <c r="K33">
        <v>2843768.8799999896</v>
      </c>
      <c r="L33">
        <v>2080893.4259999944</v>
      </c>
      <c r="M33">
        <v>2317092.4950000006</v>
      </c>
      <c r="N33">
        <v>495374.57699999836</v>
      </c>
      <c r="O33">
        <v>1610899.5510000021</v>
      </c>
      <c r="P33">
        <v>396813.73799999774</v>
      </c>
      <c r="Q33">
        <v>1527219.7109999992</v>
      </c>
    </row>
    <row r="34" spans="8:40" x14ac:dyDescent="0.45">
      <c r="H34" t="s">
        <v>45</v>
      </c>
      <c r="I34">
        <v>0</v>
      </c>
      <c r="J34">
        <v>839494.55399999919</v>
      </c>
      <c r="K34">
        <v>769325.99399999727</v>
      </c>
      <c r="L34">
        <v>402992.53800000052</v>
      </c>
      <c r="M34">
        <v>566306.28900000057</v>
      </c>
      <c r="N34">
        <v>0</v>
      </c>
      <c r="O34">
        <v>265854.00300000038</v>
      </c>
      <c r="P34">
        <v>0</v>
      </c>
      <c r="Q34">
        <v>199463.83800000016</v>
      </c>
    </row>
    <row r="35" spans="8:40" x14ac:dyDescent="0.45">
      <c r="H35" t="s">
        <v>46</v>
      </c>
      <c r="I35">
        <v>1</v>
      </c>
      <c r="J35">
        <v>39955.175999999337</v>
      </c>
      <c r="K35">
        <v>0</v>
      </c>
      <c r="L35">
        <v>0</v>
      </c>
      <c r="M35">
        <v>22245.275999999631</v>
      </c>
      <c r="N35">
        <v>0</v>
      </c>
      <c r="O35">
        <v>0</v>
      </c>
      <c r="P35">
        <v>0</v>
      </c>
      <c r="Q35">
        <v>0</v>
      </c>
    </row>
    <row r="36" spans="8:40" x14ac:dyDescent="0.45">
      <c r="H36" t="s">
        <v>47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8:40" x14ac:dyDescent="0.45">
      <c r="H37" t="s">
        <v>48</v>
      </c>
      <c r="I37">
        <v>3</v>
      </c>
      <c r="J37">
        <v>7489709153.9999962</v>
      </c>
      <c r="K37">
        <v>3983234216.0999951</v>
      </c>
      <c r="L37">
        <v>5255795120.9999952</v>
      </c>
      <c r="M37">
        <v>4427679762.0000029</v>
      </c>
      <c r="N37">
        <v>692406809.69999981</v>
      </c>
      <c r="O37">
        <v>916247328.29999936</v>
      </c>
      <c r="P37">
        <v>753469556.69999862</v>
      </c>
      <c r="Q37">
        <v>722582390.69999993</v>
      </c>
    </row>
    <row r="38" spans="8:40" x14ac:dyDescent="0.45">
      <c r="H38" t="s">
        <v>49</v>
      </c>
      <c r="I38">
        <v>4</v>
      </c>
      <c r="J38">
        <v>408534375.89999986</v>
      </c>
      <c r="K38">
        <v>216494003.87999976</v>
      </c>
      <c r="L38">
        <v>288885233.75999981</v>
      </c>
      <c r="M38">
        <v>241553356.59000015</v>
      </c>
      <c r="N38">
        <v>37020423.911999986</v>
      </c>
      <c r="O38">
        <v>48565021.730999969</v>
      </c>
      <c r="P38">
        <v>39836211.242999919</v>
      </c>
      <c r="Q38">
        <v>38717932.739999995</v>
      </c>
      <c r="Y38" s="1"/>
    </row>
    <row r="39" spans="8:40" x14ac:dyDescent="0.45">
      <c r="H39" t="s">
        <v>50</v>
      </c>
      <c r="I39">
        <v>5</v>
      </c>
      <c r="J39">
        <v>7662032.9879999924</v>
      </c>
      <c r="K39">
        <v>4027026.5729999952</v>
      </c>
      <c r="L39">
        <v>5715643.7879999969</v>
      </c>
      <c r="M39">
        <v>4856273.2320000026</v>
      </c>
      <c r="N39">
        <v>682756.18500000064</v>
      </c>
      <c r="O39">
        <v>787688.7930000003</v>
      </c>
      <c r="P39">
        <v>646677.60299999896</v>
      </c>
      <c r="Q39">
        <v>631984.60199999996</v>
      </c>
    </row>
    <row r="40" spans="8:40" x14ac:dyDescent="0.45">
      <c r="H40" t="s">
        <v>51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AN40" s="1"/>
    </row>
    <row r="41" spans="8:40" x14ac:dyDescent="0.45">
      <c r="H41" t="s">
        <v>52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8:40" x14ac:dyDescent="0.45">
      <c r="H42" t="s">
        <v>53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8:40" x14ac:dyDescent="0.45">
      <c r="H43" t="s">
        <v>54</v>
      </c>
      <c r="I43">
        <v>3</v>
      </c>
      <c r="J43">
        <v>52432451.573999956</v>
      </c>
      <c r="K43">
        <v>40652684.900999911</v>
      </c>
      <c r="L43">
        <v>41214057.774000049</v>
      </c>
      <c r="M43">
        <v>32864912.859000083</v>
      </c>
      <c r="N43">
        <v>18421977.701999929</v>
      </c>
      <c r="O43">
        <v>18574588.334999908</v>
      </c>
      <c r="P43">
        <v>20232387.462000009</v>
      </c>
      <c r="Q43">
        <v>22507966.823999949</v>
      </c>
    </row>
    <row r="44" spans="8:40" x14ac:dyDescent="0.45">
      <c r="H44" t="s">
        <v>55</v>
      </c>
      <c r="I44">
        <v>4</v>
      </c>
      <c r="J44">
        <v>1974869.0879999979</v>
      </c>
      <c r="K44">
        <v>1842165.7589999959</v>
      </c>
      <c r="L44">
        <v>1539657.3690000018</v>
      </c>
      <c r="M44">
        <v>994337.9580000015</v>
      </c>
      <c r="N44">
        <v>301524.64199999737</v>
      </c>
      <c r="O44">
        <v>260557.9439999974</v>
      </c>
      <c r="P44">
        <v>391244.35200000065</v>
      </c>
      <c r="Q44">
        <v>517157.60999999533</v>
      </c>
    </row>
    <row r="45" spans="8:40" x14ac:dyDescent="0.45">
      <c r="H45" t="s">
        <v>56</v>
      </c>
      <c r="I45">
        <v>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8:40" x14ac:dyDescent="0.45">
      <c r="H46" t="s">
        <v>57</v>
      </c>
      <c r="I46">
        <v>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8:40" x14ac:dyDescent="0.45">
      <c r="H47" t="s">
        <v>58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8:40" x14ac:dyDescent="0.45">
      <c r="H48" t="s">
        <v>59</v>
      </c>
      <c r="I48">
        <v>1</v>
      </c>
      <c r="J48">
        <v>915417.29699999979</v>
      </c>
      <c r="K48">
        <v>372654.15300000034</v>
      </c>
      <c r="L48">
        <v>498858.41400000057</v>
      </c>
      <c r="M48">
        <v>411005.73000000004</v>
      </c>
      <c r="N48">
        <v>0</v>
      </c>
      <c r="O48">
        <v>0</v>
      </c>
      <c r="P48">
        <v>0</v>
      </c>
      <c r="Q48">
        <v>0</v>
      </c>
    </row>
    <row r="49" spans="8:94" x14ac:dyDescent="0.45">
      <c r="H49" t="s">
        <v>60</v>
      </c>
      <c r="I49">
        <v>2</v>
      </c>
      <c r="J49">
        <v>0</v>
      </c>
      <c r="K49">
        <v>0</v>
      </c>
      <c r="L49">
        <v>0</v>
      </c>
      <c r="M49">
        <v>19053.047999999682</v>
      </c>
      <c r="N49">
        <v>0</v>
      </c>
      <c r="O49">
        <v>0</v>
      </c>
      <c r="P49">
        <v>0</v>
      </c>
      <c r="Q49">
        <v>0</v>
      </c>
      <c r="CL49" s="1"/>
      <c r="CP49" s="1"/>
    </row>
    <row r="50" spans="8:94" x14ac:dyDescent="0.45">
      <c r="H50" t="s">
        <v>61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8:94" x14ac:dyDescent="0.45">
      <c r="H51" t="s">
        <v>62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8:94" x14ac:dyDescent="0.45">
      <c r="H52" t="s">
        <v>63</v>
      </c>
      <c r="I52">
        <v>1</v>
      </c>
      <c r="J52">
        <v>869803998.70200002</v>
      </c>
      <c r="K52">
        <v>488434925.00100064</v>
      </c>
      <c r="L52">
        <v>621481120.2359997</v>
      </c>
      <c r="M52">
        <v>886484772.64500141</v>
      </c>
      <c r="N52">
        <v>17194728758.999981</v>
      </c>
      <c r="O52">
        <v>24454322191.800007</v>
      </c>
      <c r="P52">
        <v>21195438546.599972</v>
      </c>
      <c r="Q52">
        <v>13625990779.200014</v>
      </c>
      <c r="BJ52" s="1"/>
      <c r="BO52" s="1"/>
    </row>
    <row r="53" spans="8:94" x14ac:dyDescent="0.45">
      <c r="H53" t="s">
        <v>64</v>
      </c>
      <c r="I53">
        <v>2</v>
      </c>
      <c r="J53">
        <v>40985760.344999999</v>
      </c>
      <c r="K53">
        <v>23326223.811000038</v>
      </c>
      <c r="L53">
        <v>30858581.621999983</v>
      </c>
      <c r="M53">
        <v>41603934.399000071</v>
      </c>
      <c r="N53">
        <v>759092037.26999915</v>
      </c>
      <c r="O53">
        <v>1067332888.8600001</v>
      </c>
      <c r="P53">
        <v>927333111.55199862</v>
      </c>
      <c r="Q53">
        <v>546387993.24000096</v>
      </c>
      <c r="AX53" s="1"/>
      <c r="BK53" s="1"/>
    </row>
    <row r="54" spans="8:94" x14ac:dyDescent="0.45">
      <c r="H54" t="s">
        <v>65</v>
      </c>
      <c r="I54">
        <v>3</v>
      </c>
      <c r="J54">
        <v>1811475.2759999998</v>
      </c>
      <c r="K54">
        <v>968907.90600000264</v>
      </c>
      <c r="L54">
        <v>1497306.7619999975</v>
      </c>
      <c r="M54">
        <v>2091268.3470000038</v>
      </c>
      <c r="N54">
        <v>10842710.297999986</v>
      </c>
      <c r="O54">
        <v>14608784.616</v>
      </c>
      <c r="P54">
        <v>12791605.03499998</v>
      </c>
      <c r="Q54">
        <v>4970772.3389999941</v>
      </c>
    </row>
    <row r="55" spans="8:94" x14ac:dyDescent="0.45">
      <c r="H55" t="s">
        <v>66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8:94" x14ac:dyDescent="0.45">
      <c r="H56" t="s">
        <v>67</v>
      </c>
      <c r="I56">
        <v>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8:94" x14ac:dyDescent="0.45">
      <c r="H57" t="s">
        <v>68</v>
      </c>
      <c r="I57">
        <v>6</v>
      </c>
      <c r="J57">
        <v>106443996.67800006</v>
      </c>
      <c r="K57">
        <v>55538063.759999909</v>
      </c>
      <c r="L57">
        <v>93901250.136000052</v>
      </c>
      <c r="M57">
        <v>34918424.828999996</v>
      </c>
      <c r="N57">
        <v>4102554.0629999964</v>
      </c>
      <c r="O57">
        <v>5667674.700000002</v>
      </c>
      <c r="P57">
        <v>3648369.681000005</v>
      </c>
      <c r="Q57">
        <v>2581698.2519999989</v>
      </c>
    </row>
    <row r="58" spans="8:94" x14ac:dyDescent="0.45">
      <c r="H58" t="s">
        <v>69</v>
      </c>
      <c r="I58">
        <v>7</v>
      </c>
      <c r="J58">
        <v>6405620.8470000047</v>
      </c>
      <c r="K58">
        <v>3374222.9399999948</v>
      </c>
      <c r="L58">
        <v>5847222.7800000012</v>
      </c>
      <c r="M58">
        <v>2149349.73</v>
      </c>
      <c r="N58">
        <v>243085.29299999983</v>
      </c>
      <c r="O58">
        <v>413968.47900000034</v>
      </c>
      <c r="P58">
        <v>234927.85200000048</v>
      </c>
      <c r="Q58">
        <v>171188.60700000011</v>
      </c>
    </row>
    <row r="59" spans="8:94" x14ac:dyDescent="0.45">
      <c r="H59" t="s">
        <v>70</v>
      </c>
      <c r="I59">
        <v>0</v>
      </c>
      <c r="J59">
        <v>576760.61700000067</v>
      </c>
      <c r="K59">
        <v>288554.85299999977</v>
      </c>
      <c r="L59">
        <v>618315.84300000034</v>
      </c>
      <c r="M59">
        <v>296174.277</v>
      </c>
      <c r="N59">
        <v>5231.165999999881</v>
      </c>
      <c r="O59">
        <v>27399.450000000019</v>
      </c>
      <c r="P59">
        <v>11417.733000000006</v>
      </c>
      <c r="Q59">
        <v>9690.9509999998936</v>
      </c>
    </row>
    <row r="60" spans="8:94" x14ac:dyDescent="0.45">
      <c r="H60" t="s">
        <v>71</v>
      </c>
      <c r="I60">
        <v>1</v>
      </c>
      <c r="J60">
        <v>86155.005000000048</v>
      </c>
      <c r="K60">
        <v>36514.664999999812</v>
      </c>
      <c r="L60">
        <v>130979.47800000035</v>
      </c>
      <c r="M60">
        <v>33823.343999999917</v>
      </c>
      <c r="N60">
        <v>0</v>
      </c>
      <c r="O60">
        <v>0</v>
      </c>
      <c r="P60">
        <v>0</v>
      </c>
      <c r="Q60">
        <v>0</v>
      </c>
    </row>
    <row r="61" spans="8:94" x14ac:dyDescent="0.45">
      <c r="H61" t="s">
        <v>72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8:94" x14ac:dyDescent="0.45">
      <c r="H62" t="s">
        <v>73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8:94" x14ac:dyDescent="0.45">
      <c r="H63" t="s">
        <v>74</v>
      </c>
      <c r="I63">
        <v>0</v>
      </c>
      <c r="J63">
        <v>38772613.32600005</v>
      </c>
      <c r="K63">
        <v>32102437.490999941</v>
      </c>
      <c r="L63">
        <v>35712205.220999785</v>
      </c>
      <c r="M63">
        <v>22617539.813999973</v>
      </c>
      <c r="N63">
        <v>19455737.589000084</v>
      </c>
      <c r="O63">
        <v>21619822.530000016</v>
      </c>
      <c r="P63">
        <v>26417622.150000181</v>
      </c>
      <c r="Q63">
        <v>27101397.138</v>
      </c>
    </row>
    <row r="64" spans="8:94" x14ac:dyDescent="0.45">
      <c r="H64" t="s">
        <v>75</v>
      </c>
      <c r="I64">
        <v>1</v>
      </c>
      <c r="J64">
        <v>1432122.9629999998</v>
      </c>
      <c r="K64">
        <v>796897.58100000268</v>
      </c>
      <c r="L64">
        <v>1899588.0960000076</v>
      </c>
      <c r="M64">
        <v>129984.30899999902</v>
      </c>
      <c r="N64">
        <v>930661.23600000434</v>
      </c>
      <c r="O64">
        <v>1142928.3839999998</v>
      </c>
      <c r="P64">
        <v>840595.80900000688</v>
      </c>
      <c r="Q64">
        <v>868636.98900000541</v>
      </c>
    </row>
    <row r="65" spans="8:17" x14ac:dyDescent="0.45">
      <c r="H65" t="s">
        <v>76</v>
      </c>
      <c r="I65">
        <v>2</v>
      </c>
      <c r="J65">
        <v>77855.426999999414</v>
      </c>
      <c r="K65">
        <v>53386.865999999594</v>
      </c>
      <c r="L65">
        <v>356130.08400000335</v>
      </c>
      <c r="M65">
        <v>8889.95999999981</v>
      </c>
      <c r="N65">
        <v>0</v>
      </c>
      <c r="O65">
        <v>0</v>
      </c>
      <c r="P65">
        <v>0</v>
      </c>
      <c r="Q65">
        <v>0</v>
      </c>
    </row>
    <row r="66" spans="8:17" x14ac:dyDescent="0.45">
      <c r="H66" t="s">
        <v>77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8:17" x14ac:dyDescent="0.45">
      <c r="H67" t="s">
        <v>78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8:17" x14ac:dyDescent="0.45">
      <c r="H68" t="s">
        <v>4</v>
      </c>
      <c r="J68">
        <v>1602589446.8489988</v>
      </c>
      <c r="K68">
        <v>1798925960.4180026</v>
      </c>
      <c r="L68">
        <v>1935953525.0610054</v>
      </c>
      <c r="M68">
        <v>1598666556.2609942</v>
      </c>
      <c r="N68">
        <v>468894809.68200123</v>
      </c>
      <c r="O68">
        <v>723229996.75800228</v>
      </c>
      <c r="P68">
        <v>616723093.7699964</v>
      </c>
      <c r="Q68">
        <v>364528050.13199979</v>
      </c>
    </row>
    <row r="69" spans="8:17" x14ac:dyDescent="0.45">
      <c r="H69" t="s">
        <v>79</v>
      </c>
      <c r="J69">
        <v>329431672.88999963</v>
      </c>
      <c r="K69">
        <v>393988316.09100056</v>
      </c>
      <c r="L69">
        <v>492691578.75300127</v>
      </c>
      <c r="M69">
        <v>396303597.96899849</v>
      </c>
      <c r="N69">
        <v>80469406.878000215</v>
      </c>
      <c r="O69">
        <v>120379684.41000041</v>
      </c>
      <c r="P69">
        <v>128880664.95599923</v>
      </c>
      <c r="Q69">
        <v>79086375.779999971</v>
      </c>
    </row>
    <row r="70" spans="8:17" x14ac:dyDescent="0.45">
      <c r="H70" t="s">
        <v>80</v>
      </c>
      <c r="J70">
        <v>283650162.35099977</v>
      </c>
      <c r="K70">
        <v>292898333.13900036</v>
      </c>
      <c r="L70">
        <v>340638720.20700097</v>
      </c>
      <c r="M70">
        <v>273764345.56799895</v>
      </c>
      <c r="N70">
        <v>48999918.645000137</v>
      </c>
      <c r="O70">
        <v>70403190.681000248</v>
      </c>
      <c r="P70">
        <v>82403614.943999514</v>
      </c>
      <c r="Q70">
        <v>55592914.361999966</v>
      </c>
    </row>
    <row r="71" spans="8:17" x14ac:dyDescent="0.45">
      <c r="H71" t="s">
        <v>81</v>
      </c>
      <c r="J71">
        <v>127170309.24899988</v>
      </c>
      <c r="K71">
        <v>130482609.17700018</v>
      </c>
      <c r="L71">
        <v>142977635.3070004</v>
      </c>
      <c r="M71">
        <v>99483944.534999609</v>
      </c>
      <c r="N71">
        <v>18442500.51000005</v>
      </c>
      <c r="O71">
        <v>26589199.839000095</v>
      </c>
      <c r="P71">
        <v>31761715.580999773</v>
      </c>
      <c r="Q71">
        <v>20666110.418999985</v>
      </c>
    </row>
    <row r="72" spans="8:17" x14ac:dyDescent="0.45">
      <c r="H72" t="s">
        <v>82</v>
      </c>
      <c r="J72">
        <v>9039547.0649999883</v>
      </c>
      <c r="K72">
        <v>10158541.476000015</v>
      </c>
      <c r="L72">
        <v>12521643.438000033</v>
      </c>
      <c r="M72">
        <v>12208109.048999939</v>
      </c>
      <c r="N72">
        <v>2302478.1750000063</v>
      </c>
      <c r="O72">
        <v>3013233.6150000128</v>
      </c>
      <c r="P72">
        <v>5141552.6309999675</v>
      </c>
      <c r="Q72">
        <v>4403438.0190000013</v>
      </c>
    </row>
    <row r="73" spans="8:17" x14ac:dyDescent="0.45">
      <c r="H73" t="s">
        <v>83</v>
      </c>
      <c r="J73">
        <v>2729170.6679999954</v>
      </c>
      <c r="K73">
        <v>3392192.3070000075</v>
      </c>
      <c r="L73">
        <v>3323221.4550000113</v>
      </c>
      <c r="M73">
        <v>3897499.4249999877</v>
      </c>
      <c r="N73">
        <v>514860.64200000046</v>
      </c>
      <c r="O73">
        <v>718865.33100000466</v>
      </c>
      <c r="P73">
        <v>1334123.3309999902</v>
      </c>
      <c r="Q73">
        <v>1429976.189999999</v>
      </c>
    </row>
    <row r="74" spans="8:17" x14ac:dyDescent="0.45">
      <c r="H74" t="s">
        <v>84</v>
      </c>
      <c r="J74">
        <v>552338389.50900054</v>
      </c>
      <c r="K74">
        <v>248124197.81700003</v>
      </c>
      <c r="L74">
        <v>469901478.67200011</v>
      </c>
      <c r="M74">
        <v>175127843.1060001</v>
      </c>
      <c r="N74">
        <v>45466021.938000001</v>
      </c>
      <c r="O74">
        <v>63316543.700999975</v>
      </c>
      <c r="P74">
        <v>63600421.653000116</v>
      </c>
      <c r="Q74">
        <v>129812848.45199986</v>
      </c>
    </row>
    <row r="75" spans="8:17" x14ac:dyDescent="0.45">
      <c r="H75" t="s">
        <v>85</v>
      </c>
      <c r="J75">
        <v>109628503.68000019</v>
      </c>
      <c r="K75">
        <v>44929535.112000003</v>
      </c>
      <c r="L75">
        <v>113467843.65600002</v>
      </c>
      <c r="M75">
        <v>34697679.528000042</v>
      </c>
      <c r="N75">
        <v>11874533.025000002</v>
      </c>
      <c r="O75">
        <v>8446660.7339999974</v>
      </c>
      <c r="P75">
        <v>12866592.087000022</v>
      </c>
      <c r="Q75">
        <v>31055064.638999958</v>
      </c>
    </row>
    <row r="76" spans="8:17" x14ac:dyDescent="0.45">
      <c r="H76" t="s">
        <v>86</v>
      </c>
      <c r="J76">
        <v>91181391.051000118</v>
      </c>
      <c r="K76">
        <v>31620164.457000013</v>
      </c>
      <c r="L76">
        <v>76282120.467000023</v>
      </c>
      <c r="M76">
        <v>22634843.58600001</v>
      </c>
      <c r="N76">
        <v>12351957.147000002</v>
      </c>
      <c r="O76">
        <v>5731406.2890000017</v>
      </c>
      <c r="P76">
        <v>7998881.9130000109</v>
      </c>
      <c r="Q76">
        <v>26699691.620999973</v>
      </c>
    </row>
    <row r="77" spans="8:17" x14ac:dyDescent="0.45">
      <c r="H77" t="s">
        <v>87</v>
      </c>
      <c r="J77">
        <v>40129516.03200005</v>
      </c>
      <c r="K77">
        <v>13652069.597999997</v>
      </c>
      <c r="L77">
        <v>30338090.529000018</v>
      </c>
      <c r="M77">
        <v>6963612.4020000044</v>
      </c>
      <c r="N77">
        <v>3212230.2000000007</v>
      </c>
      <c r="O77">
        <v>1196303.6729999962</v>
      </c>
      <c r="P77">
        <v>1454358.570000011</v>
      </c>
      <c r="Q77">
        <v>7066758.8639999889</v>
      </c>
    </row>
    <row r="78" spans="8:17" x14ac:dyDescent="0.45">
      <c r="H78" t="s">
        <v>88</v>
      </c>
      <c r="J78">
        <v>2146258.1640000059</v>
      </c>
      <c r="K78">
        <v>759379.7640000009</v>
      </c>
      <c r="L78">
        <v>1670053.2120000031</v>
      </c>
      <c r="M78">
        <v>621675.64500000014</v>
      </c>
      <c r="N78">
        <v>793315.32900000247</v>
      </c>
      <c r="O78">
        <v>154903.19999999745</v>
      </c>
      <c r="P78">
        <v>112590.5040000017</v>
      </c>
      <c r="Q78">
        <v>1832526.9179999998</v>
      </c>
    </row>
    <row r="79" spans="8:17" x14ac:dyDescent="0.45">
      <c r="H79" t="s">
        <v>89</v>
      </c>
      <c r="J79">
        <v>339181.69200000231</v>
      </c>
      <c r="K79">
        <v>114529.98600000008</v>
      </c>
      <c r="L79">
        <v>124258.40400000082</v>
      </c>
      <c r="M79">
        <v>107886.52200000001</v>
      </c>
      <c r="N79">
        <v>0</v>
      </c>
      <c r="O79">
        <v>0</v>
      </c>
      <c r="P79">
        <v>0</v>
      </c>
      <c r="Q79">
        <v>116892.92999999844</v>
      </c>
    </row>
    <row r="80" spans="8:17" x14ac:dyDescent="0.45">
      <c r="H80" t="s">
        <v>90</v>
      </c>
      <c r="J80">
        <v>52730231.058000006</v>
      </c>
      <c r="K80">
        <v>46090379.207999974</v>
      </c>
      <c r="L80">
        <v>46798181.810999967</v>
      </c>
      <c r="M80">
        <v>38721719.408999979</v>
      </c>
      <c r="N80">
        <v>47934748.283999957</v>
      </c>
      <c r="O80">
        <v>68199913.494000033</v>
      </c>
      <c r="P80">
        <v>72636442.565999866</v>
      </c>
      <c r="Q80">
        <v>53625429.258000039</v>
      </c>
    </row>
    <row r="81" spans="8:17" x14ac:dyDescent="0.45">
      <c r="H81" t="s">
        <v>91</v>
      </c>
      <c r="J81">
        <v>2643798.200999998</v>
      </c>
      <c r="K81">
        <v>2382235.2959999992</v>
      </c>
      <c r="L81">
        <v>2259952.3769999985</v>
      </c>
      <c r="M81">
        <v>2026960.8179999983</v>
      </c>
      <c r="N81">
        <v>2478240.6509999977</v>
      </c>
      <c r="O81">
        <v>3795275.4359999998</v>
      </c>
      <c r="P81">
        <v>3896165.8709999933</v>
      </c>
      <c r="Q81">
        <v>2845779.7440000032</v>
      </c>
    </row>
    <row r="82" spans="8:17" x14ac:dyDescent="0.45">
      <c r="H82" t="s">
        <v>92</v>
      </c>
      <c r="J82">
        <v>0</v>
      </c>
      <c r="K82">
        <v>0</v>
      </c>
      <c r="L82">
        <v>0</v>
      </c>
      <c r="M82">
        <v>0</v>
      </c>
      <c r="N82">
        <v>6526.0439999999708</v>
      </c>
      <c r="O82">
        <v>0</v>
      </c>
      <c r="P82">
        <v>0</v>
      </c>
      <c r="Q82">
        <v>7308.0449999999073</v>
      </c>
    </row>
    <row r="83" spans="8:17" x14ac:dyDescent="0.45">
      <c r="H83" t="s">
        <v>93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8:17" x14ac:dyDescent="0.45">
      <c r="H84" t="s">
        <v>94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8:17" x14ac:dyDescent="0.45">
      <c r="H85" t="s">
        <v>95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8:17" x14ac:dyDescent="0.45">
      <c r="H86" t="s">
        <v>96</v>
      </c>
      <c r="J86">
        <v>1515260.1479999993</v>
      </c>
      <c r="K86">
        <v>1105954.8569999998</v>
      </c>
      <c r="L86">
        <v>1221521.1599999999</v>
      </c>
      <c r="M86">
        <v>896974.35000000033</v>
      </c>
      <c r="N86">
        <v>673762.57800000021</v>
      </c>
      <c r="O86">
        <v>524519.42100000032</v>
      </c>
      <c r="P86">
        <v>679603.44600000011</v>
      </c>
      <c r="Q86">
        <v>757177.88399999996</v>
      </c>
    </row>
    <row r="87" spans="8:17" x14ac:dyDescent="0.45">
      <c r="H87" t="s">
        <v>97</v>
      </c>
      <c r="J87">
        <v>32950.470000000023</v>
      </c>
      <c r="K87">
        <v>12762.117000000002</v>
      </c>
      <c r="L87">
        <v>16773.644999999982</v>
      </c>
      <c r="M87">
        <v>7534.2450000000608</v>
      </c>
      <c r="N87">
        <v>0</v>
      </c>
      <c r="O87">
        <v>0</v>
      </c>
      <c r="P87">
        <v>2003.6279999999656</v>
      </c>
      <c r="Q87">
        <v>4752.6899999999932</v>
      </c>
    </row>
    <row r="88" spans="8:17" x14ac:dyDescent="0.45">
      <c r="H88" t="s">
        <v>98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8:17" x14ac:dyDescent="0.45">
      <c r="H89" t="s">
        <v>99</v>
      </c>
      <c r="J89">
        <v>0</v>
      </c>
      <c r="K89">
        <v>0</v>
      </c>
      <c r="L89">
        <v>0</v>
      </c>
      <c r="M89">
        <v>0</v>
      </c>
      <c r="N89">
        <v>1132.4280000000124</v>
      </c>
      <c r="O89">
        <v>0</v>
      </c>
      <c r="P89">
        <v>0</v>
      </c>
      <c r="Q89">
        <v>0</v>
      </c>
    </row>
    <row r="90" spans="8:17" x14ac:dyDescent="0.45">
      <c r="H90" t="s">
        <v>100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8:17" x14ac:dyDescent="0.45">
      <c r="H91" t="s">
        <v>101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8:17" x14ac:dyDescent="0.45">
      <c r="H92" t="s">
        <v>102</v>
      </c>
      <c r="J92">
        <v>1086760321.917001</v>
      </c>
      <c r="K92">
        <v>946016892.45600033</v>
      </c>
      <c r="L92">
        <v>1225409961.8489988</v>
      </c>
      <c r="M92">
        <v>745329369.49800038</v>
      </c>
      <c r="N92">
        <v>173252962.63200015</v>
      </c>
      <c r="O92">
        <v>260899401.9780004</v>
      </c>
      <c r="P92">
        <v>166327228.70399994</v>
      </c>
      <c r="Q92">
        <v>161441443.38599992</v>
      </c>
    </row>
    <row r="93" spans="8:17" x14ac:dyDescent="0.45">
      <c r="H93" t="s">
        <v>103</v>
      </c>
      <c r="J93">
        <v>71779536.510000065</v>
      </c>
      <c r="K93">
        <v>62418543.912000045</v>
      </c>
      <c r="L93">
        <v>80688284.82299991</v>
      </c>
      <c r="M93">
        <v>48629663.448000006</v>
      </c>
      <c r="N93">
        <v>10237128.975000007</v>
      </c>
      <c r="O93">
        <v>16640351.313000036</v>
      </c>
      <c r="P93">
        <v>10526060.388000004</v>
      </c>
      <c r="Q93">
        <v>10159188.731999995</v>
      </c>
    </row>
    <row r="94" spans="8:17" x14ac:dyDescent="0.45">
      <c r="H94" t="s">
        <v>104</v>
      </c>
      <c r="J94">
        <v>1193564.7540000021</v>
      </c>
      <c r="K94">
        <v>1058071.8360000013</v>
      </c>
      <c r="L94">
        <v>1462784.9729999974</v>
      </c>
      <c r="M94">
        <v>811186.43400000036</v>
      </c>
      <c r="N94">
        <v>12746.681999999902</v>
      </c>
      <c r="O94">
        <v>0</v>
      </c>
      <c r="P94">
        <v>0</v>
      </c>
      <c r="Q94">
        <v>17241.326999999546</v>
      </c>
    </row>
    <row r="95" spans="8:17" x14ac:dyDescent="0.45">
      <c r="H95" t="s">
        <v>105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8:17" x14ac:dyDescent="0.45">
      <c r="H96" t="s">
        <v>106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8:17" x14ac:dyDescent="0.45">
      <c r="H97" t="s">
        <v>107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8:17" x14ac:dyDescent="0.45">
      <c r="H98" t="s">
        <v>108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8:17" x14ac:dyDescent="0.45">
      <c r="H99" t="s">
        <v>109</v>
      </c>
      <c r="J99">
        <v>158456008.005</v>
      </c>
      <c r="K99">
        <v>114652736.95799974</v>
      </c>
      <c r="L99">
        <v>302692947.37799984</v>
      </c>
      <c r="M99">
        <v>605329879.4820025</v>
      </c>
      <c r="N99">
        <v>266570544.70800111</v>
      </c>
      <c r="O99">
        <v>294476049.53400016</v>
      </c>
      <c r="P99">
        <v>807504068.66400671</v>
      </c>
      <c r="Q99">
        <v>886800612.68700147</v>
      </c>
    </row>
    <row r="100" spans="8:17" x14ac:dyDescent="0.45">
      <c r="H100" t="s">
        <v>110</v>
      </c>
      <c r="J100">
        <v>12601191.051000005</v>
      </c>
      <c r="K100">
        <v>9626200.2599999756</v>
      </c>
      <c r="L100">
        <v>24826083.446999986</v>
      </c>
      <c r="M100">
        <v>50805001.452000201</v>
      </c>
      <c r="N100">
        <v>22131140.718000095</v>
      </c>
      <c r="O100">
        <v>24437903.484000012</v>
      </c>
      <c r="P100">
        <v>67952650.458000571</v>
      </c>
      <c r="Q100">
        <v>75018465.555000156</v>
      </c>
    </row>
    <row r="101" spans="8:17" x14ac:dyDescent="0.45">
      <c r="H101" t="s">
        <v>111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8:17" x14ac:dyDescent="0.45">
      <c r="H102" t="s">
        <v>112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8:17" x14ac:dyDescent="0.45">
      <c r="H103" t="s">
        <v>113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8:17" x14ac:dyDescent="0.45">
      <c r="H104" t="s">
        <v>114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8:17" x14ac:dyDescent="0.45">
      <c r="H105" t="s">
        <v>115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8:17" x14ac:dyDescent="0.45">
      <c r="H106" t="s">
        <v>116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8:17" x14ac:dyDescent="0.45">
      <c r="H107" t="s">
        <v>117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8:17" x14ac:dyDescent="0.45">
      <c r="H108" t="s">
        <v>118</v>
      </c>
      <c r="J108">
        <v>3334623113.9999943</v>
      </c>
      <c r="K108">
        <v>2870491901.7000017</v>
      </c>
      <c r="L108">
        <v>3195176138.6999974</v>
      </c>
      <c r="M108">
        <v>2241315793.8000007</v>
      </c>
      <c r="N108">
        <v>1453017772.4999979</v>
      </c>
      <c r="O108">
        <v>1954160042.9999938</v>
      </c>
      <c r="P108">
        <v>2331558244.1999989</v>
      </c>
      <c r="Q108">
        <v>1634090268.6000006</v>
      </c>
    </row>
    <row r="109" spans="8:17" x14ac:dyDescent="0.45">
      <c r="H109" t="s">
        <v>119</v>
      </c>
      <c r="J109">
        <v>251193772.40999955</v>
      </c>
      <c r="K109">
        <v>213111677.91000003</v>
      </c>
      <c r="L109">
        <v>237342785.69999981</v>
      </c>
      <c r="M109">
        <v>167076751.32000002</v>
      </c>
      <c r="N109">
        <v>104966584.34999986</v>
      </c>
      <c r="O109">
        <v>140539355.4299995</v>
      </c>
      <c r="P109">
        <v>172499830.16999993</v>
      </c>
      <c r="Q109">
        <v>119268836.85000005</v>
      </c>
    </row>
    <row r="110" spans="8:17" x14ac:dyDescent="0.45">
      <c r="H110" t="s">
        <v>120</v>
      </c>
      <c r="J110">
        <v>4450184.7989999922</v>
      </c>
      <c r="K110">
        <v>3672519.6360000032</v>
      </c>
      <c r="L110">
        <v>4235745.8789999969</v>
      </c>
      <c r="M110">
        <v>3144687.617999997</v>
      </c>
      <c r="N110">
        <v>1233914.3429999996</v>
      </c>
      <c r="O110">
        <v>1737854.1329999911</v>
      </c>
      <c r="P110">
        <v>2336265.6689999984</v>
      </c>
      <c r="Q110">
        <v>1482929.3819999998</v>
      </c>
    </row>
    <row r="111" spans="8:17" x14ac:dyDescent="0.45">
      <c r="H111" t="s">
        <v>121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8:17" x14ac:dyDescent="0.45">
      <c r="H112" t="s">
        <v>122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8:17" x14ac:dyDescent="0.45">
      <c r="H113" t="s">
        <v>123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8:17" x14ac:dyDescent="0.45">
      <c r="H114" t="s">
        <v>124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8:17" x14ac:dyDescent="0.45">
      <c r="H115" t="s">
        <v>125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8:17" x14ac:dyDescent="0.45">
      <c r="H116" t="s">
        <v>126</v>
      </c>
      <c r="J116">
        <v>1081401082.6800003</v>
      </c>
      <c r="K116">
        <v>889158937.86000073</v>
      </c>
      <c r="L116">
        <v>1002415064.8800002</v>
      </c>
      <c r="M116">
        <v>666795504.83999991</v>
      </c>
      <c r="N116">
        <v>464998351.14599997</v>
      </c>
      <c r="O116">
        <v>630072090.02999961</v>
      </c>
      <c r="P116">
        <v>578410410.62999988</v>
      </c>
      <c r="Q116">
        <v>386819611.78200006</v>
      </c>
    </row>
    <row r="117" spans="8:17" x14ac:dyDescent="0.45">
      <c r="H117" t="s">
        <v>127</v>
      </c>
      <c r="J117">
        <v>106268342.47200002</v>
      </c>
      <c r="K117">
        <v>87498327.177000061</v>
      </c>
      <c r="L117">
        <v>99046446.807000041</v>
      </c>
      <c r="M117">
        <v>65103182.399999991</v>
      </c>
      <c r="N117">
        <v>45644814.159000002</v>
      </c>
      <c r="O117">
        <v>61926020.86499995</v>
      </c>
      <c r="P117">
        <v>56727532.587000012</v>
      </c>
      <c r="Q117">
        <v>37532262.618000001</v>
      </c>
    </row>
    <row r="118" spans="8:17" x14ac:dyDescent="0.45">
      <c r="H118" t="s">
        <v>128</v>
      </c>
      <c r="J118">
        <v>3314012.148000001</v>
      </c>
      <c r="K118">
        <v>2655768.1080000005</v>
      </c>
      <c r="L118">
        <v>2994191.4090000014</v>
      </c>
      <c r="M118">
        <v>1928775.4739999995</v>
      </c>
      <c r="N118">
        <v>1435718.5260000008</v>
      </c>
      <c r="O118">
        <v>1896365.9789999991</v>
      </c>
      <c r="P118">
        <v>1702489.6590000014</v>
      </c>
      <c r="Q118">
        <v>1162669.2779999999</v>
      </c>
    </row>
    <row r="119" spans="8:17" x14ac:dyDescent="0.45">
      <c r="H119" t="s">
        <v>129</v>
      </c>
      <c r="J119">
        <v>32439.485999999873</v>
      </c>
      <c r="K119">
        <v>28908.701999999997</v>
      </c>
      <c r="L119">
        <v>34888.167000000038</v>
      </c>
      <c r="M119">
        <v>21466.826999999968</v>
      </c>
      <c r="N119">
        <v>36786.158999999905</v>
      </c>
      <c r="O119">
        <v>74282.97600000001</v>
      </c>
      <c r="P119">
        <v>44473.781999999941</v>
      </c>
      <c r="Q119">
        <v>34804.392000000022</v>
      </c>
    </row>
    <row r="120" spans="8:17" x14ac:dyDescent="0.45">
      <c r="H120" t="s">
        <v>130</v>
      </c>
      <c r="J120">
        <v>0</v>
      </c>
      <c r="K120">
        <v>0</v>
      </c>
      <c r="L120">
        <v>7879.9200000000073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8:17" x14ac:dyDescent="0.45">
      <c r="H121" t="s">
        <v>131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8:17" x14ac:dyDescent="0.45">
      <c r="H122" t="s">
        <v>132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8:17" x14ac:dyDescent="0.45">
      <c r="H123" t="s">
        <v>133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8:17" x14ac:dyDescent="0.45">
      <c r="H124" t="s">
        <v>134</v>
      </c>
      <c r="J124">
        <v>0</v>
      </c>
      <c r="K124">
        <v>6627.1170000000593</v>
      </c>
      <c r="L124">
        <v>3446.5409999999847</v>
      </c>
      <c r="M124">
        <v>6371.9459999999726</v>
      </c>
      <c r="N124">
        <v>0</v>
      </c>
      <c r="O124">
        <v>0</v>
      </c>
      <c r="P124">
        <v>6843.078000000075</v>
      </c>
      <c r="Q124">
        <v>1741.4099999999489</v>
      </c>
    </row>
    <row r="125" spans="8:17" x14ac:dyDescent="0.45">
      <c r="H125" t="s">
        <v>135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8:17" x14ac:dyDescent="0.45">
      <c r="H126" t="s">
        <v>136</v>
      </c>
      <c r="J126">
        <v>63168351.899999991</v>
      </c>
      <c r="K126">
        <v>57210177.119999915</v>
      </c>
      <c r="L126">
        <v>58280918.820000015</v>
      </c>
      <c r="M126">
        <v>45579141.989999995</v>
      </c>
      <c r="N126">
        <v>35784997.860000029</v>
      </c>
      <c r="O126">
        <v>35084867.430000059</v>
      </c>
      <c r="P126">
        <v>37854869.249999896</v>
      </c>
      <c r="Q126">
        <v>36010084.019999951</v>
      </c>
    </row>
    <row r="127" spans="8:17" x14ac:dyDescent="0.45">
      <c r="H127" t="s">
        <v>137</v>
      </c>
      <c r="J127">
        <v>6206935.6560000051</v>
      </c>
      <c r="K127">
        <v>5424806.9429999897</v>
      </c>
      <c r="L127">
        <v>5033662.4189999988</v>
      </c>
      <c r="M127">
        <v>4153281.4020000026</v>
      </c>
      <c r="N127">
        <v>3495335.2470000004</v>
      </c>
      <c r="O127">
        <v>3246867.7440000046</v>
      </c>
      <c r="P127">
        <v>3430077.0269999886</v>
      </c>
      <c r="Q127">
        <v>3265122.6779999966</v>
      </c>
    </row>
    <row r="128" spans="8:17" x14ac:dyDescent="0.45">
      <c r="H128" t="s">
        <v>138</v>
      </c>
      <c r="J128">
        <v>86325.018000000578</v>
      </c>
      <c r="K128">
        <v>0</v>
      </c>
      <c r="L128">
        <v>17611.746000000119</v>
      </c>
      <c r="M128">
        <v>54241.656000000366</v>
      </c>
      <c r="N128">
        <v>0</v>
      </c>
      <c r="O128">
        <v>0</v>
      </c>
      <c r="P128">
        <v>42739.883999999911</v>
      </c>
      <c r="Q128">
        <v>0</v>
      </c>
    </row>
    <row r="129" spans="8:17" x14ac:dyDescent="0.45">
      <c r="H129" t="s">
        <v>139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8:17" x14ac:dyDescent="0.45">
      <c r="H130" t="s">
        <v>140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8:17" x14ac:dyDescent="0.45">
      <c r="H131" t="s">
        <v>141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8:17" x14ac:dyDescent="0.45">
      <c r="H132" t="s">
        <v>142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8:17" x14ac:dyDescent="0.45">
      <c r="H133" t="s">
        <v>143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8:17" x14ac:dyDescent="0.45">
      <c r="H134" t="s">
        <v>144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8:17" x14ac:dyDescent="0.45">
      <c r="H135" t="s">
        <v>145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8:17" x14ac:dyDescent="0.45">
      <c r="H136" t="s">
        <v>146</v>
      </c>
      <c r="J136">
        <v>2681819985.2220006</v>
      </c>
      <c r="K136">
        <v>1170231083.2410023</v>
      </c>
      <c r="L136">
        <v>1737257822.9849975</v>
      </c>
      <c r="M136">
        <v>2097617662.5899961</v>
      </c>
      <c r="N136">
        <v>149243788.06199941</v>
      </c>
      <c r="O136">
        <v>171526301.51999977</v>
      </c>
      <c r="P136">
        <v>141288264.933</v>
      </c>
      <c r="Q136">
        <v>677839456.4640013</v>
      </c>
    </row>
    <row r="137" spans="8:17" x14ac:dyDescent="0.45">
      <c r="H137" t="s">
        <v>147</v>
      </c>
      <c r="J137">
        <v>143818824.60900006</v>
      </c>
      <c r="K137">
        <v>61246414.299000107</v>
      </c>
      <c r="L137">
        <v>92377494.977999821</v>
      </c>
      <c r="M137">
        <v>112004807.5709998</v>
      </c>
      <c r="N137">
        <v>7212282.0749999695</v>
      </c>
      <c r="O137">
        <v>7799648.5409999862</v>
      </c>
      <c r="P137">
        <v>6912721.8359999917</v>
      </c>
      <c r="Q137">
        <v>34706444.844000071</v>
      </c>
    </row>
    <row r="138" spans="8:17" x14ac:dyDescent="0.45">
      <c r="H138" t="s">
        <v>148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8:17" x14ac:dyDescent="0.45">
      <c r="H139" t="s">
        <v>149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8:17" x14ac:dyDescent="0.45">
      <c r="H140" t="s">
        <v>150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8:17" x14ac:dyDescent="0.45">
      <c r="H141" t="s">
        <v>151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8:17" x14ac:dyDescent="0.45">
      <c r="H142" t="s">
        <v>152</v>
      </c>
      <c r="J142">
        <v>24478895.954999987</v>
      </c>
      <c r="K142">
        <v>30839258.862000011</v>
      </c>
      <c r="L142">
        <v>27474616.632000018</v>
      </c>
      <c r="M142">
        <v>21363377.018999979</v>
      </c>
      <c r="N142">
        <v>12142607.741999995</v>
      </c>
      <c r="O142">
        <v>23306566.845000003</v>
      </c>
      <c r="P142">
        <v>18657881.265000008</v>
      </c>
      <c r="Q142">
        <v>18316997.715000007</v>
      </c>
    </row>
    <row r="143" spans="8:17" x14ac:dyDescent="0.45">
      <c r="H143" t="s">
        <v>153</v>
      </c>
      <c r="J143">
        <v>2982616.1309999973</v>
      </c>
      <c r="K143">
        <v>3637566.6600000015</v>
      </c>
      <c r="L143">
        <v>3233778.2730000024</v>
      </c>
      <c r="M143">
        <v>2631948.998999998</v>
      </c>
      <c r="N143">
        <v>1362402.0269999995</v>
      </c>
      <c r="O143">
        <v>2614483.1910000001</v>
      </c>
      <c r="P143">
        <v>2143797.7680000011</v>
      </c>
      <c r="Q143">
        <v>2135673.918000001</v>
      </c>
    </row>
    <row r="144" spans="8:17" x14ac:dyDescent="0.45">
      <c r="H144" t="s">
        <v>154</v>
      </c>
      <c r="J144">
        <v>176870.58599999963</v>
      </c>
      <c r="K144">
        <v>231032.46300000051</v>
      </c>
      <c r="L144">
        <v>208230.58500000069</v>
      </c>
      <c r="M144">
        <v>120548.38499999991</v>
      </c>
      <c r="N144">
        <v>15722.150999999911</v>
      </c>
      <c r="O144">
        <v>101112.27299999988</v>
      </c>
      <c r="P144">
        <v>6078.1140000000378</v>
      </c>
      <c r="Q144">
        <v>124357.15800000013</v>
      </c>
    </row>
    <row r="145" spans="8:17" x14ac:dyDescent="0.45">
      <c r="H145" t="s">
        <v>155</v>
      </c>
      <c r="J145">
        <v>44239.448999999775</v>
      </c>
      <c r="K145">
        <v>10768.773000000097</v>
      </c>
      <c r="L145">
        <v>65042.265000000021</v>
      </c>
      <c r="M145">
        <v>10578.359999999891</v>
      </c>
      <c r="N145">
        <v>5533.9709999999614</v>
      </c>
      <c r="O145">
        <v>6413.9579999999887</v>
      </c>
      <c r="P145">
        <v>0</v>
      </c>
      <c r="Q145">
        <v>37973.709000000097</v>
      </c>
    </row>
    <row r="146" spans="8:17" x14ac:dyDescent="0.45">
      <c r="H146" t="s">
        <v>156</v>
      </c>
      <c r="J146">
        <v>0</v>
      </c>
      <c r="K146">
        <v>0</v>
      </c>
      <c r="L146">
        <v>12218.999999999876</v>
      </c>
      <c r="M146">
        <v>0</v>
      </c>
      <c r="N146">
        <v>0</v>
      </c>
      <c r="O146">
        <v>0</v>
      </c>
      <c r="P146">
        <v>0</v>
      </c>
      <c r="Q146">
        <v>9035.9340000000302</v>
      </c>
    </row>
    <row r="147" spans="8:17" x14ac:dyDescent="0.45">
      <c r="H147" t="s">
        <v>157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20920.643999999967</v>
      </c>
    </row>
    <row r="148" spans="8:17" x14ac:dyDescent="0.45">
      <c r="H148" t="s">
        <v>158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8:17" x14ac:dyDescent="0.45">
      <c r="H149" t="s">
        <v>159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8:17" x14ac:dyDescent="0.45">
      <c r="H150" t="s">
        <v>160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8:17" x14ac:dyDescent="0.45">
      <c r="H151" t="s">
        <v>161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8:17" x14ac:dyDescent="0.45">
      <c r="H152" t="s">
        <v>162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8:17" x14ac:dyDescent="0.45">
      <c r="H153" t="s">
        <v>163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8:17" x14ac:dyDescent="0.45">
      <c r="H154" t="s">
        <v>164</v>
      </c>
      <c r="J154">
        <v>1206199639.8300025</v>
      </c>
      <c r="K154">
        <v>1311364599.9300003</v>
      </c>
      <c r="L154">
        <v>1357902411.525001</v>
      </c>
      <c r="M154">
        <v>856703693.26799977</v>
      </c>
      <c r="N154">
        <v>51949784.838000029</v>
      </c>
      <c r="O154">
        <v>145479101.60999987</v>
      </c>
      <c r="P154">
        <v>100324624.5300003</v>
      </c>
      <c r="Q154">
        <v>136304611.63199985</v>
      </c>
    </row>
    <row r="155" spans="8:17" x14ac:dyDescent="0.45">
      <c r="H155" t="s">
        <v>165</v>
      </c>
      <c r="J155">
        <v>286590146.84100068</v>
      </c>
      <c r="K155">
        <v>298880340.46500003</v>
      </c>
      <c r="L155">
        <v>320105943.06600028</v>
      </c>
      <c r="M155">
        <v>197817504.19199994</v>
      </c>
      <c r="N155">
        <v>5674717.4790000021</v>
      </c>
      <c r="O155">
        <v>14525166.077999992</v>
      </c>
      <c r="P155">
        <v>11271854.52300003</v>
      </c>
      <c r="Q155">
        <v>14295295.580999987</v>
      </c>
    </row>
    <row r="156" spans="8:17" x14ac:dyDescent="0.45">
      <c r="H156" t="s">
        <v>166</v>
      </c>
      <c r="J156">
        <v>188206779.52500045</v>
      </c>
      <c r="K156">
        <v>181256263.70700005</v>
      </c>
      <c r="L156">
        <v>186471857.87100014</v>
      </c>
      <c r="M156">
        <v>116918427.18599994</v>
      </c>
      <c r="N156">
        <v>344559.95100000035</v>
      </c>
      <c r="O156">
        <v>0</v>
      </c>
      <c r="P156">
        <v>615518.14500000526</v>
      </c>
      <c r="Q156">
        <v>68391.678000000451</v>
      </c>
    </row>
    <row r="157" spans="8:17" x14ac:dyDescent="0.45">
      <c r="H157" t="s">
        <v>167</v>
      </c>
      <c r="J157">
        <v>78461820.86100018</v>
      </c>
      <c r="K157">
        <v>75002436.48300001</v>
      </c>
      <c r="L157">
        <v>75362603.694000065</v>
      </c>
      <c r="M157">
        <v>45461881.973999985</v>
      </c>
      <c r="N157">
        <v>32128.433999999754</v>
      </c>
      <c r="O157">
        <v>0</v>
      </c>
      <c r="P157">
        <v>89757.900000000605</v>
      </c>
      <c r="Q157">
        <v>233858.30400000059</v>
      </c>
    </row>
    <row r="158" spans="8:17" x14ac:dyDescent="0.45">
      <c r="H158" t="s">
        <v>168</v>
      </c>
      <c r="J158">
        <v>8789284.9740000181</v>
      </c>
      <c r="K158">
        <v>7812789.360000005</v>
      </c>
      <c r="L158">
        <v>11086917.696000008</v>
      </c>
      <c r="M158">
        <v>8486807.7419999931</v>
      </c>
      <c r="N158">
        <v>0</v>
      </c>
      <c r="O158">
        <v>0</v>
      </c>
      <c r="P158">
        <v>0</v>
      </c>
      <c r="Q158">
        <v>29253.4260000002</v>
      </c>
    </row>
    <row r="159" spans="8:17" x14ac:dyDescent="0.45">
      <c r="H159" t="s">
        <v>169</v>
      </c>
      <c r="J159">
        <v>1850868.3750000047</v>
      </c>
      <c r="K159">
        <v>1201156.5539999965</v>
      </c>
      <c r="L159">
        <v>1865505.4050000119</v>
      </c>
      <c r="M159">
        <v>2301659.1119999997</v>
      </c>
      <c r="N159">
        <v>0</v>
      </c>
      <c r="O159">
        <v>0</v>
      </c>
      <c r="P159">
        <v>0</v>
      </c>
      <c r="Q159">
        <v>0</v>
      </c>
    </row>
    <row r="160" spans="8:17" x14ac:dyDescent="0.45">
      <c r="H160" t="s">
        <v>170</v>
      </c>
      <c r="J160">
        <v>40707.234000000273</v>
      </c>
      <c r="K160">
        <v>0</v>
      </c>
      <c r="L160">
        <v>40415.850000000275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8:17" x14ac:dyDescent="0.45">
      <c r="H161" t="s">
        <v>171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8:17" x14ac:dyDescent="0.45">
      <c r="H162" t="s">
        <v>172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8:17" x14ac:dyDescent="0.45">
      <c r="H163" t="s">
        <v>173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8:17" x14ac:dyDescent="0.45">
      <c r="H164" t="s">
        <v>174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8:17" x14ac:dyDescent="0.45">
      <c r="H165" t="s">
        <v>175</v>
      </c>
      <c r="J165">
        <v>17854904.321999997</v>
      </c>
      <c r="K165">
        <v>20557635.017999947</v>
      </c>
      <c r="L165">
        <v>22298414.207999997</v>
      </c>
      <c r="M165">
        <v>10774487.741999971</v>
      </c>
      <c r="N165">
        <v>3262162.5479999972</v>
      </c>
      <c r="O165">
        <v>3783164.418000007</v>
      </c>
      <c r="P165">
        <v>3441431.2530000005</v>
      </c>
      <c r="Q165">
        <v>2734230.4349999963</v>
      </c>
    </row>
    <row r="166" spans="8:17" x14ac:dyDescent="0.45">
      <c r="H166" t="s">
        <v>176</v>
      </c>
      <c r="J166">
        <v>3057593.4359999998</v>
      </c>
      <c r="K166">
        <v>3422253.6959999911</v>
      </c>
      <c r="L166">
        <v>3669231.1229999983</v>
      </c>
      <c r="M166">
        <v>1792899.4409999957</v>
      </c>
      <c r="N166">
        <v>496095.29099999962</v>
      </c>
      <c r="O166">
        <v>640254.68400000117</v>
      </c>
      <c r="P166">
        <v>579610.02900000021</v>
      </c>
      <c r="Q166">
        <v>465204.29099999927</v>
      </c>
    </row>
    <row r="167" spans="8:17" x14ac:dyDescent="0.45">
      <c r="H167" t="s">
        <v>177</v>
      </c>
      <c r="J167">
        <v>337256.97300000058</v>
      </c>
      <c r="K167">
        <v>375261.29699999897</v>
      </c>
      <c r="L167">
        <v>396263.34300000011</v>
      </c>
      <c r="M167">
        <v>133944.41399999979</v>
      </c>
      <c r="N167">
        <v>3769.8960000000911</v>
      </c>
      <c r="O167">
        <v>9548.4960000000501</v>
      </c>
      <c r="P167">
        <v>2383.3979999999674</v>
      </c>
      <c r="Q167">
        <v>10316.924999999907</v>
      </c>
    </row>
    <row r="168" spans="8:17" x14ac:dyDescent="0.45">
      <c r="H168" t="s">
        <v>178</v>
      </c>
      <c r="J168">
        <v>71944.635000000009</v>
      </c>
      <c r="K168">
        <v>35855.126999999928</v>
      </c>
      <c r="L168">
        <v>70116.56099999971</v>
      </c>
      <c r="M168">
        <v>9514.4639999999526</v>
      </c>
      <c r="N168">
        <v>0</v>
      </c>
      <c r="O168">
        <v>0</v>
      </c>
      <c r="P168">
        <v>0</v>
      </c>
      <c r="Q168">
        <v>0</v>
      </c>
    </row>
    <row r="169" spans="8:17" x14ac:dyDescent="0.45">
      <c r="H169" t="s">
        <v>179</v>
      </c>
      <c r="J169">
        <v>0</v>
      </c>
      <c r="K169">
        <v>9869.4359999999288</v>
      </c>
      <c r="L169">
        <v>5074.7310000001225</v>
      </c>
      <c r="M169">
        <v>3006.9600000000332</v>
      </c>
      <c r="N169">
        <v>0</v>
      </c>
      <c r="O169">
        <v>0</v>
      </c>
      <c r="P169">
        <v>0</v>
      </c>
      <c r="Q169">
        <v>0</v>
      </c>
    </row>
    <row r="170" spans="8:17" x14ac:dyDescent="0.45">
      <c r="H170" t="s">
        <v>180</v>
      </c>
      <c r="J170">
        <v>7170.5040000000781</v>
      </c>
      <c r="K170">
        <v>3338.3909999999428</v>
      </c>
      <c r="L170">
        <v>12578.736000000183</v>
      </c>
      <c r="M170">
        <v>3254.8559999999047</v>
      </c>
      <c r="N170">
        <v>0</v>
      </c>
      <c r="O170">
        <v>0</v>
      </c>
      <c r="P170">
        <v>0</v>
      </c>
      <c r="Q170">
        <v>0</v>
      </c>
    </row>
    <row r="171" spans="8:17" x14ac:dyDescent="0.45">
      <c r="H171" t="s">
        <v>181</v>
      </c>
      <c r="J171">
        <v>0</v>
      </c>
      <c r="K171">
        <v>0</v>
      </c>
      <c r="L171">
        <v>0</v>
      </c>
      <c r="M171">
        <v>0</v>
      </c>
      <c r="N171">
        <v>4982.6040000000548</v>
      </c>
      <c r="O171">
        <v>0</v>
      </c>
      <c r="P171">
        <v>0</v>
      </c>
      <c r="Q171">
        <v>0</v>
      </c>
    </row>
    <row r="172" spans="8:17" x14ac:dyDescent="0.45">
      <c r="H172" t="s">
        <v>182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8:17" x14ac:dyDescent="0.45">
      <c r="H173" t="s">
        <v>183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8:17" x14ac:dyDescent="0.45">
      <c r="H174" t="s">
        <v>184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8:17" x14ac:dyDescent="0.45">
      <c r="H175" t="s">
        <v>185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8:17" x14ac:dyDescent="0.45">
      <c r="H176" t="s">
        <v>186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8:17" x14ac:dyDescent="0.45">
      <c r="H177" t="s">
        <v>187</v>
      </c>
      <c r="J177">
        <v>13737.111000000088</v>
      </c>
      <c r="K177">
        <v>0</v>
      </c>
      <c r="L177">
        <v>16141.607999999969</v>
      </c>
      <c r="M177">
        <v>2048.7299999999486</v>
      </c>
      <c r="N177">
        <v>0</v>
      </c>
      <c r="O177">
        <v>0</v>
      </c>
      <c r="P177">
        <v>0</v>
      </c>
      <c r="Q177">
        <v>0</v>
      </c>
    </row>
    <row r="178" spans="8:17" x14ac:dyDescent="0.45">
      <c r="H178" t="s">
        <v>188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8:17" x14ac:dyDescent="0.45">
      <c r="H179" t="s">
        <v>189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8:17" x14ac:dyDescent="0.45">
      <c r="H180" t="s">
        <v>190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8:17" x14ac:dyDescent="0.45">
      <c r="H181" t="s">
        <v>191</v>
      </c>
      <c r="J181">
        <v>69624571.895999521</v>
      </c>
      <c r="K181">
        <v>71855682.455999777</v>
      </c>
      <c r="L181">
        <v>67143550.998000234</v>
      </c>
      <c r="M181">
        <v>63450134.136000127</v>
      </c>
      <c r="N181">
        <v>14235715.856999973</v>
      </c>
      <c r="O181">
        <v>14858887.566000031</v>
      </c>
      <c r="P181">
        <v>12309955.124999903</v>
      </c>
      <c r="Q181">
        <v>16346536.308000008</v>
      </c>
    </row>
    <row r="182" spans="8:17" x14ac:dyDescent="0.45">
      <c r="H182" t="s">
        <v>192</v>
      </c>
      <c r="J182">
        <v>35574125.516999751</v>
      </c>
      <c r="K182">
        <v>35530858.970999904</v>
      </c>
      <c r="L182">
        <v>33603154.818000123</v>
      </c>
      <c r="M182">
        <v>31430705.787000064</v>
      </c>
      <c r="N182">
        <v>3809993.5439999904</v>
      </c>
      <c r="O182">
        <v>3748935.8850000119</v>
      </c>
      <c r="P182">
        <v>3389890.4339999696</v>
      </c>
      <c r="Q182">
        <v>4736577.3929999983</v>
      </c>
    </row>
    <row r="183" spans="8:17" x14ac:dyDescent="0.45">
      <c r="H183" t="s">
        <v>193</v>
      </c>
      <c r="J183">
        <v>26607067.364999812</v>
      </c>
      <c r="K183">
        <v>24961959.896999929</v>
      </c>
      <c r="L183">
        <v>23662057.128000084</v>
      </c>
      <c r="M183">
        <v>22041366.102000047</v>
      </c>
      <c r="N183">
        <v>0</v>
      </c>
      <c r="O183">
        <v>0</v>
      </c>
      <c r="P183">
        <v>0</v>
      </c>
      <c r="Q183">
        <v>0</v>
      </c>
    </row>
    <row r="184" spans="8:17" x14ac:dyDescent="0.45">
      <c r="H184" t="s">
        <v>194</v>
      </c>
      <c r="J184">
        <v>15912246.812999887</v>
      </c>
      <c r="K184">
        <v>13819291.070999959</v>
      </c>
      <c r="L184">
        <v>12763595.391000047</v>
      </c>
      <c r="M184">
        <v>11822956.61100002</v>
      </c>
      <c r="N184">
        <v>0</v>
      </c>
      <c r="O184">
        <v>0</v>
      </c>
      <c r="P184">
        <v>0</v>
      </c>
      <c r="Q184">
        <v>0</v>
      </c>
    </row>
    <row r="185" spans="8:17" x14ac:dyDescent="0.45">
      <c r="H185" t="s">
        <v>195</v>
      </c>
      <c r="J185">
        <v>4967741.5859999787</v>
      </c>
      <c r="K185">
        <v>4688747.2109999843</v>
      </c>
      <c r="L185">
        <v>4732673.7420000182</v>
      </c>
      <c r="M185">
        <v>3465033.7650000006</v>
      </c>
      <c r="N185">
        <v>0</v>
      </c>
      <c r="O185">
        <v>0</v>
      </c>
      <c r="P185">
        <v>0</v>
      </c>
      <c r="Q185">
        <v>0</v>
      </c>
    </row>
    <row r="186" spans="8:17" x14ac:dyDescent="0.45">
      <c r="H186" t="s">
        <v>196</v>
      </c>
      <c r="J186">
        <v>2257063.586999984</v>
      </c>
      <c r="K186">
        <v>598459.5299999984</v>
      </c>
      <c r="L186">
        <v>1290818.4360000051</v>
      </c>
      <c r="M186">
        <v>793822.8000000061</v>
      </c>
      <c r="N186">
        <v>0</v>
      </c>
      <c r="O186">
        <v>0</v>
      </c>
      <c r="P186">
        <v>0</v>
      </c>
      <c r="Q186">
        <v>0</v>
      </c>
    </row>
    <row r="187" spans="8:17" x14ac:dyDescent="0.45">
      <c r="H187" t="s">
        <v>197</v>
      </c>
      <c r="J187">
        <v>169540.39499999772</v>
      </c>
      <c r="K187">
        <v>38599.829999999354</v>
      </c>
      <c r="L187">
        <v>229928.53800000154</v>
      </c>
      <c r="M187">
        <v>350183.73900000303</v>
      </c>
      <c r="N187">
        <v>0</v>
      </c>
      <c r="O187">
        <v>0</v>
      </c>
      <c r="P187">
        <v>0</v>
      </c>
      <c r="Q187">
        <v>0</v>
      </c>
    </row>
    <row r="188" spans="8:17" x14ac:dyDescent="0.45">
      <c r="H188" t="s">
        <v>198</v>
      </c>
      <c r="J188">
        <v>0</v>
      </c>
      <c r="K188">
        <v>0</v>
      </c>
      <c r="L188">
        <v>0</v>
      </c>
      <c r="M188">
        <v>0</v>
      </c>
      <c r="N188">
        <v>48044.273999999205</v>
      </c>
      <c r="O188">
        <v>0</v>
      </c>
      <c r="P188">
        <v>146255.50199999983</v>
      </c>
      <c r="Q188">
        <v>147852.29999999981</v>
      </c>
    </row>
    <row r="189" spans="8:17" x14ac:dyDescent="0.45">
      <c r="H189" t="s">
        <v>199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8:17" x14ac:dyDescent="0.45">
      <c r="H190" t="s">
        <v>200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8:17" x14ac:dyDescent="0.45">
      <c r="H191" t="s">
        <v>201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8:17" x14ac:dyDescent="0.45">
      <c r="H192" t="s">
        <v>202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8:17" x14ac:dyDescent="0.45">
      <c r="H193" t="s">
        <v>203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8:17" x14ac:dyDescent="0.45">
      <c r="H194" t="s">
        <v>204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8:17" x14ac:dyDescent="0.45">
      <c r="H195" t="s">
        <v>205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8:17" x14ac:dyDescent="0.45">
      <c r="H196" t="s">
        <v>206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8:17" x14ac:dyDescent="0.45">
      <c r="H197" t="s">
        <v>207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8:17" x14ac:dyDescent="0.45">
      <c r="H198" t="s">
        <v>208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8:17" x14ac:dyDescent="0.45">
      <c r="H199" t="s">
        <v>209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8:17" x14ac:dyDescent="0.45">
      <c r="H200" t="s">
        <v>210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8:17" x14ac:dyDescent="0.45">
      <c r="H201" t="s">
        <v>211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8:17" x14ac:dyDescent="0.45">
      <c r="H202" t="s">
        <v>212</v>
      </c>
      <c r="J202">
        <v>155774044.63200012</v>
      </c>
      <c r="K202">
        <v>151716603.88799956</v>
      </c>
      <c r="L202">
        <v>148265972.352</v>
      </c>
      <c r="M202">
        <v>112275675.51599999</v>
      </c>
      <c r="N202">
        <v>41323936.406999946</v>
      </c>
      <c r="O202">
        <v>50241048.10199976</v>
      </c>
      <c r="P202">
        <v>40124727.402000256</v>
      </c>
      <c r="Q202">
        <v>35611535.801999949</v>
      </c>
    </row>
    <row r="203" spans="8:17" x14ac:dyDescent="0.45">
      <c r="H203" t="s">
        <v>213</v>
      </c>
      <c r="J203">
        <v>40337137.446000025</v>
      </c>
      <c r="K203">
        <v>39954459.725999884</v>
      </c>
      <c r="L203">
        <v>39628404.575999998</v>
      </c>
      <c r="M203">
        <v>30310323.605999995</v>
      </c>
      <c r="N203">
        <v>10763211.989999982</v>
      </c>
      <c r="O203">
        <v>12826377.779999945</v>
      </c>
      <c r="P203">
        <v>9875539.1040000636</v>
      </c>
      <c r="Q203">
        <v>8922741.581999993</v>
      </c>
    </row>
    <row r="204" spans="8:17" x14ac:dyDescent="0.45">
      <c r="H204" t="s">
        <v>214</v>
      </c>
      <c r="J204">
        <v>12492714.453000003</v>
      </c>
      <c r="K204">
        <v>12349467.461999962</v>
      </c>
      <c r="L204">
        <v>12411221.184</v>
      </c>
      <c r="M204">
        <v>9387765.9989999998</v>
      </c>
      <c r="N204">
        <v>1118880.7589999954</v>
      </c>
      <c r="O204">
        <v>2325992.1599999969</v>
      </c>
      <c r="P204">
        <v>2014209.0000000137</v>
      </c>
      <c r="Q204">
        <v>1488585.4950000041</v>
      </c>
    </row>
    <row r="205" spans="8:17" x14ac:dyDescent="0.45">
      <c r="H205" t="s">
        <v>215</v>
      </c>
      <c r="J205">
        <v>4102981.8660000013</v>
      </c>
      <c r="K205">
        <v>3637960.2179999906</v>
      </c>
      <c r="L205">
        <v>4059044.82</v>
      </c>
      <c r="M205">
        <v>2756521.1189999976</v>
      </c>
      <c r="N205">
        <v>211036.38300000026</v>
      </c>
      <c r="O205">
        <v>93304.211999998457</v>
      </c>
      <c r="P205">
        <v>0</v>
      </c>
      <c r="Q205">
        <v>118907.98499999984</v>
      </c>
    </row>
    <row r="206" spans="8:17" x14ac:dyDescent="0.45">
      <c r="H206" t="s">
        <v>216</v>
      </c>
      <c r="J206">
        <v>1935127.3139999995</v>
      </c>
      <c r="K206">
        <v>1873871.9399999939</v>
      </c>
      <c r="L206">
        <v>1964046.9270000011</v>
      </c>
      <c r="M206">
        <v>1656500.399999998</v>
      </c>
      <c r="N206">
        <v>0</v>
      </c>
      <c r="O206">
        <v>0</v>
      </c>
      <c r="P206">
        <v>0</v>
      </c>
      <c r="Q206">
        <v>46570.139999999228</v>
      </c>
    </row>
    <row r="207" spans="8:17" x14ac:dyDescent="0.45">
      <c r="H207" t="s">
        <v>217</v>
      </c>
      <c r="J207">
        <v>1342416.0630000031</v>
      </c>
      <c r="K207">
        <v>1402426.9139999961</v>
      </c>
      <c r="L207">
        <v>1371371.2140000011</v>
      </c>
      <c r="M207">
        <v>1341265.0770000005</v>
      </c>
      <c r="N207">
        <v>152056.70999999894</v>
      </c>
      <c r="O207">
        <v>83305.842000000557</v>
      </c>
      <c r="P207">
        <v>0</v>
      </c>
      <c r="Q207">
        <v>44431.271999999262</v>
      </c>
    </row>
    <row r="208" spans="8:17" x14ac:dyDescent="0.45">
      <c r="H208" t="s">
        <v>218</v>
      </c>
      <c r="J208">
        <v>129134.86800000089</v>
      </c>
      <c r="K208">
        <v>150333.12000000002</v>
      </c>
      <c r="L208">
        <v>192621.5820000013</v>
      </c>
      <c r="M208">
        <v>84093.300000000658</v>
      </c>
      <c r="N208">
        <v>0</v>
      </c>
      <c r="O208">
        <v>0</v>
      </c>
      <c r="P208">
        <v>0</v>
      </c>
      <c r="Q208">
        <v>0</v>
      </c>
    </row>
    <row r="209" spans="8:17" x14ac:dyDescent="0.45">
      <c r="H209" t="s">
        <v>219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8:17" x14ac:dyDescent="0.45">
      <c r="H210" t="s">
        <v>220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8:17" x14ac:dyDescent="0.45">
      <c r="H211" t="s">
        <v>221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8:17" x14ac:dyDescent="0.45">
      <c r="H212" t="s">
        <v>222</v>
      </c>
      <c r="J212">
        <v>0</v>
      </c>
      <c r="K212">
        <v>0</v>
      </c>
      <c r="L212">
        <v>0</v>
      </c>
      <c r="M212">
        <v>22001.999999999636</v>
      </c>
      <c r="N212">
        <v>0</v>
      </c>
      <c r="O212">
        <v>0</v>
      </c>
      <c r="P212">
        <v>0</v>
      </c>
      <c r="Q212">
        <v>0</v>
      </c>
    </row>
    <row r="213" spans="8:17" x14ac:dyDescent="0.45">
      <c r="H213" t="s">
        <v>223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8:17" x14ac:dyDescent="0.45">
      <c r="H214" t="s">
        <v>224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8:17" x14ac:dyDescent="0.45">
      <c r="H215" t="s">
        <v>225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8:17" x14ac:dyDescent="0.45">
      <c r="H216" t="s">
        <v>226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8:17" x14ac:dyDescent="0.45">
      <c r="H217" t="s">
        <v>227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8:17" x14ac:dyDescent="0.45">
      <c r="H218" t="s">
        <v>228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8:17" x14ac:dyDescent="0.45">
      <c r="H219" t="s">
        <v>229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8:17" x14ac:dyDescent="0.45">
      <c r="H220" t="s">
        <v>230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8:17" x14ac:dyDescent="0.45">
      <c r="H221" t="s">
        <v>231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8:17" x14ac:dyDescent="0.45">
      <c r="H222" t="s">
        <v>232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8:17" x14ac:dyDescent="0.45">
      <c r="H223" t="s">
        <v>233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8:17" x14ac:dyDescent="0.45">
      <c r="H224" t="s">
        <v>234</v>
      </c>
      <c r="J224">
        <v>558049438.94999993</v>
      </c>
      <c r="K224">
        <v>559928626.04999995</v>
      </c>
      <c r="L224">
        <v>769068739.76999986</v>
      </c>
      <c r="M224">
        <v>439418403.23400015</v>
      </c>
      <c r="N224">
        <v>141683910.20399997</v>
      </c>
      <c r="O224">
        <v>112572537.50999998</v>
      </c>
      <c r="P224">
        <v>249315315.95700005</v>
      </c>
      <c r="Q224">
        <v>89670453.773999974</v>
      </c>
    </row>
    <row r="225" spans="8:17" x14ac:dyDescent="0.45">
      <c r="H225" t="s">
        <v>235</v>
      </c>
      <c r="J225">
        <v>65702112.995999992</v>
      </c>
      <c r="K225">
        <v>63495796.502999976</v>
      </c>
      <c r="L225">
        <v>88525241.79899995</v>
      </c>
      <c r="M225">
        <v>49969952.811000019</v>
      </c>
      <c r="N225">
        <v>14634699.521999998</v>
      </c>
      <c r="O225">
        <v>11432326.649999999</v>
      </c>
      <c r="P225">
        <v>25678029.876000002</v>
      </c>
      <c r="Q225">
        <v>9175631.7989999969</v>
      </c>
    </row>
    <row r="226" spans="8:17" x14ac:dyDescent="0.45">
      <c r="H226" t="s">
        <v>236</v>
      </c>
      <c r="J226">
        <v>8598291.0840000007</v>
      </c>
      <c r="K226">
        <v>7191979.0679999981</v>
      </c>
      <c r="L226">
        <v>10993271.900999999</v>
      </c>
      <c r="M226">
        <v>5649026.2829999998</v>
      </c>
      <c r="N226">
        <v>285107.98199999821</v>
      </c>
      <c r="O226">
        <v>260055.06300000046</v>
      </c>
      <c r="P226">
        <v>71712.036000000458</v>
      </c>
      <c r="Q226">
        <v>504912.09300000046</v>
      </c>
    </row>
    <row r="227" spans="8:17" x14ac:dyDescent="0.45">
      <c r="H227" t="s">
        <v>237</v>
      </c>
      <c r="J227">
        <v>3315139.3950000005</v>
      </c>
      <c r="K227">
        <v>2034972.7949999997</v>
      </c>
      <c r="L227">
        <v>4057001.7539999997</v>
      </c>
      <c r="M227">
        <v>1967776.1490000007</v>
      </c>
      <c r="N227">
        <v>228877.58399999977</v>
      </c>
      <c r="O227">
        <v>160372.58399999997</v>
      </c>
      <c r="P227">
        <v>41396.910000000149</v>
      </c>
      <c r="Q227">
        <v>188138.54399999982</v>
      </c>
    </row>
    <row r="228" spans="8:17" x14ac:dyDescent="0.45">
      <c r="H228" t="s">
        <v>238</v>
      </c>
      <c r="J228">
        <v>1487232.2610000002</v>
      </c>
      <c r="K228">
        <v>1100825.3969999996</v>
      </c>
      <c r="L228">
        <v>2412786.0569999991</v>
      </c>
      <c r="M228">
        <v>1074308.6430000006</v>
      </c>
      <c r="N228">
        <v>20568.584999999977</v>
      </c>
      <c r="O228">
        <v>6654.0540000000065</v>
      </c>
      <c r="P228">
        <v>0</v>
      </c>
      <c r="Q228">
        <v>26800.202999999885</v>
      </c>
    </row>
    <row r="229" spans="8:17" x14ac:dyDescent="0.45">
      <c r="H229" t="s">
        <v>239</v>
      </c>
      <c r="J229">
        <v>1325046.834</v>
      </c>
      <c r="K229">
        <v>964322.94299999962</v>
      </c>
      <c r="L229">
        <v>1928644.9859999993</v>
      </c>
      <c r="M229">
        <v>846150.8400000002</v>
      </c>
      <c r="N229">
        <v>189192.37500000009</v>
      </c>
      <c r="O229">
        <v>151529.2500000002</v>
      </c>
      <c r="P229">
        <v>17827.347000000147</v>
      </c>
      <c r="Q229">
        <v>83414.138999999879</v>
      </c>
    </row>
    <row r="230" spans="8:17" x14ac:dyDescent="0.45">
      <c r="H230" t="s">
        <v>240</v>
      </c>
      <c r="J230">
        <v>133492.5510000003</v>
      </c>
      <c r="K230">
        <v>54917.069999999752</v>
      </c>
      <c r="L230">
        <v>198936.65400000042</v>
      </c>
      <c r="M230">
        <v>23083.136999999879</v>
      </c>
      <c r="N230">
        <v>0</v>
      </c>
      <c r="O230">
        <v>0</v>
      </c>
      <c r="P230">
        <v>0</v>
      </c>
      <c r="Q230">
        <v>0</v>
      </c>
    </row>
    <row r="231" spans="8:17" x14ac:dyDescent="0.45">
      <c r="H231" t="s">
        <v>241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8:17" x14ac:dyDescent="0.45">
      <c r="H232" t="s">
        <v>242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8:17" x14ac:dyDescent="0.45">
      <c r="H233" t="s">
        <v>243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8:17" x14ac:dyDescent="0.45">
      <c r="H234" t="s">
        <v>244</v>
      </c>
      <c r="J234">
        <v>0</v>
      </c>
      <c r="K234">
        <v>0</v>
      </c>
      <c r="L234">
        <v>0</v>
      </c>
      <c r="M234">
        <v>3203.2800000000029</v>
      </c>
      <c r="N234">
        <v>0</v>
      </c>
      <c r="O234">
        <v>0</v>
      </c>
      <c r="P234">
        <v>0</v>
      </c>
      <c r="Q234">
        <v>0</v>
      </c>
    </row>
    <row r="235" spans="8:17" x14ac:dyDescent="0.45">
      <c r="H235" t="s">
        <v>245</v>
      </c>
      <c r="J235">
        <v>583073209.5839994</v>
      </c>
      <c r="K235">
        <v>443218277.79000002</v>
      </c>
      <c r="L235">
        <v>580892222.16899836</v>
      </c>
      <c r="M235">
        <v>545001962.64299989</v>
      </c>
      <c r="N235">
        <v>144000603.13800019</v>
      </c>
      <c r="O235">
        <v>63425282.883000076</v>
      </c>
      <c r="P235">
        <v>79161729.42599988</v>
      </c>
      <c r="Q235">
        <v>101243220.69599986</v>
      </c>
    </row>
    <row r="236" spans="8:17" x14ac:dyDescent="0.45">
      <c r="H236" t="s">
        <v>246</v>
      </c>
      <c r="J236">
        <v>63574266.710999928</v>
      </c>
      <c r="K236">
        <v>46399901.633999996</v>
      </c>
      <c r="L236">
        <v>63012987.797999799</v>
      </c>
      <c r="M236">
        <v>59597072.228999995</v>
      </c>
      <c r="N236">
        <v>13108202.760000018</v>
      </c>
      <c r="O236">
        <v>5650593.9510000059</v>
      </c>
      <c r="P236">
        <v>7407843.4649999849</v>
      </c>
      <c r="Q236">
        <v>7964907.765000009</v>
      </c>
    </row>
    <row r="237" spans="8:17" x14ac:dyDescent="0.45">
      <c r="H237" t="s">
        <v>247</v>
      </c>
      <c r="J237">
        <v>11529329.480999984</v>
      </c>
      <c r="K237">
        <v>3213743.2350000073</v>
      </c>
      <c r="L237">
        <v>8180997.2759999512</v>
      </c>
      <c r="M237">
        <v>1127174.5739999916</v>
      </c>
      <c r="N237">
        <v>0</v>
      </c>
      <c r="O237">
        <v>0</v>
      </c>
      <c r="P237">
        <v>0</v>
      </c>
      <c r="Q237">
        <v>0</v>
      </c>
    </row>
    <row r="238" spans="8:17" x14ac:dyDescent="0.45">
      <c r="H238" t="s">
        <v>248</v>
      </c>
      <c r="J238">
        <v>3547574.6999999988</v>
      </c>
      <c r="K238">
        <v>1645470.162</v>
      </c>
      <c r="L238">
        <v>3372258.2819999917</v>
      </c>
      <c r="M238">
        <v>2551907.8649999984</v>
      </c>
      <c r="N238">
        <v>0</v>
      </c>
      <c r="O238">
        <v>0</v>
      </c>
      <c r="P238">
        <v>14354.309999999761</v>
      </c>
      <c r="Q238">
        <v>623091.14999999898</v>
      </c>
    </row>
    <row r="239" spans="8:17" x14ac:dyDescent="0.45">
      <c r="H239" t="s">
        <v>249</v>
      </c>
      <c r="J239">
        <v>1480747.8059999971</v>
      </c>
      <c r="K239">
        <v>698643.04799999914</v>
      </c>
      <c r="L239">
        <v>1482634.5239999914</v>
      </c>
      <c r="M239">
        <v>1503701.2469999988</v>
      </c>
      <c r="N239">
        <v>14074.865999999891</v>
      </c>
      <c r="O239">
        <v>0</v>
      </c>
      <c r="P239">
        <v>0</v>
      </c>
      <c r="Q239">
        <v>321932.52899999887</v>
      </c>
    </row>
    <row r="240" spans="8:17" x14ac:dyDescent="0.45">
      <c r="H240" t="s">
        <v>250</v>
      </c>
      <c r="J240">
        <v>1046731.3499999983</v>
      </c>
      <c r="K240">
        <v>629881.32600000117</v>
      </c>
      <c r="L240">
        <v>1288336.9139999961</v>
      </c>
      <c r="M240">
        <v>934298.50499999977</v>
      </c>
      <c r="N240">
        <v>224532.92699999976</v>
      </c>
      <c r="O240">
        <v>0</v>
      </c>
      <c r="P240">
        <v>0</v>
      </c>
      <c r="Q240">
        <v>436412.81099999876</v>
      </c>
    </row>
    <row r="241" spans="8:17" x14ac:dyDescent="0.45">
      <c r="H241" t="s">
        <v>251</v>
      </c>
      <c r="J241">
        <v>0</v>
      </c>
      <c r="K241">
        <v>24866.592000000168</v>
      </c>
      <c r="L241">
        <v>33916.595999999437</v>
      </c>
      <c r="M241">
        <v>70159.167000001064</v>
      </c>
      <c r="N241">
        <v>0</v>
      </c>
      <c r="O241">
        <v>0</v>
      </c>
      <c r="P241">
        <v>0</v>
      </c>
      <c r="Q241">
        <v>20085.507000000303</v>
      </c>
    </row>
    <row r="242" spans="8:17" x14ac:dyDescent="0.45">
      <c r="H242" t="s">
        <v>252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8:17" x14ac:dyDescent="0.45">
      <c r="H243" t="s">
        <v>253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8:17" x14ac:dyDescent="0.45">
      <c r="H244" t="s">
        <v>254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8:17" x14ac:dyDescent="0.45">
      <c r="H245" t="s">
        <v>255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8:17" x14ac:dyDescent="0.45">
      <c r="H246" t="s">
        <v>256</v>
      </c>
      <c r="J246">
        <v>4394284.6650000056</v>
      </c>
      <c r="K246">
        <v>3128469.3030000222</v>
      </c>
      <c r="L246">
        <v>2183508.3060000357</v>
      </c>
      <c r="M246">
        <v>1396088.5290000155</v>
      </c>
      <c r="N246">
        <v>1338991.7520000073</v>
      </c>
      <c r="O246">
        <v>1806722.7089999968</v>
      </c>
      <c r="P246">
        <v>2001209.8710000068</v>
      </c>
      <c r="Q246">
        <v>1285171.7939999835</v>
      </c>
    </row>
    <row r="247" spans="8:17" x14ac:dyDescent="0.45">
      <c r="H247" t="s">
        <v>257</v>
      </c>
      <c r="J247">
        <v>475890.55800000159</v>
      </c>
      <c r="K247">
        <v>263248.97100000188</v>
      </c>
      <c r="L247">
        <v>236183.10300000416</v>
      </c>
      <c r="M247">
        <v>129497.31600000206</v>
      </c>
      <c r="N247">
        <v>100270.44600000145</v>
      </c>
      <c r="O247">
        <v>154945.08000000002</v>
      </c>
      <c r="P247">
        <v>207799.74000000124</v>
      </c>
      <c r="Q247">
        <v>110126.06699999762</v>
      </c>
    </row>
    <row r="248" spans="8:17" x14ac:dyDescent="0.45">
      <c r="H248" t="s">
        <v>258</v>
      </c>
      <c r="J248">
        <v>0</v>
      </c>
      <c r="K248">
        <v>0</v>
      </c>
      <c r="L248">
        <v>12250.320000000283</v>
      </c>
      <c r="M248">
        <v>9584.4060000000864</v>
      </c>
      <c r="N248">
        <v>0</v>
      </c>
      <c r="O248">
        <v>0</v>
      </c>
      <c r="P248">
        <v>6718.9200000001556</v>
      </c>
      <c r="Q248">
        <v>0</v>
      </c>
    </row>
    <row r="249" spans="8:17" x14ac:dyDescent="0.45">
      <c r="H249" t="s">
        <v>259</v>
      </c>
      <c r="J249">
        <v>0</v>
      </c>
      <c r="K249">
        <v>0</v>
      </c>
      <c r="L249">
        <v>0</v>
      </c>
      <c r="M249">
        <v>0</v>
      </c>
      <c r="N249">
        <v>23960.400000000027</v>
      </c>
      <c r="O249">
        <v>13630.440000000315</v>
      </c>
      <c r="P249">
        <v>7937.5200000001842</v>
      </c>
      <c r="Q249">
        <v>0</v>
      </c>
    </row>
    <row r="250" spans="8:17" x14ac:dyDescent="0.45">
      <c r="H250" t="s">
        <v>260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8:17" x14ac:dyDescent="0.45">
      <c r="H251" t="s">
        <v>261</v>
      </c>
      <c r="J251">
        <v>159087.40799999842</v>
      </c>
      <c r="K251">
        <v>0</v>
      </c>
      <c r="L251">
        <v>97222.200000000623</v>
      </c>
      <c r="M251">
        <v>74736.333000000144</v>
      </c>
      <c r="N251">
        <v>0</v>
      </c>
      <c r="O251">
        <v>0</v>
      </c>
      <c r="P251">
        <v>0</v>
      </c>
      <c r="Q251">
        <v>0</v>
      </c>
    </row>
    <row r="252" spans="8:17" x14ac:dyDescent="0.45">
      <c r="H252" t="s">
        <v>262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8:17" x14ac:dyDescent="0.45">
      <c r="H253" t="s">
        <v>263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8:17" x14ac:dyDescent="0.45">
      <c r="H254" t="s">
        <v>264</v>
      </c>
      <c r="J254">
        <v>0</v>
      </c>
      <c r="K254">
        <v>3696.2730000001402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8:17" x14ac:dyDescent="0.45">
      <c r="H255" t="s">
        <v>265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8:17" x14ac:dyDescent="0.45">
      <c r="H256" t="s">
        <v>266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8:17" x14ac:dyDescent="0.45">
      <c r="H257" t="s">
        <v>267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8:17" x14ac:dyDescent="0.45">
      <c r="H258" t="s">
        <v>268</v>
      </c>
      <c r="J258">
        <v>3052698299.0699997</v>
      </c>
      <c r="K258">
        <v>2655132140.0699978</v>
      </c>
      <c r="L258">
        <v>3300536886.120007</v>
      </c>
      <c r="M258">
        <v>2030123933.1120028</v>
      </c>
      <c r="N258">
        <v>1681319299.7909987</v>
      </c>
      <c r="O258">
        <v>1425500220.4020028</v>
      </c>
      <c r="P258">
        <v>2251365585.1710014</v>
      </c>
      <c r="Q258">
        <v>1167506418.3659997</v>
      </c>
    </row>
    <row r="259" spans="8:17" x14ac:dyDescent="0.45">
      <c r="H259" t="s">
        <v>269</v>
      </c>
      <c r="J259">
        <v>326516362.79400003</v>
      </c>
      <c r="K259">
        <v>291827917.79999977</v>
      </c>
      <c r="L259">
        <v>349913485.55400068</v>
      </c>
      <c r="M259">
        <v>227418012.06900036</v>
      </c>
      <c r="N259">
        <v>211690065.32099983</v>
      </c>
      <c r="O259">
        <v>167021154.07200032</v>
      </c>
      <c r="P259">
        <v>268022715.50400016</v>
      </c>
      <c r="Q259">
        <v>152786213.51399994</v>
      </c>
    </row>
    <row r="260" spans="8:17" x14ac:dyDescent="0.45">
      <c r="H260" t="s">
        <v>270</v>
      </c>
      <c r="J260">
        <v>72734065.224000007</v>
      </c>
      <c r="K260">
        <v>110008876.07699989</v>
      </c>
      <c r="L260">
        <v>61673427.354000129</v>
      </c>
      <c r="M260">
        <v>85763695.125000104</v>
      </c>
      <c r="N260">
        <v>469287732.51599973</v>
      </c>
      <c r="O260">
        <v>301899208.44000059</v>
      </c>
      <c r="P260">
        <v>485351272.17300022</v>
      </c>
      <c r="Q260">
        <v>324914649.43199986</v>
      </c>
    </row>
    <row r="261" spans="8:17" x14ac:dyDescent="0.45">
      <c r="H261" t="s">
        <v>271</v>
      </c>
      <c r="J261">
        <v>4087019.3580000005</v>
      </c>
      <c r="K261">
        <v>6961335.8699999955</v>
      </c>
      <c r="L261">
        <v>3238466.6910000066</v>
      </c>
      <c r="M261">
        <v>5176085.7480000081</v>
      </c>
      <c r="N261">
        <v>31568362.697999984</v>
      </c>
      <c r="O261">
        <v>20904246.252000038</v>
      </c>
      <c r="P261">
        <v>34106490.438000008</v>
      </c>
      <c r="Q261">
        <v>22600673.153999995</v>
      </c>
    </row>
    <row r="262" spans="8:17" x14ac:dyDescent="0.45">
      <c r="H262" t="s">
        <v>272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8:17" x14ac:dyDescent="0.45">
      <c r="H263" t="s">
        <v>273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8:17" x14ac:dyDescent="0.45">
      <c r="H264" t="s">
        <v>274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8:17" x14ac:dyDescent="0.45">
      <c r="H265" t="s">
        <v>275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8:17" x14ac:dyDescent="0.45">
      <c r="H266" t="s">
        <v>276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8:17" x14ac:dyDescent="0.45">
      <c r="H267" t="s">
        <v>277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8:17" x14ac:dyDescent="0.45">
      <c r="H268" t="s">
        <v>278</v>
      </c>
      <c r="J268">
        <v>125885322.33900033</v>
      </c>
      <c r="K268">
        <v>116245237.60799988</v>
      </c>
      <c r="L268">
        <v>159948828.82799983</v>
      </c>
      <c r="M268">
        <v>61874030.612999909</v>
      </c>
      <c r="N268">
        <v>94313397.065999955</v>
      </c>
      <c r="O268">
        <v>42251777.945999935</v>
      </c>
      <c r="P268">
        <v>82913468.916000068</v>
      </c>
      <c r="Q268">
        <v>34090488.585000001</v>
      </c>
    </row>
    <row r="269" spans="8:17" x14ac:dyDescent="0.45">
      <c r="H269" t="s">
        <v>279</v>
      </c>
      <c r="J269">
        <v>15308473.84800004</v>
      </c>
      <c r="K269">
        <v>14936702.894999985</v>
      </c>
      <c r="L269">
        <v>20526380.807999965</v>
      </c>
      <c r="M269">
        <v>8405023.4099999815</v>
      </c>
      <c r="N269">
        <v>11542096.439999992</v>
      </c>
      <c r="O269">
        <v>5296194.5849999944</v>
      </c>
      <c r="P269">
        <v>10199263.878000014</v>
      </c>
      <c r="Q269">
        <v>4989274.467000003</v>
      </c>
    </row>
    <row r="270" spans="8:17" x14ac:dyDescent="0.45">
      <c r="H270" t="s">
        <v>280</v>
      </c>
      <c r="J270">
        <v>2252186.6550000086</v>
      </c>
      <c r="K270">
        <v>4947837.359999991</v>
      </c>
      <c r="L270">
        <v>3668206.2719999934</v>
      </c>
      <c r="M270">
        <v>2996470.9529999951</v>
      </c>
      <c r="N270">
        <v>11663387.939999994</v>
      </c>
      <c r="O270">
        <v>3949151.870999997</v>
      </c>
      <c r="P270">
        <v>14580106.071000006</v>
      </c>
      <c r="Q270">
        <v>9252189.1770000011</v>
      </c>
    </row>
    <row r="271" spans="8:17" x14ac:dyDescent="0.45">
      <c r="H271" t="s">
        <v>281</v>
      </c>
      <c r="J271">
        <v>0</v>
      </c>
      <c r="K271">
        <v>155314.51199999891</v>
      </c>
      <c r="L271">
        <v>0</v>
      </c>
      <c r="M271">
        <v>101738.61599999938</v>
      </c>
      <c r="N271">
        <v>1351270.9170000004</v>
      </c>
      <c r="O271">
        <v>362782.00799999968</v>
      </c>
      <c r="P271">
        <v>1678786.0350000008</v>
      </c>
      <c r="Q271">
        <v>1414016.6429999995</v>
      </c>
    </row>
    <row r="272" spans="8:17" x14ac:dyDescent="0.45">
      <c r="H272" t="s">
        <v>282</v>
      </c>
      <c r="J272">
        <v>0</v>
      </c>
      <c r="K272">
        <v>0</v>
      </c>
      <c r="L272">
        <v>0</v>
      </c>
      <c r="M272">
        <v>0</v>
      </c>
      <c r="N272">
        <v>1696418.3550000007</v>
      </c>
      <c r="O272">
        <v>397429.95299999986</v>
      </c>
      <c r="P272">
        <v>2071077.8910000017</v>
      </c>
      <c r="Q272">
        <v>2658072.7860000003</v>
      </c>
    </row>
    <row r="273" spans="8:17" x14ac:dyDescent="0.45">
      <c r="H273" t="s">
        <v>283</v>
      </c>
      <c r="J273">
        <v>0</v>
      </c>
      <c r="K273">
        <v>0</v>
      </c>
      <c r="L273">
        <v>0</v>
      </c>
      <c r="M273">
        <v>0</v>
      </c>
      <c r="N273">
        <v>38825.8649999997</v>
      </c>
      <c r="O273">
        <v>0</v>
      </c>
      <c r="P273">
        <v>58796.669999999314</v>
      </c>
      <c r="Q273">
        <v>189703.07699999999</v>
      </c>
    </row>
    <row r="274" spans="8:17" x14ac:dyDescent="0.45">
      <c r="H274" t="s">
        <v>284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8:17" x14ac:dyDescent="0.45">
      <c r="H275" t="s">
        <v>285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8:17" x14ac:dyDescent="0.45">
      <c r="H276" t="s">
        <v>286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8:17" x14ac:dyDescent="0.45">
      <c r="H277" t="s">
        <v>287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8:17" x14ac:dyDescent="0.45">
      <c r="H278" t="s">
        <v>288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8:17" x14ac:dyDescent="0.45">
      <c r="H279" t="s">
        <v>289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8:17" x14ac:dyDescent="0.45">
      <c r="H280" t="s">
        <v>290</v>
      </c>
      <c r="J280">
        <v>3481382.5020000003</v>
      </c>
      <c r="K280">
        <v>5100363.1560000116</v>
      </c>
      <c r="L280">
        <v>5106218.1329999892</v>
      </c>
      <c r="M280">
        <v>3226539.7650000048</v>
      </c>
      <c r="N280">
        <v>9442872.8999999966</v>
      </c>
      <c r="O280">
        <v>3619842.7260000128</v>
      </c>
      <c r="P280">
        <v>3933858.2519999933</v>
      </c>
      <c r="Q280">
        <v>3185229.3299999973</v>
      </c>
    </row>
    <row r="281" spans="8:17" x14ac:dyDescent="0.45">
      <c r="H281" t="s">
        <v>291</v>
      </c>
      <c r="J281">
        <v>350758.05000000069</v>
      </c>
      <c r="K281">
        <v>636706.98600000271</v>
      </c>
      <c r="L281">
        <v>470538.19199999818</v>
      </c>
      <c r="M281">
        <v>291627.57600000134</v>
      </c>
      <c r="N281">
        <v>97484.61299999975</v>
      </c>
      <c r="O281">
        <v>112138.24800000204</v>
      </c>
      <c r="P281">
        <v>37097.621999999566</v>
      </c>
      <c r="Q281">
        <v>15824.520000000366</v>
      </c>
    </row>
    <row r="282" spans="8:17" x14ac:dyDescent="0.45">
      <c r="H282" t="s">
        <v>292</v>
      </c>
      <c r="J282">
        <v>67965.774000000456</v>
      </c>
      <c r="K282">
        <v>83508.648000000569</v>
      </c>
      <c r="L282">
        <v>87112.415999999575</v>
      </c>
      <c r="M282">
        <v>33351.384000000224</v>
      </c>
      <c r="N282">
        <v>0</v>
      </c>
      <c r="O282">
        <v>0</v>
      </c>
      <c r="P282">
        <v>0</v>
      </c>
      <c r="Q282">
        <v>0</v>
      </c>
    </row>
    <row r="283" spans="8:17" x14ac:dyDescent="0.45">
      <c r="H283" t="s">
        <v>293</v>
      </c>
      <c r="J283">
        <v>0</v>
      </c>
      <c r="K283">
        <v>0</v>
      </c>
      <c r="L283">
        <v>0</v>
      </c>
      <c r="M283">
        <v>0</v>
      </c>
      <c r="N283">
        <v>55584.477000000843</v>
      </c>
      <c r="O283">
        <v>0</v>
      </c>
      <c r="P283">
        <v>0</v>
      </c>
      <c r="Q283">
        <v>0</v>
      </c>
    </row>
    <row r="284" spans="8:17" x14ac:dyDescent="0.45">
      <c r="H284" t="s">
        <v>294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8:17" x14ac:dyDescent="0.45">
      <c r="H285" t="s">
        <v>295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8:17" x14ac:dyDescent="0.45">
      <c r="H286" t="s">
        <v>296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8:17" x14ac:dyDescent="0.45">
      <c r="H287" t="s">
        <v>297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8:17" x14ac:dyDescent="0.45">
      <c r="H288" t="s">
        <v>298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8:17" x14ac:dyDescent="0.45">
      <c r="H289" t="s">
        <v>299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8:17" x14ac:dyDescent="0.45">
      <c r="H290" t="s">
        <v>300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8:17" x14ac:dyDescent="0.45">
      <c r="H291" t="s">
        <v>301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8:17" x14ac:dyDescent="0.45">
      <c r="H292" t="s">
        <v>302</v>
      </c>
      <c r="J292">
        <v>96947344.203000009</v>
      </c>
      <c r="K292">
        <v>84011038.733999819</v>
      </c>
      <c r="L292">
        <v>78360217.814999789</v>
      </c>
      <c r="M292">
        <v>29032494.395999953</v>
      </c>
      <c r="N292">
        <v>91423267.142999947</v>
      </c>
      <c r="O292">
        <v>59585445.602999985</v>
      </c>
      <c r="P292">
        <v>147359015.12700015</v>
      </c>
      <c r="Q292">
        <v>86177161.955999881</v>
      </c>
    </row>
    <row r="293" spans="8:17" x14ac:dyDescent="0.45">
      <c r="H293" t="s">
        <v>303</v>
      </c>
      <c r="J293">
        <v>23658012.164999999</v>
      </c>
      <c r="K293">
        <v>20626444.313999951</v>
      </c>
      <c r="L293">
        <v>19663728.086999953</v>
      </c>
      <c r="M293">
        <v>7401200.8199999873</v>
      </c>
      <c r="N293">
        <v>22378073.16599999</v>
      </c>
      <c r="O293">
        <v>14517540.188999999</v>
      </c>
      <c r="P293">
        <v>35989058.517000034</v>
      </c>
      <c r="Q293">
        <v>21041353.232999969</v>
      </c>
    </row>
    <row r="294" spans="8:17" x14ac:dyDescent="0.45">
      <c r="H294" t="s">
        <v>304</v>
      </c>
      <c r="J294">
        <v>3354765.378000001</v>
      </c>
      <c r="K294">
        <v>3149593.1009999919</v>
      </c>
      <c r="L294">
        <v>3066166.2389999926</v>
      </c>
      <c r="M294">
        <v>1386138.4259999981</v>
      </c>
      <c r="N294">
        <v>4162530.083999997</v>
      </c>
      <c r="O294">
        <v>2212442.564999999</v>
      </c>
      <c r="P294">
        <v>6674631.6840000078</v>
      </c>
      <c r="Q294">
        <v>3404543.2439999953</v>
      </c>
    </row>
    <row r="295" spans="8:17" x14ac:dyDescent="0.45">
      <c r="H295" t="s">
        <v>305</v>
      </c>
      <c r="J295">
        <v>309133.05900000007</v>
      </c>
      <c r="K295">
        <v>269290.04999999847</v>
      </c>
      <c r="L295">
        <v>104361.97499999986</v>
      </c>
      <c r="M295">
        <v>178263.94199999978</v>
      </c>
      <c r="N295">
        <v>587018.31899999978</v>
      </c>
      <c r="O295">
        <v>29759.972999999947</v>
      </c>
      <c r="P295">
        <v>761325.05700000096</v>
      </c>
      <c r="Q295">
        <v>437835.48599999899</v>
      </c>
    </row>
    <row r="296" spans="8:17" x14ac:dyDescent="0.45">
      <c r="H296" t="s">
        <v>306</v>
      </c>
      <c r="J296">
        <v>13928.880000000012</v>
      </c>
      <c r="K296">
        <v>0</v>
      </c>
      <c r="L296">
        <v>4609.799999999902</v>
      </c>
      <c r="M296">
        <v>31127.640000000032</v>
      </c>
      <c r="N296">
        <v>61441.796999999919</v>
      </c>
      <c r="O296">
        <v>11053.107000000025</v>
      </c>
      <c r="P296">
        <v>208859.88300000009</v>
      </c>
      <c r="Q296">
        <v>117254.91599999988</v>
      </c>
    </row>
    <row r="297" spans="8:17" x14ac:dyDescent="0.45">
      <c r="H297" t="s">
        <v>307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6092.2259999999733</v>
      </c>
    </row>
    <row r="298" spans="8:17" x14ac:dyDescent="0.45">
      <c r="H298" t="s">
        <v>308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14628.000000000013</v>
      </c>
      <c r="Q298">
        <v>22172.471999999965</v>
      </c>
    </row>
    <row r="299" spans="8:17" x14ac:dyDescent="0.45">
      <c r="H299" t="s">
        <v>309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8:17" x14ac:dyDescent="0.45">
      <c r="H300" t="s">
        <v>310</v>
      </c>
      <c r="J300">
        <v>0</v>
      </c>
      <c r="K300">
        <v>0</v>
      </c>
      <c r="L300">
        <v>12128.159999999876</v>
      </c>
      <c r="M300">
        <v>0</v>
      </c>
      <c r="N300">
        <v>1189.0770000000068</v>
      </c>
      <c r="O300">
        <v>1633.0950000000134</v>
      </c>
      <c r="P300">
        <v>3148.1729999999866</v>
      </c>
      <c r="Q300">
        <v>9141.3869999999733</v>
      </c>
    </row>
    <row r="301" spans="8:17" x14ac:dyDescent="0.45">
      <c r="H301" t="s">
        <v>311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8:17" x14ac:dyDescent="0.45">
      <c r="H302" t="s">
        <v>312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8:17" x14ac:dyDescent="0.45">
      <c r="H303" t="s">
        <v>313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8:17" x14ac:dyDescent="0.45">
      <c r="H304" t="s">
        <v>314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8:17" x14ac:dyDescent="0.45">
      <c r="H305" t="s">
        <v>315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8:17" x14ac:dyDescent="0.45">
      <c r="H306" t="s">
        <v>316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8:17" x14ac:dyDescent="0.45">
      <c r="H307" t="s">
        <v>317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8:17" x14ac:dyDescent="0.45">
      <c r="H308" t="s">
        <v>318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8:17" x14ac:dyDescent="0.45">
      <c r="H309" t="s">
        <v>319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8:17" x14ac:dyDescent="0.45">
      <c r="H310" t="s">
        <v>320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8:17" x14ac:dyDescent="0.45">
      <c r="H311" t="s">
        <v>321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8:17" x14ac:dyDescent="0.45">
      <c r="H312" t="s">
        <v>322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8:17" x14ac:dyDescent="0.45">
      <c r="H313" t="s">
        <v>323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8:17" x14ac:dyDescent="0.45">
      <c r="H314" t="s">
        <v>324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8:17" x14ac:dyDescent="0.45">
      <c r="H315" t="s">
        <v>325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8:17" x14ac:dyDescent="0.45">
      <c r="H316" t="s">
        <v>326</v>
      </c>
      <c r="J316">
        <v>54112815.88799987</v>
      </c>
      <c r="K316">
        <v>59690233.328999855</v>
      </c>
      <c r="L316">
        <v>35781598.482000038</v>
      </c>
      <c r="M316">
        <v>43446566.394000143</v>
      </c>
      <c r="N316">
        <v>24122281.925999887</v>
      </c>
      <c r="O316">
        <v>51789787.460999697</v>
      </c>
      <c r="P316">
        <v>22821448.985999979</v>
      </c>
      <c r="Q316">
        <v>27497826.221999943</v>
      </c>
    </row>
    <row r="317" spans="8:17" x14ac:dyDescent="0.45">
      <c r="H317" t="s">
        <v>327</v>
      </c>
      <c r="J317">
        <v>1003730.8409999955</v>
      </c>
      <c r="K317">
        <v>969940.95599999581</v>
      </c>
      <c r="L317">
        <v>681567.72299999895</v>
      </c>
      <c r="M317">
        <v>686012.5320000042</v>
      </c>
      <c r="N317">
        <v>154407.86999999889</v>
      </c>
      <c r="O317">
        <v>389861.76000000082</v>
      </c>
      <c r="P317">
        <v>142925.79000000097</v>
      </c>
      <c r="Q317">
        <v>241401.44099999758</v>
      </c>
    </row>
    <row r="318" spans="8:17" x14ac:dyDescent="0.45">
      <c r="H318" t="s">
        <v>328</v>
      </c>
      <c r="J318">
        <v>436592.89199999912</v>
      </c>
      <c r="K318">
        <v>500227.94999999827</v>
      </c>
      <c r="L318">
        <v>238274.91600000003</v>
      </c>
      <c r="M318">
        <v>338656.99800000247</v>
      </c>
      <c r="N318">
        <v>0</v>
      </c>
      <c r="O318">
        <v>0</v>
      </c>
      <c r="P318">
        <v>0</v>
      </c>
      <c r="Q318">
        <v>128101.45800000022</v>
      </c>
    </row>
    <row r="319" spans="8:17" x14ac:dyDescent="0.45">
      <c r="H319" t="s">
        <v>329</v>
      </c>
      <c r="J319">
        <v>13319898.476999998</v>
      </c>
      <c r="K319">
        <v>4442748.3959999969</v>
      </c>
      <c r="L319">
        <v>8507431.0559999775</v>
      </c>
      <c r="M319">
        <v>11563257.068999983</v>
      </c>
      <c r="N319">
        <v>1374369.9239999962</v>
      </c>
      <c r="O319">
        <v>1893758.3010000021</v>
      </c>
      <c r="P319">
        <v>2118521.2649999997</v>
      </c>
      <c r="Q319">
        <v>1899194.8110000005</v>
      </c>
    </row>
    <row r="320" spans="8:17" x14ac:dyDescent="0.45">
      <c r="H320" t="s">
        <v>330</v>
      </c>
      <c r="J320">
        <v>202079.33999999973</v>
      </c>
      <c r="K320">
        <v>33064.316999999748</v>
      </c>
      <c r="L320">
        <v>30175.571999999498</v>
      </c>
      <c r="M320">
        <v>155085.25799999957</v>
      </c>
      <c r="N320">
        <v>10701.359999999771</v>
      </c>
      <c r="O320">
        <v>0</v>
      </c>
      <c r="P320">
        <v>0</v>
      </c>
      <c r="Q320">
        <v>14207.427000000214</v>
      </c>
    </row>
    <row r="321" spans="8:17" x14ac:dyDescent="0.45">
      <c r="H321" t="s">
        <v>331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8:17" x14ac:dyDescent="0.45">
      <c r="H322" t="s">
        <v>332</v>
      </c>
      <c r="J322">
        <v>6836597303.0610008</v>
      </c>
      <c r="K322">
        <v>6542146115.2139921</v>
      </c>
      <c r="L322">
        <v>7031919577.4310036</v>
      </c>
      <c r="M322">
        <v>5814182979.8070049</v>
      </c>
      <c r="N322">
        <v>7832984168.7420006</v>
      </c>
      <c r="O322">
        <v>11854387096.586998</v>
      </c>
      <c r="P322">
        <v>10776680092.653013</v>
      </c>
      <c r="Q322">
        <v>7346082387.5820017</v>
      </c>
    </row>
    <row r="323" spans="8:17" x14ac:dyDescent="0.45">
      <c r="H323" t="s">
        <v>333</v>
      </c>
      <c r="J323">
        <v>152234972.16900003</v>
      </c>
      <c r="K323">
        <v>145005470.40899983</v>
      </c>
      <c r="L323">
        <v>155476762.48200002</v>
      </c>
      <c r="M323">
        <v>129781857.90600009</v>
      </c>
      <c r="N323">
        <v>175553933.80800003</v>
      </c>
      <c r="O323">
        <v>268808711.29499996</v>
      </c>
      <c r="P323">
        <v>246445731.30600014</v>
      </c>
      <c r="Q323">
        <v>166550335.82099998</v>
      </c>
    </row>
    <row r="324" spans="8:17" x14ac:dyDescent="0.45">
      <c r="H324" t="s">
        <v>334</v>
      </c>
      <c r="J324">
        <v>31321.500000000211</v>
      </c>
      <c r="K324">
        <v>114050.84400000077</v>
      </c>
      <c r="L324">
        <v>36167.982000000244</v>
      </c>
      <c r="M324">
        <v>75555.524999999907</v>
      </c>
      <c r="N324">
        <v>0</v>
      </c>
      <c r="O324">
        <v>0</v>
      </c>
      <c r="P324">
        <v>0</v>
      </c>
      <c r="Q324">
        <v>0</v>
      </c>
    </row>
    <row r="325" spans="8:17" x14ac:dyDescent="0.45">
      <c r="H325" t="s">
        <v>335</v>
      </c>
      <c r="J325">
        <v>2065466.6699999978</v>
      </c>
      <c r="K325">
        <v>2480400.7829999966</v>
      </c>
      <c r="L325">
        <v>1730309.5830000013</v>
      </c>
      <c r="M325">
        <v>1690859.5649999999</v>
      </c>
      <c r="N325">
        <v>77448.350999999748</v>
      </c>
      <c r="O325">
        <v>83664.030000000566</v>
      </c>
      <c r="P325">
        <v>99086.660999999425</v>
      </c>
      <c r="Q325">
        <v>109885.59599999964</v>
      </c>
    </row>
    <row r="326" spans="8:17" x14ac:dyDescent="0.45">
      <c r="H326" t="s">
        <v>336</v>
      </c>
      <c r="J326">
        <v>296003.43899999635</v>
      </c>
      <c r="K326">
        <v>138050.35200000094</v>
      </c>
      <c r="L326">
        <v>0</v>
      </c>
      <c r="M326">
        <v>29737.926000000203</v>
      </c>
      <c r="N326">
        <v>0</v>
      </c>
      <c r="O326">
        <v>0</v>
      </c>
      <c r="P326">
        <v>0</v>
      </c>
      <c r="Q326">
        <v>0</v>
      </c>
    </row>
    <row r="327" spans="8:17" x14ac:dyDescent="0.45">
      <c r="H327" t="s">
        <v>337</v>
      </c>
      <c r="J327">
        <v>448397.00999999983</v>
      </c>
      <c r="K327">
        <v>1061166.7320000001</v>
      </c>
      <c r="L327">
        <v>0</v>
      </c>
      <c r="M327">
        <v>171021.51899999945</v>
      </c>
      <c r="N327">
        <v>0</v>
      </c>
      <c r="O327">
        <v>0</v>
      </c>
      <c r="P327">
        <v>0</v>
      </c>
      <c r="Q327">
        <v>0</v>
      </c>
    </row>
    <row r="328" spans="8:17" x14ac:dyDescent="0.45">
      <c r="H328" t="s">
        <v>338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8:17" x14ac:dyDescent="0.45">
      <c r="H329" t="s">
        <v>339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8:17" x14ac:dyDescent="0.45">
      <c r="H330" t="s">
        <v>340</v>
      </c>
      <c r="J330">
        <v>173374365.3810001</v>
      </c>
      <c r="K330">
        <v>114888320.76299997</v>
      </c>
      <c r="L330">
        <v>120726904.8</v>
      </c>
      <c r="M330">
        <v>144369365.12699959</v>
      </c>
      <c r="N330">
        <v>77880781.04399991</v>
      </c>
      <c r="O330">
        <v>119019159.56399962</v>
      </c>
      <c r="P330">
        <v>110806314.34199972</v>
      </c>
      <c r="Q330">
        <v>207400756.94700056</v>
      </c>
    </row>
    <row r="331" spans="8:17" x14ac:dyDescent="0.45">
      <c r="H331" t="s">
        <v>341</v>
      </c>
      <c r="J331">
        <v>28933445.760000017</v>
      </c>
      <c r="K331">
        <v>15588197.126999997</v>
      </c>
      <c r="L331">
        <v>20738948.309999995</v>
      </c>
      <c r="M331">
        <v>18230581.925999939</v>
      </c>
      <c r="N331">
        <v>21166271.186999977</v>
      </c>
      <c r="O331">
        <v>19473152.597999934</v>
      </c>
      <c r="P331">
        <v>29091872.552999932</v>
      </c>
      <c r="Q331">
        <v>49041639.594000123</v>
      </c>
    </row>
    <row r="332" spans="8:17" x14ac:dyDescent="0.45">
      <c r="H332" t="s">
        <v>342</v>
      </c>
      <c r="J332">
        <v>15027208.845000008</v>
      </c>
      <c r="K332">
        <v>6554879.3550000004</v>
      </c>
      <c r="L332">
        <v>10981191.983999999</v>
      </c>
      <c r="M332">
        <v>7295190.2819999801</v>
      </c>
      <c r="N332">
        <v>15029402.324999986</v>
      </c>
      <c r="O332">
        <v>10202788.892999973</v>
      </c>
      <c r="P332">
        <v>14156874.068999968</v>
      </c>
      <c r="Q332">
        <v>30673984.731000084</v>
      </c>
    </row>
    <row r="333" spans="8:17" x14ac:dyDescent="0.45">
      <c r="H333" t="s">
        <v>343</v>
      </c>
      <c r="J333">
        <v>7804753.620000001</v>
      </c>
      <c r="K333">
        <v>3122625.2700000014</v>
      </c>
      <c r="L333">
        <v>3695453.8019999987</v>
      </c>
      <c r="M333">
        <v>2625030.5369999898</v>
      </c>
      <c r="N333">
        <v>4795120.9529999923</v>
      </c>
      <c r="O333">
        <v>3373620.5519999876</v>
      </c>
      <c r="P333">
        <v>4354634.8709999891</v>
      </c>
      <c r="Q333">
        <v>8644081.7490000241</v>
      </c>
    </row>
    <row r="334" spans="8:17" x14ac:dyDescent="0.45">
      <c r="H334" t="s">
        <v>344</v>
      </c>
      <c r="J334">
        <v>1428864.0120000001</v>
      </c>
      <c r="K334">
        <v>418163.51400000154</v>
      </c>
      <c r="L334">
        <v>601782.09599999944</v>
      </c>
      <c r="M334">
        <v>311009.07299999922</v>
      </c>
      <c r="N334">
        <v>573592.25399999833</v>
      </c>
      <c r="O334">
        <v>414582.20399999793</v>
      </c>
      <c r="P334">
        <v>512018.77199999942</v>
      </c>
      <c r="Q334">
        <v>1392138.2460000033</v>
      </c>
    </row>
    <row r="335" spans="8:17" x14ac:dyDescent="0.45">
      <c r="H335" t="s">
        <v>345</v>
      </c>
      <c r="J335">
        <v>32831778.161999967</v>
      </c>
      <c r="K335">
        <v>39043870.232999995</v>
      </c>
      <c r="L335">
        <v>49202620.713000029</v>
      </c>
      <c r="M335">
        <v>44271610.313999988</v>
      </c>
      <c r="N335">
        <v>27924528.26699996</v>
      </c>
      <c r="O335">
        <v>23662901.010000054</v>
      </c>
      <c r="P335">
        <v>28444827.947999977</v>
      </c>
      <c r="Q335">
        <v>21816605.109000035</v>
      </c>
    </row>
    <row r="336" spans="8:17" x14ac:dyDescent="0.45">
      <c r="H336" t="s">
        <v>346</v>
      </c>
      <c r="J336">
        <v>3420299.3069999972</v>
      </c>
      <c r="K336">
        <v>3891359.4360000025</v>
      </c>
      <c r="L336">
        <v>4087611.3120000055</v>
      </c>
      <c r="M336">
        <v>3792672.642</v>
      </c>
      <c r="N336">
        <v>1003156.4999999974</v>
      </c>
      <c r="O336">
        <v>721011.54900000175</v>
      </c>
      <c r="P336">
        <v>962667.56399999594</v>
      </c>
      <c r="Q336">
        <v>719547.5130000026</v>
      </c>
    </row>
    <row r="337" spans="8:17" x14ac:dyDescent="0.45">
      <c r="H337" t="s">
        <v>347</v>
      </c>
      <c r="J337">
        <v>750822.83700000064</v>
      </c>
      <c r="K337">
        <v>802845.01800000155</v>
      </c>
      <c r="L337">
        <v>597065.60699999961</v>
      </c>
      <c r="M337">
        <v>555673.8419999996</v>
      </c>
      <c r="N337">
        <v>31230.69600000012</v>
      </c>
      <c r="O337">
        <v>0</v>
      </c>
      <c r="P337">
        <v>12380.565000000024</v>
      </c>
      <c r="Q337">
        <v>18669.242999999988</v>
      </c>
    </row>
    <row r="338" spans="8:17" x14ac:dyDescent="0.45">
      <c r="H338" t="s">
        <v>348</v>
      </c>
      <c r="J338">
        <v>1257051.8759999988</v>
      </c>
      <c r="K338">
        <v>1230326.2200000023</v>
      </c>
      <c r="L338">
        <v>1009081.6500000008</v>
      </c>
      <c r="M338">
        <v>1151624.8950000007</v>
      </c>
      <c r="N338">
        <v>59263.257000000129</v>
      </c>
      <c r="O338">
        <v>26453.166000000034</v>
      </c>
      <c r="P338">
        <v>83092.883999999918</v>
      </c>
      <c r="Q338">
        <v>69671.98199999996</v>
      </c>
    </row>
    <row r="339" spans="8:17" x14ac:dyDescent="0.45">
      <c r="H339" t="s">
        <v>349</v>
      </c>
      <c r="J339">
        <v>2113571.4930000012</v>
      </c>
      <c r="K339">
        <v>3289268.6520000026</v>
      </c>
      <c r="L339">
        <v>2984658.7800000003</v>
      </c>
      <c r="M339">
        <v>2873576.1420000014</v>
      </c>
      <c r="N339">
        <v>142022.77499999973</v>
      </c>
      <c r="O339">
        <v>91377.519000000073</v>
      </c>
      <c r="P339">
        <v>169451.49599999975</v>
      </c>
      <c r="Q339">
        <v>181232.27999999994</v>
      </c>
    </row>
    <row r="340" spans="8:17" x14ac:dyDescent="0.45">
      <c r="H340" t="s">
        <v>350</v>
      </c>
      <c r="J340">
        <v>1326428.5979999972</v>
      </c>
      <c r="K340">
        <v>547421.5019999973</v>
      </c>
      <c r="L340">
        <v>955310.27399999951</v>
      </c>
      <c r="M340">
        <v>2959908.1859999984</v>
      </c>
      <c r="N340">
        <v>57068305.290000126</v>
      </c>
      <c r="O340">
        <v>273816933.5339992</v>
      </c>
      <c r="P340">
        <v>149754906.18299973</v>
      </c>
      <c r="Q340">
        <v>398923912.93200105</v>
      </c>
    </row>
    <row r="341" spans="8:17" x14ac:dyDescent="0.45">
      <c r="H341" t="s">
        <v>351</v>
      </c>
      <c r="J341">
        <v>0</v>
      </c>
      <c r="K341">
        <v>0</v>
      </c>
      <c r="L341">
        <v>0</v>
      </c>
      <c r="M341">
        <v>77506.433999999499</v>
      </c>
      <c r="N341">
        <v>2323325.3580000051</v>
      </c>
      <c r="O341">
        <v>11996565.413999965</v>
      </c>
      <c r="P341">
        <v>5986118.2589999894</v>
      </c>
      <c r="Q341">
        <v>18276826.386000048</v>
      </c>
    </row>
    <row r="342" spans="8:17" x14ac:dyDescent="0.45">
      <c r="H342" t="s">
        <v>352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8:17" x14ac:dyDescent="0.45">
      <c r="H343" t="s">
        <v>353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8:17" x14ac:dyDescent="0.45">
      <c r="H344" t="s">
        <v>354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8:17" x14ac:dyDescent="0.45">
      <c r="H345" t="s">
        <v>355</v>
      </c>
      <c r="J345">
        <v>10887122.141999984</v>
      </c>
      <c r="K345">
        <v>9941799.113999987</v>
      </c>
      <c r="L345">
        <v>6402475.6470000008</v>
      </c>
      <c r="M345">
        <v>7173433.244999988</v>
      </c>
      <c r="N345">
        <v>24815568.930000115</v>
      </c>
      <c r="O345">
        <v>63479677.731000014</v>
      </c>
      <c r="P345">
        <v>11480648.058000062</v>
      </c>
      <c r="Q345">
        <v>17863024.644000039</v>
      </c>
    </row>
    <row r="346" spans="8:17" x14ac:dyDescent="0.45">
      <c r="H346" t="s">
        <v>356</v>
      </c>
      <c r="J346">
        <v>387348.35099999938</v>
      </c>
      <c r="K346">
        <v>285467.95500000031</v>
      </c>
      <c r="L346">
        <v>195557.22900000072</v>
      </c>
      <c r="M346">
        <v>231919.57199999859</v>
      </c>
      <c r="N346">
        <v>1293952.9800000056</v>
      </c>
      <c r="O346">
        <v>3525097.7220000029</v>
      </c>
      <c r="P346">
        <v>518349.28800000175</v>
      </c>
      <c r="Q346">
        <v>980047.7490000024</v>
      </c>
    </row>
    <row r="347" spans="8:17" x14ac:dyDescent="0.45">
      <c r="H347" t="s">
        <v>357</v>
      </c>
      <c r="J347">
        <v>186581.8080000008</v>
      </c>
      <c r="K347">
        <v>551395.35300000105</v>
      </c>
      <c r="L347">
        <v>122665.94699999971</v>
      </c>
      <c r="M347">
        <v>88336.520999999397</v>
      </c>
      <c r="N347">
        <v>30546.900000000282</v>
      </c>
      <c r="O347">
        <v>62116.896000000357</v>
      </c>
      <c r="P347">
        <v>0</v>
      </c>
      <c r="Q347">
        <v>5379.6509999999316</v>
      </c>
    </row>
    <row r="348" spans="8:17" x14ac:dyDescent="0.45">
      <c r="H348" t="s">
        <v>358</v>
      </c>
      <c r="J348">
        <v>104342.2740000006</v>
      </c>
      <c r="K348">
        <v>267757.4250000004</v>
      </c>
      <c r="L348">
        <v>112963.11599999995</v>
      </c>
      <c r="M348">
        <v>23994.492000000162</v>
      </c>
      <c r="N348">
        <v>3561.3600000000824</v>
      </c>
      <c r="O348">
        <v>0</v>
      </c>
      <c r="P348">
        <v>0</v>
      </c>
      <c r="Q348">
        <v>0</v>
      </c>
    </row>
    <row r="349" spans="8:17" x14ac:dyDescent="0.45">
      <c r="H349" t="s">
        <v>359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8:17" x14ac:dyDescent="0.45">
      <c r="H350" t="s">
        <v>360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8:17" x14ac:dyDescent="0.45">
      <c r="H351" t="s">
        <v>361</v>
      </c>
      <c r="J351">
        <v>1029064.7939999996</v>
      </c>
      <c r="K351">
        <v>209793.77399999995</v>
      </c>
      <c r="L351">
        <v>259805.18099999969</v>
      </c>
      <c r="M351">
        <v>293080.41300000006</v>
      </c>
      <c r="N351">
        <v>67054.427999999956</v>
      </c>
      <c r="O351">
        <v>17709.687000000002</v>
      </c>
      <c r="P351">
        <v>49065.827999999907</v>
      </c>
      <c r="Q351">
        <v>86093.694000000192</v>
      </c>
    </row>
    <row r="352" spans="8:17" x14ac:dyDescent="0.45">
      <c r="H352" t="s">
        <v>362</v>
      </c>
      <c r="J352">
        <v>577789.84199999948</v>
      </c>
      <c r="K352">
        <v>14181.867000000013</v>
      </c>
      <c r="L352">
        <v>17089.698000000077</v>
      </c>
      <c r="M352">
        <v>13314.653999999977</v>
      </c>
      <c r="N352">
        <v>3197.9639999999704</v>
      </c>
      <c r="O352">
        <v>4188.2399999999934</v>
      </c>
      <c r="P352">
        <v>0</v>
      </c>
      <c r="Q352">
        <v>3325.2239999999852</v>
      </c>
    </row>
    <row r="353" spans="8:17" x14ac:dyDescent="0.45">
      <c r="H353" t="s">
        <v>363</v>
      </c>
      <c r="J353">
        <v>129719.27399999992</v>
      </c>
      <c r="K353">
        <v>0</v>
      </c>
      <c r="L353">
        <v>1159.9500000000128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8:17" x14ac:dyDescent="0.45">
      <c r="H354" t="s">
        <v>364</v>
      </c>
      <c r="J354">
        <v>248977.58099999992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8:17" x14ac:dyDescent="0.45">
      <c r="H355" t="s">
        <v>365</v>
      </c>
      <c r="J355">
        <v>71821.14899999999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8:17" x14ac:dyDescent="0.45">
      <c r="H356" t="s">
        <v>366</v>
      </c>
      <c r="J356">
        <v>0</v>
      </c>
      <c r="K356">
        <v>8196.0599999999904</v>
      </c>
      <c r="L356">
        <v>5001.128999999979</v>
      </c>
      <c r="M356">
        <v>2323.0709999999553</v>
      </c>
      <c r="N356">
        <v>8494.6259999999529</v>
      </c>
      <c r="O356">
        <v>0</v>
      </c>
      <c r="P356">
        <v>1735.8239999999701</v>
      </c>
      <c r="Q356">
        <v>916.21200000001011</v>
      </c>
    </row>
    <row r="357" spans="8:17" x14ac:dyDescent="0.45">
      <c r="H357" t="s">
        <v>367</v>
      </c>
      <c r="J357">
        <v>507135.73500000115</v>
      </c>
      <c r="K357">
        <v>0</v>
      </c>
      <c r="L357">
        <v>0</v>
      </c>
      <c r="M357">
        <v>21808.085999999639</v>
      </c>
      <c r="N357">
        <v>0</v>
      </c>
      <c r="O357">
        <v>10689.120000000163</v>
      </c>
      <c r="P357">
        <v>0</v>
      </c>
      <c r="Q357">
        <v>24563.097000000234</v>
      </c>
    </row>
    <row r="358" spans="8:17" x14ac:dyDescent="0.45">
      <c r="H358" t="s">
        <v>368</v>
      </c>
      <c r="J358">
        <v>64786.085999999705</v>
      </c>
      <c r="K358">
        <v>0</v>
      </c>
      <c r="L358">
        <v>37564.481999999378</v>
      </c>
      <c r="M358">
        <v>0</v>
      </c>
      <c r="N358">
        <v>0</v>
      </c>
      <c r="O358">
        <v>10198.320000000011</v>
      </c>
      <c r="P358">
        <v>47867.366999999969</v>
      </c>
      <c r="Q358">
        <v>6658.4700000001012</v>
      </c>
    </row>
    <row r="359" spans="8:17" x14ac:dyDescent="0.45">
      <c r="H359" t="s">
        <v>369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8:17" x14ac:dyDescent="0.45">
      <c r="H360" t="s">
        <v>370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8:17" x14ac:dyDescent="0.45">
      <c r="H361" t="s">
        <v>371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8:17" x14ac:dyDescent="0.45">
      <c r="H362" t="s">
        <v>372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8:17" x14ac:dyDescent="0.45">
      <c r="H363" t="s">
        <v>373</v>
      </c>
      <c r="J363">
        <v>273104749.59300011</v>
      </c>
      <c r="K363">
        <v>215531304.2759999</v>
      </c>
      <c r="L363">
        <v>214971593.71499991</v>
      </c>
      <c r="M363">
        <v>115160767.24500006</v>
      </c>
      <c r="N363">
        <v>158294815.40999997</v>
      </c>
      <c r="O363">
        <v>160828075.87199998</v>
      </c>
      <c r="P363">
        <v>91849622.694000006</v>
      </c>
      <c r="Q363">
        <v>73432789.748999998</v>
      </c>
    </row>
    <row r="364" spans="8:17" x14ac:dyDescent="0.45">
      <c r="H364" t="s">
        <v>374</v>
      </c>
      <c r="J364">
        <v>17923113.192000005</v>
      </c>
      <c r="K364">
        <v>14201121.323999994</v>
      </c>
      <c r="L364">
        <v>14094567.737999994</v>
      </c>
      <c r="M364">
        <v>7488665.0040000034</v>
      </c>
      <c r="N364">
        <v>10533859.307999998</v>
      </c>
      <c r="O364">
        <v>10550779.970999997</v>
      </c>
      <c r="P364">
        <v>5962194.1259999992</v>
      </c>
      <c r="Q364">
        <v>4839738.2670000028</v>
      </c>
    </row>
    <row r="365" spans="8:17" x14ac:dyDescent="0.45">
      <c r="H365" t="s">
        <v>375</v>
      </c>
      <c r="J365">
        <v>437717.05500000023</v>
      </c>
      <c r="K365">
        <v>335200.22399999993</v>
      </c>
      <c r="L365">
        <v>327820.82100000023</v>
      </c>
      <c r="M365">
        <v>179192.40599999999</v>
      </c>
      <c r="N365">
        <v>241224.54599999977</v>
      </c>
      <c r="O365">
        <v>237951.51300000041</v>
      </c>
      <c r="P365">
        <v>119691.57900000004</v>
      </c>
      <c r="Q365">
        <v>93194.319000000061</v>
      </c>
    </row>
    <row r="366" spans="8:17" x14ac:dyDescent="0.45">
      <c r="H366" t="s">
        <v>376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8:17" x14ac:dyDescent="0.45">
      <c r="H367" t="s">
        <v>377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8:17" x14ac:dyDescent="0.45">
      <c r="H368" t="s">
        <v>378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8:17" x14ac:dyDescent="0.45">
      <c r="H369" t="s">
        <v>379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8:17" x14ac:dyDescent="0.45">
      <c r="H370" t="s">
        <v>380</v>
      </c>
      <c r="J370">
        <v>5855791.8809999973</v>
      </c>
      <c r="K370">
        <v>6240129.8430000031</v>
      </c>
      <c r="L370">
        <v>3272931.8159999955</v>
      </c>
      <c r="M370">
        <v>3148098.8580000019</v>
      </c>
      <c r="N370">
        <v>68888076.911999971</v>
      </c>
      <c r="O370">
        <v>54369878.361000031</v>
      </c>
      <c r="P370">
        <v>37547317.034999914</v>
      </c>
      <c r="Q370">
        <v>40051654.721999951</v>
      </c>
    </row>
    <row r="371" spans="8:17" x14ac:dyDescent="0.45">
      <c r="H371" t="s">
        <v>381</v>
      </c>
      <c r="J371">
        <v>591629.47199999914</v>
      </c>
      <c r="K371">
        <v>563695.97099999979</v>
      </c>
      <c r="L371">
        <v>292655.81999999954</v>
      </c>
      <c r="M371">
        <v>272964.38100000028</v>
      </c>
      <c r="N371">
        <v>5518476.0209999997</v>
      </c>
      <c r="O371">
        <v>4400438.751000002</v>
      </c>
      <c r="P371">
        <v>3257826.908999993</v>
      </c>
      <c r="Q371">
        <v>3150681.4139999971</v>
      </c>
    </row>
    <row r="372" spans="8:17" x14ac:dyDescent="0.45">
      <c r="H372" t="s">
        <v>382</v>
      </c>
      <c r="J372">
        <v>2017.3559999999407</v>
      </c>
      <c r="K372">
        <v>0</v>
      </c>
      <c r="L372">
        <v>0</v>
      </c>
      <c r="M372">
        <v>2157.4410000000271</v>
      </c>
      <c r="N372">
        <v>235521.04199999978</v>
      </c>
      <c r="O372">
        <v>254589.41100000023</v>
      </c>
      <c r="P372">
        <v>217042.82399999956</v>
      </c>
      <c r="Q372">
        <v>246468.22499999969</v>
      </c>
    </row>
    <row r="373" spans="8:17" x14ac:dyDescent="0.45">
      <c r="H373" t="s">
        <v>383</v>
      </c>
      <c r="J373">
        <v>0</v>
      </c>
      <c r="K373">
        <v>0</v>
      </c>
      <c r="L373">
        <v>0</v>
      </c>
      <c r="M373">
        <v>0</v>
      </c>
      <c r="N373">
        <v>26257.908000000065</v>
      </c>
      <c r="O373">
        <v>45976.998000000145</v>
      </c>
      <c r="P373">
        <v>55975.232999999746</v>
      </c>
      <c r="Q373">
        <v>78341.144999999844</v>
      </c>
    </row>
    <row r="374" spans="8:17" x14ac:dyDescent="0.45">
      <c r="H374" t="s">
        <v>384</v>
      </c>
      <c r="J374">
        <v>0</v>
      </c>
      <c r="K374">
        <v>0</v>
      </c>
      <c r="L374">
        <v>0</v>
      </c>
      <c r="M374">
        <v>0</v>
      </c>
      <c r="N374">
        <v>1791.5160000000449</v>
      </c>
      <c r="O374">
        <v>0</v>
      </c>
      <c r="P374">
        <v>1882.0680000000239</v>
      </c>
      <c r="Q374">
        <v>5587.8539999998802</v>
      </c>
    </row>
    <row r="375" spans="8:17" x14ac:dyDescent="0.45">
      <c r="H375" t="s">
        <v>385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8:17" x14ac:dyDescent="0.45">
      <c r="H376" t="s">
        <v>386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8:17" x14ac:dyDescent="0.45">
      <c r="H377" t="s">
        <v>387</v>
      </c>
      <c r="J377">
        <v>59098882.058999993</v>
      </c>
      <c r="K377">
        <v>33241347.947999999</v>
      </c>
      <c r="L377">
        <v>61866209.151000008</v>
      </c>
      <c r="M377">
        <v>15805002.771000002</v>
      </c>
      <c r="N377">
        <v>72123047.777999982</v>
      </c>
      <c r="O377">
        <v>115766960.817</v>
      </c>
      <c r="P377">
        <v>653540460.45900035</v>
      </c>
      <c r="Q377">
        <v>46299915.053999998</v>
      </c>
    </row>
    <row r="378" spans="8:17" x14ac:dyDescent="0.45">
      <c r="H378" t="s">
        <v>388</v>
      </c>
      <c r="J378">
        <v>5766048.7350000003</v>
      </c>
      <c r="K378">
        <v>3173667.0840000003</v>
      </c>
      <c r="L378">
        <v>6051158.3280000016</v>
      </c>
      <c r="M378">
        <v>1466053.5210000004</v>
      </c>
      <c r="N378">
        <v>6905535.2429999998</v>
      </c>
      <c r="O378">
        <v>11442145.221000001</v>
      </c>
      <c r="P378">
        <v>63779228.949000023</v>
      </c>
      <c r="Q378">
        <v>4412885.7479999997</v>
      </c>
    </row>
    <row r="379" spans="8:17" x14ac:dyDescent="0.45">
      <c r="H379" t="s">
        <v>389</v>
      </c>
      <c r="J379">
        <v>0</v>
      </c>
      <c r="K379">
        <v>0</v>
      </c>
      <c r="L379">
        <v>0</v>
      </c>
      <c r="M379">
        <v>9170.7389999999941</v>
      </c>
      <c r="N379">
        <v>3779.7480000000633</v>
      </c>
      <c r="O379">
        <v>5341.1399999999921</v>
      </c>
      <c r="P379">
        <v>0</v>
      </c>
      <c r="Q379">
        <v>4977.8519999999535</v>
      </c>
    </row>
    <row r="380" spans="8:17" x14ac:dyDescent="0.45">
      <c r="H380" t="s">
        <v>390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8:17" x14ac:dyDescent="0.45">
      <c r="H381" t="s">
        <v>391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8:17" x14ac:dyDescent="0.45">
      <c r="H382" t="s">
        <v>392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8:17" x14ac:dyDescent="0.45">
      <c r="H383" t="s">
        <v>393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8:17" x14ac:dyDescent="0.45">
      <c r="H384" t="s">
        <v>394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8:17" x14ac:dyDescent="0.45">
      <c r="H385" t="s">
        <v>395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8:17" x14ac:dyDescent="0.45">
      <c r="H386" t="s">
        <v>396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8:17" x14ac:dyDescent="0.45">
      <c r="H387" t="s">
        <v>397</v>
      </c>
      <c r="J387">
        <v>3828751.1159999948</v>
      </c>
      <c r="K387">
        <v>1865173.4730000051</v>
      </c>
      <c r="L387">
        <v>1855875.8249999955</v>
      </c>
      <c r="M387">
        <v>3331497.5789999925</v>
      </c>
      <c r="N387">
        <v>2208944616.2340088</v>
      </c>
      <c r="O387">
        <v>4156157907.6000233</v>
      </c>
      <c r="P387">
        <v>1718891002.1400044</v>
      </c>
      <c r="Q387">
        <v>1750002758.999994</v>
      </c>
    </row>
    <row r="388" spans="8:17" x14ac:dyDescent="0.45">
      <c r="H388" t="s">
        <v>398</v>
      </c>
      <c r="J388">
        <v>375883.27499999944</v>
      </c>
      <c r="K388">
        <v>164280.96900000007</v>
      </c>
      <c r="L388">
        <v>162406.25099999967</v>
      </c>
      <c r="M388">
        <v>317095.41599999915</v>
      </c>
      <c r="N388">
        <v>216707427.8790009</v>
      </c>
      <c r="O388">
        <v>407804494.05000222</v>
      </c>
      <c r="P388">
        <v>169570218.45000044</v>
      </c>
      <c r="Q388">
        <v>171467960.54999942</v>
      </c>
    </row>
    <row r="389" spans="8:17" x14ac:dyDescent="0.45">
      <c r="H389" t="s">
        <v>399</v>
      </c>
      <c r="J389">
        <v>0</v>
      </c>
      <c r="K389">
        <v>0</v>
      </c>
      <c r="L389">
        <v>0</v>
      </c>
      <c r="M389">
        <v>0</v>
      </c>
      <c r="N389">
        <v>2507.7780000000948</v>
      </c>
      <c r="O389">
        <v>0</v>
      </c>
      <c r="P389">
        <v>0</v>
      </c>
      <c r="Q389">
        <v>0</v>
      </c>
    </row>
    <row r="390" spans="8:17" x14ac:dyDescent="0.45">
      <c r="H390" t="s">
        <v>400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8:17" x14ac:dyDescent="0.45">
      <c r="H391" t="s">
        <v>401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8:17" x14ac:dyDescent="0.45">
      <c r="H392" t="s">
        <v>402</v>
      </c>
      <c r="J392">
        <v>0</v>
      </c>
      <c r="K392">
        <v>3749.4449999998251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8:17" x14ac:dyDescent="0.45">
      <c r="H393" t="s">
        <v>403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8:17" x14ac:dyDescent="0.45">
      <c r="H394" t="s">
        <v>404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8:17" x14ac:dyDescent="0.45">
      <c r="H395" t="s">
        <v>405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8:17" x14ac:dyDescent="0.45">
      <c r="H396" t="s">
        <v>406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8:17" x14ac:dyDescent="0.45">
      <c r="H397" t="s">
        <v>407</v>
      </c>
      <c r="J397">
        <v>1712961.6000000034</v>
      </c>
      <c r="K397">
        <v>1009089.9510000026</v>
      </c>
      <c r="L397">
        <v>976539.02099999879</v>
      </c>
      <c r="M397">
        <v>1732174.3020000043</v>
      </c>
      <c r="N397">
        <v>576226.07100000349</v>
      </c>
      <c r="O397">
        <v>180783.92100000035</v>
      </c>
      <c r="P397">
        <v>358023.73800000112</v>
      </c>
      <c r="Q397">
        <v>280701.2039999995</v>
      </c>
    </row>
    <row r="398" spans="8:17" x14ac:dyDescent="0.45">
      <c r="H398" t="s">
        <v>408</v>
      </c>
      <c r="J398">
        <v>491112.4800000012</v>
      </c>
      <c r="K398">
        <v>256690.94700000074</v>
      </c>
      <c r="L398">
        <v>223212.7709999987</v>
      </c>
      <c r="M398">
        <v>332780.96700000128</v>
      </c>
      <c r="N398">
        <v>67791.762000000643</v>
      </c>
      <c r="O398">
        <v>0</v>
      </c>
      <c r="P398">
        <v>0</v>
      </c>
      <c r="Q398">
        <v>11340.809999999914</v>
      </c>
    </row>
    <row r="399" spans="8:17" x14ac:dyDescent="0.45">
      <c r="H399" t="s">
        <v>409</v>
      </c>
      <c r="J399">
        <v>157542.47400000022</v>
      </c>
      <c r="K399">
        <v>28733.289000000012</v>
      </c>
      <c r="L399">
        <v>77980.356000000669</v>
      </c>
      <c r="M399">
        <v>74185.550999999105</v>
      </c>
      <c r="N399">
        <v>20542.458000000141</v>
      </c>
      <c r="O399">
        <v>0</v>
      </c>
      <c r="P399">
        <v>0</v>
      </c>
      <c r="Q399">
        <v>0</v>
      </c>
    </row>
    <row r="400" spans="8:17" x14ac:dyDescent="0.45">
      <c r="H400" t="s">
        <v>410</v>
      </c>
      <c r="J400">
        <v>39983.228999999694</v>
      </c>
      <c r="K400">
        <v>0</v>
      </c>
      <c r="L400">
        <v>50861.360999998746</v>
      </c>
      <c r="M400">
        <v>10379.070000000393</v>
      </c>
      <c r="N400">
        <v>0</v>
      </c>
      <c r="O400">
        <v>0</v>
      </c>
      <c r="P400">
        <v>0</v>
      </c>
      <c r="Q400">
        <v>0</v>
      </c>
    </row>
    <row r="401" spans="8:17" x14ac:dyDescent="0.45">
      <c r="H401" t="s">
        <v>411</v>
      </c>
      <c r="J401">
        <v>11108.447999999915</v>
      </c>
      <c r="K401">
        <v>15100.668000000103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8:17" x14ac:dyDescent="0.45">
      <c r="H402" t="s">
        <v>412</v>
      </c>
      <c r="J402">
        <v>13622.894999999895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8:17" x14ac:dyDescent="0.45">
      <c r="H403" t="s">
        <v>413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8:17" x14ac:dyDescent="0.45">
      <c r="H404" t="s">
        <v>414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4497.1199999999044</v>
      </c>
      <c r="P404">
        <v>0</v>
      </c>
      <c r="Q404">
        <v>0</v>
      </c>
    </row>
    <row r="405" spans="8:17" x14ac:dyDescent="0.45">
      <c r="H405" t="s">
        <v>415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8:17" x14ac:dyDescent="0.45">
      <c r="H406" t="s">
        <v>416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8:17" x14ac:dyDescent="0.45">
      <c r="H407" t="s">
        <v>417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8:17" x14ac:dyDescent="0.45">
      <c r="H408" t="s">
        <v>418</v>
      </c>
      <c r="J408">
        <v>272538457.82999998</v>
      </c>
      <c r="K408">
        <v>215326509.71999979</v>
      </c>
      <c r="L408">
        <v>250519956.33000001</v>
      </c>
      <c r="M408">
        <v>177692430.32100007</v>
      </c>
      <c r="N408">
        <v>92315622.443999961</v>
      </c>
      <c r="O408">
        <v>115061719.06200001</v>
      </c>
      <c r="P408">
        <v>109821758.05799997</v>
      </c>
      <c r="Q408">
        <v>87285750.170999989</v>
      </c>
    </row>
    <row r="409" spans="8:17" x14ac:dyDescent="0.45">
      <c r="H409" t="s">
        <v>419</v>
      </c>
      <c r="J409">
        <v>32832132.218999997</v>
      </c>
      <c r="K409">
        <v>26346206.28599998</v>
      </c>
      <c r="L409">
        <v>29972240.973000009</v>
      </c>
      <c r="M409">
        <v>21189946.917000014</v>
      </c>
      <c r="N409">
        <v>10993396.619999995</v>
      </c>
      <c r="O409">
        <v>13452876.395999994</v>
      </c>
      <c r="P409">
        <v>13222772.804999996</v>
      </c>
      <c r="Q409">
        <v>10439639.414999995</v>
      </c>
    </row>
    <row r="410" spans="8:17" x14ac:dyDescent="0.45">
      <c r="H410" t="s">
        <v>420</v>
      </c>
      <c r="J410">
        <v>1169055.3630000004</v>
      </c>
      <c r="K410">
        <v>810333.848999999</v>
      </c>
      <c r="L410">
        <v>1029854.2170000008</v>
      </c>
      <c r="M410">
        <v>703831.98900000006</v>
      </c>
      <c r="N410">
        <v>382836.31499999989</v>
      </c>
      <c r="O410">
        <v>442821.82799999975</v>
      </c>
      <c r="P410">
        <v>445412.78100000013</v>
      </c>
      <c r="Q410">
        <v>373238.76899999997</v>
      </c>
    </row>
    <row r="411" spans="8:17" x14ac:dyDescent="0.45">
      <c r="H411" t="s">
        <v>421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8:17" x14ac:dyDescent="0.45">
      <c r="H412" t="s">
        <v>422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8:17" x14ac:dyDescent="0.45">
      <c r="H413" t="s">
        <v>423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8:17" x14ac:dyDescent="0.45">
      <c r="H414" t="s">
        <v>424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8:17" x14ac:dyDescent="0.45">
      <c r="H415" t="s">
        <v>425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8:17" x14ac:dyDescent="0.45">
      <c r="H416" t="s">
        <v>426</v>
      </c>
      <c r="J416">
        <v>916.80300000002296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8:17" x14ac:dyDescent="0.45">
      <c r="H417" t="s">
        <v>427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8:17" x14ac:dyDescent="0.45">
      <c r="H418" t="s">
        <v>428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8:17" x14ac:dyDescent="0.45">
      <c r="H419" t="s">
        <v>429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8:17" x14ac:dyDescent="0.45">
      <c r="H420" t="s">
        <v>430</v>
      </c>
      <c r="J420">
        <v>25529346.026999995</v>
      </c>
      <c r="K420">
        <v>27581175.467999976</v>
      </c>
      <c r="L420">
        <v>22667905.241999988</v>
      </c>
      <c r="M420">
        <v>64705702.190999985</v>
      </c>
      <c r="N420">
        <v>42849491.822999969</v>
      </c>
      <c r="O420">
        <v>30435404.379000001</v>
      </c>
      <c r="P420">
        <v>33639310.961999983</v>
      </c>
      <c r="Q420">
        <v>32739943.661999993</v>
      </c>
    </row>
    <row r="421" spans="8:17" x14ac:dyDescent="0.45">
      <c r="H421" t="s">
        <v>431</v>
      </c>
      <c r="J421">
        <v>3327545.6159999995</v>
      </c>
      <c r="K421">
        <v>3497716.9229999976</v>
      </c>
      <c r="L421">
        <v>3061095.6299999994</v>
      </c>
      <c r="M421">
        <v>8400734.2469999995</v>
      </c>
      <c r="N421">
        <v>5483880.9059999939</v>
      </c>
      <c r="O421">
        <v>3817358.466</v>
      </c>
      <c r="P421">
        <v>4314478.0679999981</v>
      </c>
      <c r="Q421">
        <v>3947461.6470000003</v>
      </c>
    </row>
    <row r="422" spans="8:17" x14ac:dyDescent="0.45">
      <c r="H422" t="s">
        <v>432</v>
      </c>
      <c r="J422">
        <v>62156.15699999997</v>
      </c>
      <c r="K422">
        <v>30189.950999999979</v>
      </c>
      <c r="L422">
        <v>48746.52000000004</v>
      </c>
      <c r="M422">
        <v>322917.82799999986</v>
      </c>
      <c r="N422">
        <v>270509.53199999966</v>
      </c>
      <c r="O422">
        <v>62367.336000000098</v>
      </c>
      <c r="P422">
        <v>133926.24599999984</v>
      </c>
      <c r="Q422">
        <v>0</v>
      </c>
    </row>
    <row r="423" spans="8:17" x14ac:dyDescent="0.45">
      <c r="H423" t="s">
        <v>433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8:17" x14ac:dyDescent="0.45">
      <c r="H424" t="s">
        <v>434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8:17" x14ac:dyDescent="0.45">
      <c r="H425" t="s">
        <v>435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8:17" x14ac:dyDescent="0.45">
      <c r="H426" t="s">
        <v>436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8:17" x14ac:dyDescent="0.45">
      <c r="H427" t="s">
        <v>437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8:17" x14ac:dyDescent="0.45">
      <c r="H428" t="s">
        <v>438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8:17" x14ac:dyDescent="0.45">
      <c r="H429" t="s">
        <v>439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8:17" x14ac:dyDescent="0.45">
      <c r="H430" t="s">
        <v>440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8:17" x14ac:dyDescent="0.45">
      <c r="H431" t="s">
        <v>441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8:17" x14ac:dyDescent="0.45">
      <c r="H432" t="s">
        <v>442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8:17" x14ac:dyDescent="0.45">
      <c r="H433" t="s">
        <v>443</v>
      </c>
      <c r="J433">
        <v>577783538.91899991</v>
      </c>
      <c r="K433">
        <v>695887985.62499952</v>
      </c>
      <c r="L433">
        <v>715689769.39199996</v>
      </c>
      <c r="M433">
        <v>774569208.95399988</v>
      </c>
      <c r="N433">
        <v>610556466.36899936</v>
      </c>
      <c r="O433">
        <v>934488820.68300021</v>
      </c>
      <c r="P433">
        <v>627468689.53199971</v>
      </c>
      <c r="Q433">
        <v>707441689.10699987</v>
      </c>
    </row>
    <row r="434" spans="8:17" x14ac:dyDescent="0.45">
      <c r="H434" t="s">
        <v>444</v>
      </c>
      <c r="J434">
        <v>86348976.647999987</v>
      </c>
      <c r="K434">
        <v>103075936.37099995</v>
      </c>
      <c r="L434">
        <v>108140924.16</v>
      </c>
      <c r="M434">
        <v>115689672.51599997</v>
      </c>
      <c r="N434">
        <v>91923270.167999923</v>
      </c>
      <c r="O434">
        <v>142732438.51200005</v>
      </c>
      <c r="P434">
        <v>94698996.554999962</v>
      </c>
      <c r="Q434">
        <v>104743840.45200001</v>
      </c>
    </row>
    <row r="435" spans="8:17" x14ac:dyDescent="0.45">
      <c r="H435" t="s">
        <v>445</v>
      </c>
      <c r="J435">
        <v>5266438.1249999991</v>
      </c>
      <c r="K435">
        <v>6763967.7329999954</v>
      </c>
      <c r="L435">
        <v>7237781.9039999973</v>
      </c>
      <c r="M435">
        <v>7810556.1089999983</v>
      </c>
      <c r="N435">
        <v>5796497.7929999931</v>
      </c>
      <c r="O435">
        <v>8714794.0380000006</v>
      </c>
      <c r="P435">
        <v>5887805.2919999985</v>
      </c>
      <c r="Q435">
        <v>6610022.9940000009</v>
      </c>
    </row>
    <row r="436" spans="8:17" x14ac:dyDescent="0.45">
      <c r="H436" t="s">
        <v>446</v>
      </c>
      <c r="J436">
        <v>0</v>
      </c>
      <c r="K436">
        <v>23269.320000000018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120626.29500000013</v>
      </c>
    </row>
    <row r="437" spans="8:17" x14ac:dyDescent="0.45">
      <c r="H437" t="s">
        <v>447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8:17" x14ac:dyDescent="0.45">
      <c r="H438" t="s">
        <v>448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8:17" x14ac:dyDescent="0.45">
      <c r="H439" t="s">
        <v>449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8:17" x14ac:dyDescent="0.45">
      <c r="H440" t="s">
        <v>450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8:17" x14ac:dyDescent="0.45">
      <c r="H441" t="s">
        <v>451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8:17" x14ac:dyDescent="0.45">
      <c r="H442" t="s">
        <v>452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8:17" x14ac:dyDescent="0.45">
      <c r="H443" t="s">
        <v>453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8:17" x14ac:dyDescent="0.45">
      <c r="H444" t="s">
        <v>454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8:17" x14ac:dyDescent="0.45">
      <c r="H445" t="s">
        <v>455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8:17" x14ac:dyDescent="0.45">
      <c r="H446" t="s">
        <v>456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8:17" x14ac:dyDescent="0.45">
      <c r="H447" t="s">
        <v>457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8:17" x14ac:dyDescent="0.45">
      <c r="H448" t="s">
        <v>458</v>
      </c>
      <c r="J448">
        <v>2171289200.9160004</v>
      </c>
      <c r="K448">
        <v>1545562872.3779993</v>
      </c>
      <c r="L448">
        <v>2089247684.1120007</v>
      </c>
      <c r="M448">
        <v>1993111640.9850008</v>
      </c>
      <c r="N448">
        <v>2378529470.8110003</v>
      </c>
      <c r="O448">
        <v>2076563549.007</v>
      </c>
      <c r="P448">
        <v>2664683530.2990003</v>
      </c>
      <c r="Q448">
        <v>2899737358.3049984</v>
      </c>
    </row>
    <row r="449" spans="8:17" x14ac:dyDescent="0.45">
      <c r="H449" t="s">
        <v>459</v>
      </c>
      <c r="J449">
        <v>375484499.94000006</v>
      </c>
      <c r="K449">
        <v>268968100.91999996</v>
      </c>
      <c r="L449">
        <v>364009863.34200013</v>
      </c>
      <c r="M449">
        <v>345727927.41900009</v>
      </c>
      <c r="N449">
        <v>414750152.40899998</v>
      </c>
      <c r="O449">
        <v>361180807.31700009</v>
      </c>
      <c r="P449">
        <v>462332750.4090001</v>
      </c>
      <c r="Q449">
        <v>502881881.87399983</v>
      </c>
    </row>
    <row r="450" spans="8:17" x14ac:dyDescent="0.45">
      <c r="H450" t="s">
        <v>460</v>
      </c>
      <c r="J450">
        <v>30745280.556000002</v>
      </c>
      <c r="K450">
        <v>21787180.745999996</v>
      </c>
      <c r="L450">
        <v>29307990.048000012</v>
      </c>
      <c r="M450">
        <v>28261944.417000007</v>
      </c>
      <c r="N450">
        <v>33292494.75</v>
      </c>
      <c r="O450">
        <v>28683663.651000001</v>
      </c>
      <c r="P450">
        <v>37241156.118000008</v>
      </c>
      <c r="Q450">
        <v>40868510.471999995</v>
      </c>
    </row>
    <row r="451" spans="8:17" x14ac:dyDescent="0.45">
      <c r="H451" t="s">
        <v>461</v>
      </c>
      <c r="J451">
        <v>125460.52800000025</v>
      </c>
      <c r="K451">
        <v>12396.840000000011</v>
      </c>
      <c r="L451">
        <v>279478.92000000086</v>
      </c>
      <c r="M451">
        <v>554620.80300000031</v>
      </c>
      <c r="N451">
        <v>98372.997000000149</v>
      </c>
      <c r="O451">
        <v>78712.634999999747</v>
      </c>
      <c r="P451">
        <v>126954.61200000005</v>
      </c>
      <c r="Q451">
        <v>390440.49300000083</v>
      </c>
    </row>
    <row r="452" spans="8:17" x14ac:dyDescent="0.45">
      <c r="H452" t="s">
        <v>462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19596.960000000017</v>
      </c>
      <c r="Q452">
        <v>0</v>
      </c>
    </row>
    <row r="453" spans="8:17" x14ac:dyDescent="0.45">
      <c r="H453" t="s">
        <v>463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8:17" x14ac:dyDescent="0.45">
      <c r="H454" t="s">
        <v>464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8:17" x14ac:dyDescent="0.45">
      <c r="H455" t="s">
        <v>465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8:17" x14ac:dyDescent="0.45">
      <c r="H456" t="s">
        <v>466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8:17" x14ac:dyDescent="0.45">
      <c r="H457" t="s">
        <v>467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8:17" x14ac:dyDescent="0.45">
      <c r="H458" t="s">
        <v>468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8:17" x14ac:dyDescent="0.45">
      <c r="H459" t="s">
        <v>469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8:17" x14ac:dyDescent="0.45">
      <c r="H460" t="s">
        <v>470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8:17" x14ac:dyDescent="0.45">
      <c r="H461" t="s">
        <v>471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8:17" x14ac:dyDescent="0.45">
      <c r="H462" t="s">
        <v>472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8:17" x14ac:dyDescent="0.45">
      <c r="H463" t="s">
        <v>473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8:17" x14ac:dyDescent="0.45">
      <c r="H464" t="s">
        <v>474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8:17" x14ac:dyDescent="0.45">
      <c r="H465" t="s">
        <v>475</v>
      </c>
      <c r="J465">
        <v>8898437.5680000093</v>
      </c>
      <c r="K465">
        <v>4536650.1390000116</v>
      </c>
      <c r="L465">
        <v>4356547.901999997</v>
      </c>
      <c r="M465">
        <v>2496159.2759999931</v>
      </c>
      <c r="N465">
        <v>0</v>
      </c>
      <c r="O465">
        <v>37774.128000000252</v>
      </c>
      <c r="P465">
        <v>0</v>
      </c>
      <c r="Q465">
        <v>47208.311999999802</v>
      </c>
    </row>
    <row r="466" spans="8:17" x14ac:dyDescent="0.45">
      <c r="H466" t="s">
        <v>476</v>
      </c>
      <c r="J466">
        <v>4421921.7630000049</v>
      </c>
      <c r="K466">
        <v>2206719.0540000093</v>
      </c>
      <c r="L466">
        <v>1842570.0930000003</v>
      </c>
      <c r="M466">
        <v>839656.67099999811</v>
      </c>
      <c r="N466">
        <v>0</v>
      </c>
      <c r="O466">
        <v>0</v>
      </c>
      <c r="P466">
        <v>0</v>
      </c>
      <c r="Q466">
        <v>0</v>
      </c>
    </row>
    <row r="467" spans="8:17" x14ac:dyDescent="0.45">
      <c r="H467" t="s">
        <v>477</v>
      </c>
      <c r="J467">
        <v>4252233.4650000064</v>
      </c>
      <c r="K467">
        <v>1738121.6220000058</v>
      </c>
      <c r="L467">
        <v>1299212.9699999997</v>
      </c>
      <c r="M467">
        <v>629179.96199999645</v>
      </c>
      <c r="N467">
        <v>0</v>
      </c>
      <c r="O467">
        <v>0</v>
      </c>
      <c r="P467">
        <v>0</v>
      </c>
      <c r="Q467">
        <v>0</v>
      </c>
    </row>
    <row r="468" spans="8:17" x14ac:dyDescent="0.45">
      <c r="H468" t="s">
        <v>478</v>
      </c>
      <c r="J468">
        <v>4069872.3570000022</v>
      </c>
      <c r="K468">
        <v>2239565.3850000072</v>
      </c>
      <c r="L468">
        <v>1760106.8159999989</v>
      </c>
      <c r="M468">
        <v>933125.9279999974</v>
      </c>
      <c r="N468">
        <v>0</v>
      </c>
      <c r="O468">
        <v>0</v>
      </c>
      <c r="P468">
        <v>0</v>
      </c>
      <c r="Q468">
        <v>0</v>
      </c>
    </row>
    <row r="469" spans="8:17" x14ac:dyDescent="0.45">
      <c r="H469" t="s">
        <v>479</v>
      </c>
      <c r="J469">
        <v>1132414.0800000012</v>
      </c>
      <c r="K469">
        <v>741436.59000000404</v>
      </c>
      <c r="L469">
        <v>539804.68499999959</v>
      </c>
      <c r="M469">
        <v>162238.04099999939</v>
      </c>
      <c r="N469">
        <v>0</v>
      </c>
      <c r="O469">
        <v>0</v>
      </c>
      <c r="P469">
        <v>0</v>
      </c>
      <c r="Q469">
        <v>0</v>
      </c>
    </row>
    <row r="470" spans="8:17" x14ac:dyDescent="0.45">
      <c r="H470" t="s">
        <v>480</v>
      </c>
      <c r="J470">
        <v>829821.60600000166</v>
      </c>
      <c r="K470">
        <v>607505.94600000395</v>
      </c>
      <c r="L470">
        <v>435686.13899999968</v>
      </c>
      <c r="M470">
        <v>29676.251999999506</v>
      </c>
      <c r="N470">
        <v>0</v>
      </c>
      <c r="O470">
        <v>0</v>
      </c>
      <c r="P470">
        <v>18168.294000000122</v>
      </c>
      <c r="Q470">
        <v>0</v>
      </c>
    </row>
    <row r="471" spans="8:17" x14ac:dyDescent="0.45">
      <c r="H471" t="s">
        <v>481</v>
      </c>
      <c r="J471">
        <v>3223256.769000005</v>
      </c>
      <c r="K471">
        <v>4379684.7690000171</v>
      </c>
      <c r="L471">
        <v>2508316.4639999978</v>
      </c>
      <c r="M471">
        <v>883626.28199999779</v>
      </c>
      <c r="N471">
        <v>0</v>
      </c>
      <c r="O471">
        <v>0</v>
      </c>
      <c r="P471">
        <v>0</v>
      </c>
      <c r="Q471">
        <v>0</v>
      </c>
    </row>
    <row r="472" spans="8:17" x14ac:dyDescent="0.45">
      <c r="H472" t="s">
        <v>482</v>
      </c>
      <c r="J472">
        <v>192117.9510000009</v>
      </c>
      <c r="K472">
        <v>266874.57000000181</v>
      </c>
      <c r="L472">
        <v>242831.40599999909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8:17" x14ac:dyDescent="0.45">
      <c r="H473" t="s">
        <v>483</v>
      </c>
      <c r="J473">
        <v>25769.130000000172</v>
      </c>
      <c r="K473">
        <v>69284.982000000469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30425.232000000204</v>
      </c>
    </row>
    <row r="474" spans="8:17" x14ac:dyDescent="0.45">
      <c r="H474" t="s">
        <v>484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8:17" x14ac:dyDescent="0.45">
      <c r="H475" t="s">
        <v>485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8:17" x14ac:dyDescent="0.45">
      <c r="H476" t="s">
        <v>486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8:17" x14ac:dyDescent="0.45">
      <c r="H477" t="s">
        <v>487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8:17" x14ac:dyDescent="0.45">
      <c r="H478" t="s">
        <v>488</v>
      </c>
      <c r="J478">
        <v>0</v>
      </c>
      <c r="K478">
        <v>0</v>
      </c>
      <c r="L478">
        <v>108091.45800000006</v>
      </c>
      <c r="M478">
        <v>106049.86799999824</v>
      </c>
      <c r="N478">
        <v>0</v>
      </c>
      <c r="O478">
        <v>0</v>
      </c>
      <c r="P478">
        <v>0</v>
      </c>
      <c r="Q478">
        <v>0</v>
      </c>
    </row>
    <row r="479" spans="8:17" x14ac:dyDescent="0.45">
      <c r="H479" t="s">
        <v>489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8:17" x14ac:dyDescent="0.45">
      <c r="H480" t="s">
        <v>490</v>
      </c>
      <c r="J480">
        <v>0</v>
      </c>
      <c r="K480">
        <v>35419.116000000242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8:17" x14ac:dyDescent="0.45">
      <c r="H481" t="s">
        <v>491</v>
      </c>
      <c r="J481">
        <v>708722606.93700039</v>
      </c>
      <c r="K481">
        <v>606408520.35000014</v>
      </c>
      <c r="L481">
        <v>1030098090.0960004</v>
      </c>
      <c r="M481">
        <v>764924639.07000017</v>
      </c>
      <c r="N481">
        <v>244270352.0010002</v>
      </c>
      <c r="O481">
        <v>367859814.18900001</v>
      </c>
      <c r="P481">
        <v>378289230.65700006</v>
      </c>
      <c r="Q481">
        <v>186563800.41900009</v>
      </c>
    </row>
    <row r="482" spans="8:17" x14ac:dyDescent="0.45">
      <c r="H482" t="s">
        <v>492</v>
      </c>
      <c r="J482">
        <v>210905451.45000014</v>
      </c>
      <c r="K482">
        <v>194622700.42500004</v>
      </c>
      <c r="L482">
        <v>304510045.32000011</v>
      </c>
      <c r="M482">
        <v>225040523.55600005</v>
      </c>
      <c r="N482">
        <v>78943154.088000089</v>
      </c>
      <c r="O482">
        <v>57056550.981000014</v>
      </c>
      <c r="P482">
        <v>94192383.365999967</v>
      </c>
      <c r="Q482">
        <v>51855919.944000021</v>
      </c>
    </row>
    <row r="483" spans="8:17" x14ac:dyDescent="0.45">
      <c r="H483" t="s">
        <v>493</v>
      </c>
      <c r="J483">
        <v>173022600.5340001</v>
      </c>
      <c r="K483">
        <v>160708729.92300001</v>
      </c>
      <c r="L483">
        <v>207063090.95100009</v>
      </c>
      <c r="M483">
        <v>131768919.55499999</v>
      </c>
      <c r="N483">
        <v>62340321.063000053</v>
      </c>
      <c r="O483">
        <v>36496488.85200002</v>
      </c>
      <c r="P483">
        <v>52451192.054999992</v>
      </c>
      <c r="Q483">
        <v>38029546.524000026</v>
      </c>
    </row>
    <row r="484" spans="8:17" x14ac:dyDescent="0.45">
      <c r="H484" t="s">
        <v>494</v>
      </c>
      <c r="J484">
        <v>75839454.036000088</v>
      </c>
      <c r="K484">
        <v>68212968.543000028</v>
      </c>
      <c r="L484">
        <v>64592154.46200002</v>
      </c>
      <c r="M484">
        <v>45850102.647000007</v>
      </c>
      <c r="N484">
        <v>19189084.896000028</v>
      </c>
      <c r="O484">
        <v>9978240.800999999</v>
      </c>
      <c r="P484">
        <v>15065839.190999996</v>
      </c>
      <c r="Q484">
        <v>16735984.016999999</v>
      </c>
    </row>
    <row r="485" spans="8:17" x14ac:dyDescent="0.45">
      <c r="H485" t="s">
        <v>495</v>
      </c>
      <c r="J485">
        <v>15015406.047000011</v>
      </c>
      <c r="K485">
        <v>14949640.818000011</v>
      </c>
      <c r="L485">
        <v>11579652.303000009</v>
      </c>
      <c r="M485">
        <v>7872997.9650000017</v>
      </c>
      <c r="N485">
        <v>2098547.2590000057</v>
      </c>
      <c r="O485">
        <v>1142298.0990000027</v>
      </c>
      <c r="P485">
        <v>1342735.8300000003</v>
      </c>
      <c r="Q485">
        <v>3370380.317999999</v>
      </c>
    </row>
    <row r="486" spans="8:17" x14ac:dyDescent="0.45">
      <c r="H486" t="s">
        <v>496</v>
      </c>
      <c r="J486">
        <v>18338933.985000014</v>
      </c>
      <c r="K486">
        <v>13911794.909999989</v>
      </c>
      <c r="L486">
        <v>26429014.664999943</v>
      </c>
      <c r="M486">
        <v>15262016.048999982</v>
      </c>
      <c r="N486">
        <v>12581563.494000018</v>
      </c>
      <c r="O486">
        <v>15551633.949000021</v>
      </c>
      <c r="P486">
        <v>24323052.663000025</v>
      </c>
      <c r="Q486">
        <v>12800081.279999996</v>
      </c>
    </row>
    <row r="487" spans="8:17" x14ac:dyDescent="0.45">
      <c r="H487" t="s">
        <v>497</v>
      </c>
      <c r="J487">
        <v>2969768.5470000012</v>
      </c>
      <c r="K487">
        <v>2300420.672999999</v>
      </c>
      <c r="L487">
        <v>5027303.3249999899</v>
      </c>
      <c r="M487">
        <v>2503442.2259999965</v>
      </c>
      <c r="N487">
        <v>856292.5890000012</v>
      </c>
      <c r="O487">
        <v>1356796.5300000017</v>
      </c>
      <c r="P487">
        <v>1873723.1160000018</v>
      </c>
      <c r="Q487">
        <v>919289.7000000003</v>
      </c>
    </row>
    <row r="488" spans="8:17" x14ac:dyDescent="0.45">
      <c r="H488" t="s">
        <v>498</v>
      </c>
      <c r="J488">
        <v>2025233.7990000034</v>
      </c>
      <c r="K488">
        <v>1534157.7689999994</v>
      </c>
      <c r="L488">
        <v>3085375.6829999946</v>
      </c>
      <c r="M488">
        <v>1320436.403999998</v>
      </c>
      <c r="N488">
        <v>174638.32200000042</v>
      </c>
      <c r="O488">
        <v>483444.15900000033</v>
      </c>
      <c r="P488">
        <v>448197.23700000072</v>
      </c>
      <c r="Q488">
        <v>194043.1350000001</v>
      </c>
    </row>
    <row r="489" spans="8:17" x14ac:dyDescent="0.45">
      <c r="H489" t="s">
        <v>499</v>
      </c>
      <c r="J489">
        <v>782599.93200000189</v>
      </c>
      <c r="K489">
        <v>582117.89400000125</v>
      </c>
      <c r="L489">
        <v>1246522.4099999967</v>
      </c>
      <c r="M489">
        <v>421951.95299999957</v>
      </c>
      <c r="N489">
        <v>72679.785000000091</v>
      </c>
      <c r="O489">
        <v>311467.97699999984</v>
      </c>
      <c r="P489">
        <v>318189.99900000036</v>
      </c>
      <c r="Q489">
        <v>50819.946000000025</v>
      </c>
    </row>
    <row r="490" spans="8:17" x14ac:dyDescent="0.45">
      <c r="H490" t="s">
        <v>500</v>
      </c>
      <c r="J490">
        <v>46883.096999999922</v>
      </c>
      <c r="K490">
        <v>24087.866999999951</v>
      </c>
      <c r="L490">
        <v>57627.55199999969</v>
      </c>
      <c r="M490">
        <v>0</v>
      </c>
      <c r="N490">
        <v>0</v>
      </c>
      <c r="O490">
        <v>0</v>
      </c>
      <c r="P490">
        <v>11835.387000000077</v>
      </c>
      <c r="Q490">
        <v>0</v>
      </c>
    </row>
    <row r="491" spans="8:17" x14ac:dyDescent="0.45">
      <c r="H491" t="s">
        <v>501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8:17" x14ac:dyDescent="0.45">
      <c r="H492" t="s">
        <v>502</v>
      </c>
      <c r="J492">
        <v>884908159.16999817</v>
      </c>
      <c r="K492">
        <v>380608160.69999903</v>
      </c>
      <c r="L492">
        <v>683094680.65800071</v>
      </c>
      <c r="M492">
        <v>243571723.4460007</v>
      </c>
      <c r="N492">
        <v>124357063.15500031</v>
      </c>
      <c r="O492">
        <v>219937675.27500018</v>
      </c>
      <c r="P492">
        <v>210636259.41900045</v>
      </c>
      <c r="Q492">
        <v>272385890.85899997</v>
      </c>
    </row>
    <row r="493" spans="8:17" x14ac:dyDescent="0.45">
      <c r="H493" t="s">
        <v>503</v>
      </c>
      <c r="J493">
        <v>176262561.14399967</v>
      </c>
      <c r="K493">
        <v>67799235.695999816</v>
      </c>
      <c r="L493">
        <v>164792031.06000018</v>
      </c>
      <c r="M493">
        <v>48931213.926000133</v>
      </c>
      <c r="N493">
        <v>35176360.518000089</v>
      </c>
      <c r="O493">
        <v>33933425.925000027</v>
      </c>
      <c r="P493">
        <v>48299797.866000116</v>
      </c>
      <c r="Q493">
        <v>67620041.849999979</v>
      </c>
    </row>
    <row r="494" spans="8:17" x14ac:dyDescent="0.45">
      <c r="H494" t="s">
        <v>504</v>
      </c>
      <c r="J494">
        <v>146528502.90599966</v>
      </c>
      <c r="K494">
        <v>48196405.742999852</v>
      </c>
      <c r="L494">
        <v>112149407.75100014</v>
      </c>
      <c r="M494">
        <v>32197905.333000094</v>
      </c>
      <c r="N494">
        <v>35976793.740000091</v>
      </c>
      <c r="O494">
        <v>28300152.222000029</v>
      </c>
      <c r="P494">
        <v>30876602.97900008</v>
      </c>
      <c r="Q494">
        <v>55675868.306999981</v>
      </c>
    </row>
    <row r="495" spans="8:17" x14ac:dyDescent="0.45">
      <c r="H495" t="s">
        <v>505</v>
      </c>
      <c r="J495">
        <v>66978850.676999882</v>
      </c>
      <c r="K495">
        <v>22469192.042999923</v>
      </c>
      <c r="L495">
        <v>45695704.035000041</v>
      </c>
      <c r="M495">
        <v>11110996.980000025</v>
      </c>
      <c r="N495">
        <v>11594385.066000029</v>
      </c>
      <c r="O495">
        <v>6433486.0920000048</v>
      </c>
      <c r="P495">
        <v>8171939.6490000198</v>
      </c>
      <c r="Q495">
        <v>16707525.129000001</v>
      </c>
    </row>
    <row r="496" spans="8:17" x14ac:dyDescent="0.45">
      <c r="H496" t="s">
        <v>506</v>
      </c>
      <c r="J496">
        <v>4074592.3829999901</v>
      </c>
      <c r="K496">
        <v>1457766.5249999969</v>
      </c>
      <c r="L496">
        <v>2920729.6590000005</v>
      </c>
      <c r="M496">
        <v>1114266.8160000034</v>
      </c>
      <c r="N496">
        <v>3569676.600000008</v>
      </c>
      <c r="O496">
        <v>1495840.740000003</v>
      </c>
      <c r="P496">
        <v>1883107.0830000085</v>
      </c>
      <c r="Q496">
        <v>5333433.3419999965</v>
      </c>
    </row>
    <row r="497" spans="8:17" x14ac:dyDescent="0.45">
      <c r="H497" t="s">
        <v>507</v>
      </c>
      <c r="J497">
        <v>989054.6189999982</v>
      </c>
      <c r="K497">
        <v>280588.88399999961</v>
      </c>
      <c r="L497">
        <v>488616.22499999992</v>
      </c>
      <c r="M497">
        <v>134584.06800000093</v>
      </c>
      <c r="N497">
        <v>660442.1640000036</v>
      </c>
      <c r="O497">
        <v>170339.02800000116</v>
      </c>
      <c r="P497">
        <v>162050.08800000107</v>
      </c>
      <c r="Q497">
        <v>1057761.0900000008</v>
      </c>
    </row>
    <row r="498" spans="8:17" x14ac:dyDescent="0.45">
      <c r="H498" t="s">
        <v>508</v>
      </c>
      <c r="J498">
        <v>4210782.5039999951</v>
      </c>
      <c r="K498">
        <v>3003215.3550000009</v>
      </c>
      <c r="L498">
        <v>7068573.6839999985</v>
      </c>
      <c r="M498">
        <v>4355915.0819999976</v>
      </c>
      <c r="N498">
        <v>6417085.0289999954</v>
      </c>
      <c r="O498">
        <v>9827452.2270000018</v>
      </c>
      <c r="P498">
        <v>8118313.7310000043</v>
      </c>
      <c r="Q498">
        <v>5888526.5489999996</v>
      </c>
    </row>
    <row r="499" spans="8:17" x14ac:dyDescent="0.45">
      <c r="H499" t="s">
        <v>509</v>
      </c>
      <c r="J499">
        <v>1008339.1919999981</v>
      </c>
      <c r="K499">
        <v>566670.73800000013</v>
      </c>
      <c r="L499">
        <v>1006414.5690000004</v>
      </c>
      <c r="M499">
        <v>608345.26500000001</v>
      </c>
      <c r="N499">
        <v>413614.43099999963</v>
      </c>
      <c r="O499">
        <v>599591.25900000054</v>
      </c>
      <c r="P499">
        <v>522384.92100000021</v>
      </c>
      <c r="Q499">
        <v>520989.92099999997</v>
      </c>
    </row>
    <row r="500" spans="8:17" x14ac:dyDescent="0.45">
      <c r="H500" t="s">
        <v>510</v>
      </c>
      <c r="J500">
        <v>1217758.7909999981</v>
      </c>
      <c r="K500">
        <v>724032.07500000019</v>
      </c>
      <c r="L500">
        <v>1230888.5249999999</v>
      </c>
      <c r="M500">
        <v>518756.18099999981</v>
      </c>
      <c r="N500">
        <v>88717.75499999999</v>
      </c>
      <c r="O500">
        <v>85480.922999999733</v>
      </c>
      <c r="P500">
        <v>116075.75100000006</v>
      </c>
      <c r="Q500">
        <v>189248.62500000012</v>
      </c>
    </row>
    <row r="501" spans="8:17" x14ac:dyDescent="0.45">
      <c r="H501" t="s">
        <v>511</v>
      </c>
      <c r="J501">
        <v>723531.21899999934</v>
      </c>
      <c r="K501">
        <v>573613.77000000025</v>
      </c>
      <c r="L501">
        <v>923705.36100000038</v>
      </c>
      <c r="M501">
        <v>354360.23699999967</v>
      </c>
      <c r="N501">
        <v>37150.394999999939</v>
      </c>
      <c r="O501">
        <v>55728.293999999791</v>
      </c>
      <c r="P501">
        <v>49316.091000000139</v>
      </c>
      <c r="Q501">
        <v>145833.81599999996</v>
      </c>
    </row>
    <row r="502" spans="8:17" x14ac:dyDescent="0.45">
      <c r="H502" t="s">
        <v>512</v>
      </c>
      <c r="J502">
        <v>221758.08299999978</v>
      </c>
      <c r="K502">
        <v>119657.78400000004</v>
      </c>
      <c r="L502">
        <v>237678.29100000008</v>
      </c>
      <c r="M502">
        <v>51827.243999999992</v>
      </c>
      <c r="N502">
        <v>33263.960999999916</v>
      </c>
      <c r="O502">
        <v>28663.20899999997</v>
      </c>
      <c r="P502">
        <v>32280.8759999998</v>
      </c>
      <c r="Q502">
        <v>62725.659000000102</v>
      </c>
    </row>
    <row r="503" spans="8:17" x14ac:dyDescent="0.45">
      <c r="H503" t="s">
        <v>513</v>
      </c>
      <c r="J503">
        <v>791241.29999999935</v>
      </c>
      <c r="K503">
        <v>1049875.8090000008</v>
      </c>
      <c r="L503">
        <v>1060791.423</v>
      </c>
      <c r="M503">
        <v>473866.3439999994</v>
      </c>
      <c r="N503">
        <v>330482.54399999935</v>
      </c>
      <c r="O503">
        <v>518730.01799999969</v>
      </c>
      <c r="P503">
        <v>378166.17600000009</v>
      </c>
      <c r="Q503">
        <v>347509.81199999992</v>
      </c>
    </row>
    <row r="504" spans="8:17" x14ac:dyDescent="0.45">
      <c r="H504" t="s">
        <v>514</v>
      </c>
      <c r="J504">
        <v>895428.67199999921</v>
      </c>
      <c r="K504">
        <v>921192.03299999924</v>
      </c>
      <c r="L504">
        <v>645703.80599999987</v>
      </c>
      <c r="M504">
        <v>545176.16099999996</v>
      </c>
      <c r="N504">
        <v>731273.13599999994</v>
      </c>
      <c r="O504">
        <v>1333901.7840000007</v>
      </c>
      <c r="P504">
        <v>1057450.9230000011</v>
      </c>
      <c r="Q504">
        <v>633946.90500000038</v>
      </c>
    </row>
    <row r="505" spans="8:17" x14ac:dyDescent="0.45">
      <c r="H505" t="s">
        <v>515</v>
      </c>
      <c r="J505">
        <v>33120.018000000069</v>
      </c>
      <c r="K505">
        <v>46409.580000000045</v>
      </c>
      <c r="L505">
        <v>10339.173000000017</v>
      </c>
      <c r="M505">
        <v>9521.6309999999667</v>
      </c>
      <c r="N505">
        <v>21801.761999999995</v>
      </c>
      <c r="O505">
        <v>48815.373000000145</v>
      </c>
      <c r="P505">
        <v>28586.32499999995</v>
      </c>
      <c r="Q505">
        <v>8419.6500000000269</v>
      </c>
    </row>
    <row r="506" spans="8:17" x14ac:dyDescent="0.45">
      <c r="H506" t="s">
        <v>516</v>
      </c>
      <c r="J506">
        <v>3809.1600000000244</v>
      </c>
      <c r="K506">
        <v>2881.806000000016</v>
      </c>
      <c r="L506">
        <v>0</v>
      </c>
      <c r="M506">
        <v>2236.9649999999865</v>
      </c>
      <c r="N506">
        <v>783.84000000001959</v>
      </c>
      <c r="O506">
        <v>0</v>
      </c>
      <c r="P506">
        <v>0</v>
      </c>
      <c r="Q506">
        <v>0</v>
      </c>
    </row>
    <row r="507" spans="8:17" x14ac:dyDescent="0.45">
      <c r="H507" t="s">
        <v>517</v>
      </c>
      <c r="J507">
        <v>0</v>
      </c>
      <c r="K507">
        <v>0</v>
      </c>
      <c r="L507">
        <v>0</v>
      </c>
      <c r="M507">
        <v>0</v>
      </c>
      <c r="N507">
        <v>2729.054999999983</v>
      </c>
      <c r="O507">
        <v>0</v>
      </c>
      <c r="P507">
        <v>0</v>
      </c>
      <c r="Q507">
        <v>0</v>
      </c>
    </row>
    <row r="508" spans="8:17" x14ac:dyDescent="0.45">
      <c r="H508" t="s">
        <v>518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8:17" x14ac:dyDescent="0.45">
      <c r="H509" t="s">
        <v>519</v>
      </c>
      <c r="J509">
        <v>3495.0240000000031</v>
      </c>
      <c r="K509">
        <v>6534.8280000000323</v>
      </c>
      <c r="L509">
        <v>7812.6119999999946</v>
      </c>
      <c r="M509">
        <v>9271.3230000000367</v>
      </c>
      <c r="N509">
        <v>0</v>
      </c>
      <c r="O509">
        <v>4234.3200000000033</v>
      </c>
      <c r="P509">
        <v>0</v>
      </c>
      <c r="Q509">
        <v>0</v>
      </c>
    </row>
    <row r="510" spans="8:17" x14ac:dyDescent="0.45">
      <c r="H510" t="s">
        <v>520</v>
      </c>
      <c r="J510">
        <v>0</v>
      </c>
      <c r="K510">
        <v>1928.5979999999881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8:17" x14ac:dyDescent="0.45">
      <c r="H511" t="s">
        <v>521</v>
      </c>
      <c r="J511">
        <v>22084953.666000038</v>
      </c>
      <c r="K511">
        <v>19338053.717999972</v>
      </c>
      <c r="L511">
        <v>8606964.9450000003</v>
      </c>
      <c r="M511">
        <v>6394653.7589999819</v>
      </c>
      <c r="N511">
        <v>51242555.931000039</v>
      </c>
      <c r="O511">
        <v>32205474.309000079</v>
      </c>
      <c r="P511">
        <v>57403125.152999885</v>
      </c>
      <c r="Q511">
        <v>59415950.225999944</v>
      </c>
    </row>
    <row r="512" spans="8:17" x14ac:dyDescent="0.45">
      <c r="H512" t="s">
        <v>522</v>
      </c>
      <c r="J512">
        <v>1582899.4200000048</v>
      </c>
      <c r="K512">
        <v>1299406.8509999975</v>
      </c>
      <c r="L512">
        <v>506065.60200000019</v>
      </c>
      <c r="M512">
        <v>474583.20899999898</v>
      </c>
      <c r="N512">
        <v>4097692.9140000027</v>
      </c>
      <c r="O512">
        <v>2455332.9930000054</v>
      </c>
      <c r="P512">
        <v>4391897.234999991</v>
      </c>
      <c r="Q512">
        <v>4490732.6189999962</v>
      </c>
    </row>
    <row r="513" spans="8:17" x14ac:dyDescent="0.45">
      <c r="H513" t="s">
        <v>523</v>
      </c>
      <c r="J513">
        <v>432046.77600000059</v>
      </c>
      <c r="K513">
        <v>360823.23299999902</v>
      </c>
      <c r="L513">
        <v>115170.88500000002</v>
      </c>
      <c r="M513">
        <v>71403.374999999738</v>
      </c>
      <c r="N513">
        <v>1262671.8240000007</v>
      </c>
      <c r="O513">
        <v>638654.17800000159</v>
      </c>
      <c r="P513">
        <v>1178459.4749999978</v>
      </c>
      <c r="Q513">
        <v>902107.18199999921</v>
      </c>
    </row>
    <row r="514" spans="8:17" x14ac:dyDescent="0.45">
      <c r="H514" t="s">
        <v>524</v>
      </c>
      <c r="J514">
        <v>74189.718000000503</v>
      </c>
      <c r="K514">
        <v>65164.80300000008</v>
      </c>
      <c r="L514">
        <v>0</v>
      </c>
      <c r="M514">
        <v>0</v>
      </c>
      <c r="N514">
        <v>513974.0189999998</v>
      </c>
      <c r="O514">
        <v>479673.18900000228</v>
      </c>
      <c r="P514">
        <v>609038.52299999818</v>
      </c>
      <c r="Q514">
        <v>350263.81199999934</v>
      </c>
    </row>
    <row r="515" spans="8:17" x14ac:dyDescent="0.45">
      <c r="H515" t="s">
        <v>525</v>
      </c>
      <c r="J515">
        <v>0</v>
      </c>
      <c r="K515">
        <v>11700.162000000078</v>
      </c>
      <c r="L515">
        <v>335605.17899999855</v>
      </c>
      <c r="M515">
        <v>16996.259999999718</v>
      </c>
      <c r="N515">
        <v>368779.43700000033</v>
      </c>
      <c r="O515">
        <v>154368.24000000031</v>
      </c>
      <c r="P515">
        <v>336353.10899999924</v>
      </c>
      <c r="Q515">
        <v>182847.48899999988</v>
      </c>
    </row>
    <row r="516" spans="8:17" x14ac:dyDescent="0.45">
      <c r="H516" t="s">
        <v>526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8:17" x14ac:dyDescent="0.45">
      <c r="H517" t="s">
        <v>527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8:17" x14ac:dyDescent="0.45">
      <c r="H518" t="s">
        <v>528</v>
      </c>
      <c r="J518">
        <v>7023138.7319999877</v>
      </c>
      <c r="K518">
        <v>5958452.9009999968</v>
      </c>
      <c r="L518">
        <v>3197536.3680000012</v>
      </c>
      <c r="M518">
        <v>3498643.3229999938</v>
      </c>
      <c r="N518">
        <v>614415.48299999896</v>
      </c>
      <c r="O518">
        <v>232092.25800000015</v>
      </c>
      <c r="P518">
        <v>200941.58699999948</v>
      </c>
      <c r="Q518">
        <v>377013.78899999912</v>
      </c>
    </row>
    <row r="519" spans="8:17" x14ac:dyDescent="0.45">
      <c r="H519" t="s">
        <v>529</v>
      </c>
      <c r="J519">
        <v>1021391.1869999997</v>
      </c>
      <c r="K519">
        <v>1001389.3679999979</v>
      </c>
      <c r="L519">
        <v>235557.15299999947</v>
      </c>
      <c r="M519">
        <v>320229.68999999767</v>
      </c>
      <c r="N519">
        <v>37225.673999999373</v>
      </c>
      <c r="O519">
        <v>0</v>
      </c>
      <c r="P519">
        <v>0</v>
      </c>
      <c r="Q519">
        <v>0</v>
      </c>
    </row>
    <row r="520" spans="8:17" x14ac:dyDescent="0.45">
      <c r="H520" t="s">
        <v>530</v>
      </c>
      <c r="J520">
        <v>94720.989000000278</v>
      </c>
      <c r="K520">
        <v>255135.67200000072</v>
      </c>
      <c r="L520">
        <v>57797.168999999842</v>
      </c>
      <c r="M520">
        <v>45249.335999999777</v>
      </c>
      <c r="N520">
        <v>0</v>
      </c>
      <c r="O520">
        <v>0</v>
      </c>
      <c r="P520">
        <v>0</v>
      </c>
      <c r="Q520">
        <v>0</v>
      </c>
    </row>
    <row r="521" spans="8:17" x14ac:dyDescent="0.45">
      <c r="H521" t="s">
        <v>531</v>
      </c>
      <c r="J521">
        <v>37112.700000000252</v>
      </c>
      <c r="K521">
        <v>16669.992000000111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8:17" x14ac:dyDescent="0.45">
      <c r="H522" t="s">
        <v>532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8:17" x14ac:dyDescent="0.45">
      <c r="H523" t="s">
        <v>533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8:17" x14ac:dyDescent="0.45">
      <c r="H524" t="s">
        <v>534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8:17" x14ac:dyDescent="0.45">
      <c r="H525" t="s">
        <v>535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8:17" x14ac:dyDescent="0.45">
      <c r="H526" t="s">
        <v>536</v>
      </c>
      <c r="J526">
        <v>96957705.726000041</v>
      </c>
      <c r="K526">
        <v>95011131.881999955</v>
      </c>
      <c r="L526">
        <v>107675013.21599996</v>
      </c>
      <c r="M526">
        <v>112067281.93799993</v>
      </c>
      <c r="N526">
        <v>144399484.84199986</v>
      </c>
      <c r="O526">
        <v>308597483.23800004</v>
      </c>
      <c r="P526">
        <v>198736218.44400004</v>
      </c>
      <c r="Q526">
        <v>1132300206.9599996</v>
      </c>
    </row>
    <row r="527" spans="8:17" x14ac:dyDescent="0.45">
      <c r="H527" t="s">
        <v>537</v>
      </c>
      <c r="J527">
        <v>19121865.528000008</v>
      </c>
      <c r="K527">
        <v>18982857.737999994</v>
      </c>
      <c r="L527">
        <v>21146740.628999989</v>
      </c>
      <c r="M527">
        <v>22493960.615999989</v>
      </c>
      <c r="N527">
        <v>28255836.233999968</v>
      </c>
      <c r="O527">
        <v>61609164.272999994</v>
      </c>
      <c r="P527">
        <v>40201831.416000009</v>
      </c>
      <c r="Q527">
        <v>224183231.38499993</v>
      </c>
    </row>
    <row r="528" spans="8:17" x14ac:dyDescent="0.45">
      <c r="H528" t="s">
        <v>538</v>
      </c>
      <c r="J528">
        <v>887629.13400000182</v>
      </c>
      <c r="K528">
        <v>1434188.8619999995</v>
      </c>
      <c r="L528">
        <v>1388657.6100000013</v>
      </c>
      <c r="M528">
        <v>1775125.6379999993</v>
      </c>
      <c r="N528">
        <v>2235559.449000001</v>
      </c>
      <c r="O528">
        <v>3590650.2540000034</v>
      </c>
      <c r="P528">
        <v>2548227.3959999997</v>
      </c>
      <c r="Q528">
        <v>18048769.574999988</v>
      </c>
    </row>
    <row r="529" spans="8:17" x14ac:dyDescent="0.45">
      <c r="H529" t="s">
        <v>539</v>
      </c>
      <c r="J529">
        <v>0</v>
      </c>
      <c r="K529">
        <v>0</v>
      </c>
      <c r="L529">
        <v>0</v>
      </c>
      <c r="M529">
        <v>70988.256000000052</v>
      </c>
      <c r="N529">
        <v>0</v>
      </c>
      <c r="O529">
        <v>79598.259000000107</v>
      </c>
      <c r="P529">
        <v>47919.221999999907</v>
      </c>
      <c r="Q529">
        <v>585793.98299999954</v>
      </c>
    </row>
    <row r="530" spans="8:17" x14ac:dyDescent="0.45">
      <c r="H530" t="s">
        <v>540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67230.188999999868</v>
      </c>
    </row>
    <row r="531" spans="8:17" x14ac:dyDescent="0.45">
      <c r="H531" t="s">
        <v>541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8:17" x14ac:dyDescent="0.45">
      <c r="H532" t="s">
        <v>542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8:17" x14ac:dyDescent="0.45">
      <c r="H533" t="s">
        <v>543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8:17" x14ac:dyDescent="0.45">
      <c r="H534" t="s">
        <v>544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8:17" x14ac:dyDescent="0.45">
      <c r="H535" t="s">
        <v>545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8:17" x14ac:dyDescent="0.45">
      <c r="H536" t="s">
        <v>546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8:17" x14ac:dyDescent="0.45">
      <c r="H537" t="s">
        <v>547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8:17" x14ac:dyDescent="0.45">
      <c r="H538" t="s">
        <v>548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8:17" x14ac:dyDescent="0.45">
      <c r="H539" t="s">
        <v>549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8:17" x14ac:dyDescent="0.45">
      <c r="H540" t="s">
        <v>550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8:17" x14ac:dyDescent="0.45">
      <c r="H541" t="s">
        <v>551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8:17" x14ac:dyDescent="0.45">
      <c r="H542" t="s">
        <v>552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8:17" x14ac:dyDescent="0.45">
      <c r="H543" t="s">
        <v>553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8:17" x14ac:dyDescent="0.45">
      <c r="H544" t="s">
        <v>554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8:17" x14ac:dyDescent="0.45">
      <c r="H545" t="s">
        <v>555</v>
      </c>
      <c r="J545">
        <v>64586863.142999984</v>
      </c>
      <c r="K545">
        <v>33191201.996999994</v>
      </c>
      <c r="L545">
        <v>62737165.47300002</v>
      </c>
      <c r="M545">
        <v>30687724.775999989</v>
      </c>
      <c r="N545">
        <v>22785605.609999988</v>
      </c>
      <c r="O545">
        <v>25332291.873000007</v>
      </c>
      <c r="P545">
        <v>29507434.329000011</v>
      </c>
      <c r="Q545">
        <v>89094155.102999985</v>
      </c>
    </row>
    <row r="546" spans="8:17" x14ac:dyDescent="0.45">
      <c r="H546" t="s">
        <v>556</v>
      </c>
      <c r="J546">
        <v>13557825.809999999</v>
      </c>
      <c r="K546">
        <v>6988854.0930000003</v>
      </c>
      <c r="L546">
        <v>13538287.379999997</v>
      </c>
      <c r="M546">
        <v>6525962.9399999958</v>
      </c>
      <c r="N546">
        <v>4747941.9989999961</v>
      </c>
      <c r="O546">
        <v>5346677.046000001</v>
      </c>
      <c r="P546">
        <v>5957481.6900000004</v>
      </c>
      <c r="Q546">
        <v>18706459.286999997</v>
      </c>
    </row>
    <row r="547" spans="8:17" x14ac:dyDescent="0.45">
      <c r="H547" t="s">
        <v>557</v>
      </c>
      <c r="J547">
        <v>1271490.1649999998</v>
      </c>
      <c r="K547">
        <v>639291.7139999998</v>
      </c>
      <c r="L547">
        <v>1372294.9200000002</v>
      </c>
      <c r="M547">
        <v>388137.54</v>
      </c>
      <c r="N547">
        <v>254379.65099999981</v>
      </c>
      <c r="O547">
        <v>416687.46900000027</v>
      </c>
      <c r="P547">
        <v>510977.88299999991</v>
      </c>
      <c r="Q547">
        <v>1766910.7079999999</v>
      </c>
    </row>
    <row r="548" spans="8:17" x14ac:dyDescent="0.45">
      <c r="H548" t="s">
        <v>558</v>
      </c>
      <c r="J548">
        <v>0</v>
      </c>
      <c r="K548">
        <v>7770.8400000000065</v>
      </c>
      <c r="L548">
        <v>30315.086999999981</v>
      </c>
      <c r="M548">
        <v>0</v>
      </c>
      <c r="N548">
        <v>3758.2650000000126</v>
      </c>
      <c r="O548">
        <v>0</v>
      </c>
      <c r="P548">
        <v>0</v>
      </c>
      <c r="Q548">
        <v>59406.660000000076</v>
      </c>
    </row>
    <row r="549" spans="8:17" x14ac:dyDescent="0.45">
      <c r="H549" t="s">
        <v>559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8:17" x14ac:dyDescent="0.45">
      <c r="H550" t="s">
        <v>560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8:17" x14ac:dyDescent="0.45">
      <c r="H551" t="s">
        <v>561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8:17" x14ac:dyDescent="0.45">
      <c r="H552" t="s">
        <v>562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8:17" x14ac:dyDescent="0.45">
      <c r="H553" t="s">
        <v>563</v>
      </c>
      <c r="J553">
        <v>159924.98999999993</v>
      </c>
      <c r="K553">
        <v>89287.844999999958</v>
      </c>
      <c r="L553">
        <v>61366.637999999926</v>
      </c>
      <c r="M553">
        <v>160995.45599999992</v>
      </c>
      <c r="N553">
        <v>67452.450000000012</v>
      </c>
      <c r="O553">
        <v>34731.240000000005</v>
      </c>
      <c r="P553">
        <v>32749.254000000066</v>
      </c>
      <c r="Q553">
        <v>71895.075000000099</v>
      </c>
    </row>
    <row r="554" spans="8:17" x14ac:dyDescent="0.45">
      <c r="H554" t="s">
        <v>564</v>
      </c>
      <c r="J554">
        <v>0</v>
      </c>
      <c r="K554">
        <v>0</v>
      </c>
      <c r="L554">
        <v>0</v>
      </c>
      <c r="M554">
        <v>0</v>
      </c>
      <c r="N554">
        <v>3949.5600000000131</v>
      </c>
      <c r="O554">
        <v>0</v>
      </c>
      <c r="P554">
        <v>0</v>
      </c>
      <c r="Q554">
        <v>6030.7380000000057</v>
      </c>
    </row>
    <row r="555" spans="8:17" x14ac:dyDescent="0.45">
      <c r="H555" t="s">
        <v>565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8:17" x14ac:dyDescent="0.45">
      <c r="H556" t="s">
        <v>566</v>
      </c>
      <c r="J556">
        <v>0</v>
      </c>
      <c r="K556">
        <v>0</v>
      </c>
      <c r="L556">
        <v>0</v>
      </c>
      <c r="M556">
        <v>0</v>
      </c>
      <c r="N556">
        <v>15044.159999999929</v>
      </c>
      <c r="O556">
        <v>0</v>
      </c>
      <c r="P556">
        <v>0</v>
      </c>
      <c r="Q556">
        <v>0</v>
      </c>
    </row>
    <row r="557" spans="8:17" x14ac:dyDescent="0.45">
      <c r="H557" t="s">
        <v>567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8:17" x14ac:dyDescent="0.45">
      <c r="H558" t="s">
        <v>568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8:17" x14ac:dyDescent="0.45">
      <c r="H559" t="s">
        <v>569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8:17" x14ac:dyDescent="0.45">
      <c r="H560" t="s">
        <v>570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8:17" x14ac:dyDescent="0.45">
      <c r="H561" t="s">
        <v>571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8:17" x14ac:dyDescent="0.45">
      <c r="H562" t="s">
        <v>572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8:17" x14ac:dyDescent="0.45">
      <c r="H563" t="s">
        <v>573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8:17" x14ac:dyDescent="0.45">
      <c r="H564" t="s">
        <v>574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8:17" x14ac:dyDescent="0.45">
      <c r="H565" t="s">
        <v>575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8:17" x14ac:dyDescent="0.45">
      <c r="H566" t="s">
        <v>576</v>
      </c>
      <c r="J566">
        <v>45943277.492999911</v>
      </c>
      <c r="K566">
        <v>60069702.314999834</v>
      </c>
      <c r="L566">
        <v>58401414.702000052</v>
      </c>
      <c r="M566">
        <v>56930327.41800002</v>
      </c>
      <c r="N566">
        <v>2458165.1970000011</v>
      </c>
      <c r="O566">
        <v>4486095.1799999885</v>
      </c>
      <c r="P566">
        <v>3327175.9139999943</v>
      </c>
      <c r="Q566">
        <v>3564821.3460000064</v>
      </c>
    </row>
    <row r="567" spans="8:17" x14ac:dyDescent="0.45">
      <c r="H567" t="s">
        <v>576</v>
      </c>
      <c r="J567">
        <v>20483802.878999956</v>
      </c>
      <c r="K567">
        <v>19908039.332999952</v>
      </c>
      <c r="L567">
        <v>14051994.705000013</v>
      </c>
      <c r="M567">
        <v>13599376.440000003</v>
      </c>
      <c r="N567">
        <v>402237.60000000044</v>
      </c>
      <c r="O567">
        <v>787468.90799999563</v>
      </c>
      <c r="P567">
        <v>356684.72699999879</v>
      </c>
      <c r="Q567">
        <v>1482544.2390000029</v>
      </c>
    </row>
    <row r="568" spans="8:17" x14ac:dyDescent="0.45">
      <c r="H568" t="s">
        <v>576</v>
      </c>
      <c r="J568">
        <v>16866495.740999963</v>
      </c>
      <c r="K568">
        <v>14746957.256999958</v>
      </c>
      <c r="L568">
        <v>6489166.4130000053</v>
      </c>
      <c r="M568">
        <v>6467267.9399999939</v>
      </c>
      <c r="N568">
        <v>157986.33000000106</v>
      </c>
      <c r="O568">
        <v>35703.318000000239</v>
      </c>
      <c r="P568">
        <v>118311.71999999971</v>
      </c>
      <c r="Q568">
        <v>1246798.3290000013</v>
      </c>
    </row>
    <row r="569" spans="8:17" x14ac:dyDescent="0.45">
      <c r="H569" t="s">
        <v>576</v>
      </c>
      <c r="J569">
        <v>18150194.567999955</v>
      </c>
      <c r="K569">
        <v>16258557.740999956</v>
      </c>
      <c r="L569">
        <v>6528444.8460000083</v>
      </c>
      <c r="M569">
        <v>6611788.9860000014</v>
      </c>
      <c r="N569">
        <v>198465.10800000135</v>
      </c>
      <c r="O569">
        <v>98356.463999999163</v>
      </c>
      <c r="P569">
        <v>102336.66900000039</v>
      </c>
      <c r="Q569">
        <v>1584673.9770000034</v>
      </c>
    </row>
    <row r="570" spans="8:17" x14ac:dyDescent="0.45">
      <c r="H570" t="s">
        <v>576</v>
      </c>
      <c r="J570">
        <v>7079612.1929999832</v>
      </c>
      <c r="K570">
        <v>6590948.9249999803</v>
      </c>
      <c r="L570">
        <v>2579590.0500000007</v>
      </c>
      <c r="M570">
        <v>2304629.4660000028</v>
      </c>
      <c r="N570">
        <v>0</v>
      </c>
      <c r="O570">
        <v>0</v>
      </c>
      <c r="P570">
        <v>0</v>
      </c>
      <c r="Q570">
        <v>825701.73300000199</v>
      </c>
    </row>
    <row r="571" spans="8:17" x14ac:dyDescent="0.45">
      <c r="H571" t="s">
        <v>576</v>
      </c>
      <c r="J571">
        <v>4203741.4229999902</v>
      </c>
      <c r="K571">
        <v>4844288.3699999852</v>
      </c>
      <c r="L571">
        <v>1661418.9989999984</v>
      </c>
      <c r="M571">
        <v>1462226.0579999997</v>
      </c>
      <c r="N571">
        <v>23348.568000000159</v>
      </c>
      <c r="O571">
        <v>36050.106000000247</v>
      </c>
      <c r="P571">
        <v>0</v>
      </c>
      <c r="Q571">
        <v>529845.21000000171</v>
      </c>
    </row>
    <row r="572" spans="8:17" x14ac:dyDescent="0.45">
      <c r="H572" t="s">
        <v>576</v>
      </c>
      <c r="J572">
        <v>11199899.111999979</v>
      </c>
      <c r="K572">
        <v>21423100.745999943</v>
      </c>
      <c r="L572">
        <v>7629265.5900000064</v>
      </c>
      <c r="M572">
        <v>7664492.3639999991</v>
      </c>
      <c r="N572">
        <v>513090.17400000035</v>
      </c>
      <c r="O572">
        <v>234108.91799999855</v>
      </c>
      <c r="P572">
        <v>257900.0849999995</v>
      </c>
      <c r="Q572">
        <v>1433255.3850000033</v>
      </c>
    </row>
    <row r="573" spans="8:17" x14ac:dyDescent="0.45">
      <c r="H573" t="s">
        <v>576</v>
      </c>
      <c r="J573">
        <v>994405.63499999885</v>
      </c>
      <c r="K573">
        <v>2296515.0149999959</v>
      </c>
      <c r="L573">
        <v>598201.79399999906</v>
      </c>
      <c r="M573">
        <v>311467.44000000053</v>
      </c>
      <c r="N573">
        <v>0</v>
      </c>
      <c r="O573">
        <v>0</v>
      </c>
      <c r="P573">
        <v>0</v>
      </c>
      <c r="Q573">
        <v>103053.72000000069</v>
      </c>
    </row>
    <row r="574" spans="8:17" x14ac:dyDescent="0.45">
      <c r="H574" t="s">
        <v>576</v>
      </c>
      <c r="J574">
        <v>293879.46000000014</v>
      </c>
      <c r="K574">
        <v>915260.28599999507</v>
      </c>
      <c r="L574">
        <v>116149.73399999976</v>
      </c>
      <c r="M574">
        <v>174933.68400000062</v>
      </c>
      <c r="N574">
        <v>47704.668000000318</v>
      </c>
      <c r="O574">
        <v>7366419.1949999854</v>
      </c>
      <c r="P574">
        <v>0</v>
      </c>
      <c r="Q574">
        <v>189582.23400000075</v>
      </c>
    </row>
    <row r="575" spans="8:17" x14ac:dyDescent="0.45">
      <c r="H575" t="s">
        <v>576</v>
      </c>
      <c r="J575">
        <v>0</v>
      </c>
      <c r="K575">
        <v>39482.760000000264</v>
      </c>
      <c r="L575">
        <v>0</v>
      </c>
      <c r="M575">
        <v>0</v>
      </c>
      <c r="N575">
        <v>0</v>
      </c>
      <c r="O575">
        <v>812236.73400000099</v>
      </c>
      <c r="P575">
        <v>0</v>
      </c>
      <c r="Q575">
        <v>0</v>
      </c>
    </row>
    <row r="576" spans="8:17" x14ac:dyDescent="0.45">
      <c r="H576" t="s">
        <v>576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67735.038000000452</v>
      </c>
      <c r="P576">
        <v>0</v>
      </c>
      <c r="Q576">
        <v>0</v>
      </c>
    </row>
    <row r="577" spans="8:17" x14ac:dyDescent="0.45">
      <c r="H577" t="s">
        <v>576</v>
      </c>
      <c r="J577">
        <v>0</v>
      </c>
      <c r="K577">
        <v>0</v>
      </c>
      <c r="L577">
        <v>0</v>
      </c>
      <c r="M577">
        <v>0</v>
      </c>
      <c r="N577">
        <v>4628789.0880000144</v>
      </c>
      <c r="O577">
        <v>5410766.294999999</v>
      </c>
      <c r="P577">
        <v>9791041.2780000158</v>
      </c>
      <c r="Q577">
        <v>1759315.6020000032</v>
      </c>
    </row>
    <row r="578" spans="8:17" x14ac:dyDescent="0.45">
      <c r="H578" t="s">
        <v>576</v>
      </c>
      <c r="J578">
        <v>0</v>
      </c>
      <c r="K578">
        <v>0</v>
      </c>
      <c r="L578">
        <v>0</v>
      </c>
      <c r="M578">
        <v>0</v>
      </c>
      <c r="N578">
        <v>555936.846000002</v>
      </c>
      <c r="O578">
        <v>627983.36400000192</v>
      </c>
      <c r="P578">
        <v>1553532.9210000022</v>
      </c>
      <c r="Q578">
        <v>145635.00000000049</v>
      </c>
    </row>
    <row r="579" spans="8:17" x14ac:dyDescent="0.45">
      <c r="H579" t="s">
        <v>576</v>
      </c>
      <c r="J579">
        <v>0</v>
      </c>
      <c r="K579">
        <v>0</v>
      </c>
      <c r="L579">
        <v>0</v>
      </c>
      <c r="M579">
        <v>0</v>
      </c>
      <c r="N579">
        <v>72403.680000000488</v>
      </c>
      <c r="O579">
        <v>299564.83199999842</v>
      </c>
      <c r="P579">
        <v>171014.364</v>
      </c>
      <c r="Q579">
        <v>24660.366000000169</v>
      </c>
    </row>
    <row r="580" spans="8:17" x14ac:dyDescent="0.45">
      <c r="H580" t="s">
        <v>576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94086.897000000157</v>
      </c>
      <c r="P580">
        <v>0</v>
      </c>
      <c r="Q580">
        <v>0</v>
      </c>
    </row>
    <row r="581" spans="8:17" x14ac:dyDescent="0.45">
      <c r="H581" t="s">
        <v>576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8:17" x14ac:dyDescent="0.45">
      <c r="H582" t="s">
        <v>577</v>
      </c>
      <c r="J582">
        <v>105810735.32099989</v>
      </c>
      <c r="K582">
        <v>82059104.90399988</v>
      </c>
      <c r="L582">
        <v>67288374.614999861</v>
      </c>
      <c r="M582">
        <v>64827923.196000092</v>
      </c>
      <c r="N582">
        <v>3908091.158999986</v>
      </c>
      <c r="O582">
        <v>8235162.9690000135</v>
      </c>
      <c r="P582">
        <v>6225565.950000003</v>
      </c>
      <c r="Q582">
        <v>10821467.813999999</v>
      </c>
    </row>
    <row r="583" spans="8:17" x14ac:dyDescent="0.45">
      <c r="H583" t="s">
        <v>578</v>
      </c>
      <c r="J583">
        <v>40623479.699999943</v>
      </c>
      <c r="K583">
        <v>26972624.072999965</v>
      </c>
      <c r="L583">
        <v>20812126.076999947</v>
      </c>
      <c r="M583">
        <v>20652083.91000003</v>
      </c>
      <c r="N583">
        <v>760973.94899999653</v>
      </c>
      <c r="O583">
        <v>1473781.4730000026</v>
      </c>
      <c r="P583">
        <v>1239080.7870000005</v>
      </c>
      <c r="Q583">
        <v>2639404.4399999981</v>
      </c>
    </row>
    <row r="584" spans="8:17" x14ac:dyDescent="0.45">
      <c r="H584" t="s">
        <v>579</v>
      </c>
      <c r="J584">
        <v>28745031.995999966</v>
      </c>
      <c r="K584">
        <v>17318977.757999972</v>
      </c>
      <c r="L584">
        <v>11544616.907999974</v>
      </c>
      <c r="M584">
        <v>11340091.539000014</v>
      </c>
      <c r="N584">
        <v>413355.02999999787</v>
      </c>
      <c r="O584">
        <v>608100.9660000013</v>
      </c>
      <c r="P584">
        <v>396839.23199999955</v>
      </c>
      <c r="Q584">
        <v>1161142.7069999992</v>
      </c>
    </row>
    <row r="585" spans="8:17" x14ac:dyDescent="0.45">
      <c r="H585" t="s">
        <v>580</v>
      </c>
      <c r="J585">
        <v>28004593.808999971</v>
      </c>
      <c r="K585">
        <v>17672877.335999973</v>
      </c>
      <c r="L585">
        <v>13014210.62999998</v>
      </c>
      <c r="M585">
        <v>11229249.414000016</v>
      </c>
      <c r="N585">
        <v>296318.36099999875</v>
      </c>
      <c r="O585">
        <v>224148.73800000059</v>
      </c>
      <c r="P585">
        <v>226944.60899999936</v>
      </c>
      <c r="Q585">
        <v>765189.50399999844</v>
      </c>
    </row>
    <row r="586" spans="8:17" x14ac:dyDescent="0.45">
      <c r="H586" t="s">
        <v>581</v>
      </c>
      <c r="J586">
        <v>9101897.7990000006</v>
      </c>
      <c r="K586">
        <v>6736544.1359999869</v>
      </c>
      <c r="L586">
        <v>3766289.9489999888</v>
      </c>
      <c r="M586">
        <v>3636126.7380000087</v>
      </c>
      <c r="N586">
        <v>66239.20499999926</v>
      </c>
      <c r="O586">
        <v>44727.329999999885</v>
      </c>
      <c r="P586">
        <v>19235.501999999848</v>
      </c>
      <c r="Q586">
        <v>459894.43200000079</v>
      </c>
    </row>
    <row r="587" spans="8:17" x14ac:dyDescent="0.45">
      <c r="H587" t="s">
        <v>582</v>
      </c>
      <c r="J587">
        <v>5619417.0149999931</v>
      </c>
      <c r="K587">
        <v>4162362.7679999969</v>
      </c>
      <c r="L587">
        <v>2645576.6069999845</v>
      </c>
      <c r="M587">
        <v>2289975.8340000026</v>
      </c>
      <c r="N587">
        <v>62028.656999999279</v>
      </c>
      <c r="O587">
        <v>302550.07200000068</v>
      </c>
      <c r="P587">
        <v>25693.320000000174</v>
      </c>
      <c r="Q587">
        <v>443076.43799999979</v>
      </c>
    </row>
    <row r="588" spans="8:17" x14ac:dyDescent="0.45">
      <c r="H588" t="s">
        <v>583</v>
      </c>
      <c r="J588">
        <v>15915279.737999981</v>
      </c>
      <c r="K588">
        <v>20994441.188999973</v>
      </c>
      <c r="L588">
        <v>10390041.140999969</v>
      </c>
      <c r="M588">
        <v>8537839.854000017</v>
      </c>
      <c r="N588">
        <v>208865.65799999828</v>
      </c>
      <c r="O588">
        <v>80418.792000000147</v>
      </c>
      <c r="P588">
        <v>118585.42199999948</v>
      </c>
      <c r="Q588">
        <v>752048.21099999978</v>
      </c>
    </row>
    <row r="589" spans="8:17" x14ac:dyDescent="0.45">
      <c r="H589" t="s">
        <v>584</v>
      </c>
      <c r="J589">
        <v>1924735.0350000034</v>
      </c>
      <c r="K589">
        <v>3006897.6059999964</v>
      </c>
      <c r="L589">
        <v>1460428.3229999945</v>
      </c>
      <c r="M589">
        <v>998595.7470000023</v>
      </c>
      <c r="N589">
        <v>0</v>
      </c>
      <c r="O589">
        <v>0</v>
      </c>
      <c r="P589">
        <v>0</v>
      </c>
      <c r="Q589">
        <v>111538.83000000003</v>
      </c>
    </row>
    <row r="590" spans="8:17" x14ac:dyDescent="0.45">
      <c r="H590" t="s">
        <v>585</v>
      </c>
      <c r="J590">
        <v>585932.1240000003</v>
      </c>
      <c r="K590">
        <v>719664.10800000036</v>
      </c>
      <c r="L590">
        <v>402211.57499999704</v>
      </c>
      <c r="M590">
        <v>222495.34800000105</v>
      </c>
      <c r="N590">
        <v>203416.20599999861</v>
      </c>
      <c r="O590">
        <v>278066.52000000194</v>
      </c>
      <c r="P590">
        <v>363518.8139999971</v>
      </c>
      <c r="Q590">
        <v>250564.44599999906</v>
      </c>
    </row>
    <row r="591" spans="8:17" x14ac:dyDescent="0.45">
      <c r="H591" t="s">
        <v>586</v>
      </c>
      <c r="J591">
        <v>0</v>
      </c>
      <c r="K591">
        <v>0</v>
      </c>
      <c r="L591">
        <v>34348.655999999435</v>
      </c>
      <c r="M591">
        <v>0</v>
      </c>
      <c r="N591">
        <v>46695.881999999663</v>
      </c>
      <c r="O591">
        <v>0</v>
      </c>
      <c r="P591">
        <v>23905.116000000162</v>
      </c>
      <c r="Q591">
        <v>56830.883999999889</v>
      </c>
    </row>
    <row r="592" spans="8:17" x14ac:dyDescent="0.45">
      <c r="H592" t="s">
        <v>587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13801.182000000092</v>
      </c>
    </row>
    <row r="593" spans="8:17" x14ac:dyDescent="0.45">
      <c r="H593" t="s">
        <v>588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17668.632000000118</v>
      </c>
    </row>
    <row r="594" spans="8:17" x14ac:dyDescent="0.45">
      <c r="H594" t="s">
        <v>589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8:17" x14ac:dyDescent="0.45">
      <c r="H595" t="s">
        <v>590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8:17" x14ac:dyDescent="0.45">
      <c r="H596" t="s">
        <v>591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64211.501999999789</v>
      </c>
    </row>
    <row r="597" spans="8:17" x14ac:dyDescent="0.45">
      <c r="H597" t="s">
        <v>592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8:17" x14ac:dyDescent="0.45">
      <c r="H598" t="s">
        <v>593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8:17" x14ac:dyDescent="0.45">
      <c r="H599" t="s">
        <v>594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18231.992999999857</v>
      </c>
      <c r="Q599">
        <v>23037.234000000153</v>
      </c>
    </row>
    <row r="600" spans="8:17" x14ac:dyDescent="0.45">
      <c r="H600" t="s">
        <v>595</v>
      </c>
      <c r="J600">
        <v>1649848615.3710012</v>
      </c>
      <c r="K600">
        <v>1279148247.6810002</v>
      </c>
      <c r="L600">
        <v>1405512471.7589991</v>
      </c>
      <c r="M600">
        <v>920984984.65199971</v>
      </c>
      <c r="N600">
        <v>403939115.16000003</v>
      </c>
      <c r="O600">
        <v>590627544.28799975</v>
      </c>
      <c r="P600">
        <v>551406007.95900035</v>
      </c>
      <c r="Q600">
        <v>360650982.24900001</v>
      </c>
    </row>
    <row r="601" spans="8:17" x14ac:dyDescent="0.45">
      <c r="H601" t="s">
        <v>596</v>
      </c>
      <c r="J601">
        <v>108803313.65700006</v>
      </c>
      <c r="K601">
        <v>84554744.595000014</v>
      </c>
      <c r="L601">
        <v>93155886.962999955</v>
      </c>
      <c r="M601">
        <v>60845396.348999992</v>
      </c>
      <c r="N601">
        <v>26647660.953000009</v>
      </c>
      <c r="O601">
        <v>38599966.223999992</v>
      </c>
      <c r="P601">
        <v>36147504.915000007</v>
      </c>
      <c r="Q601">
        <v>23524046.912999999</v>
      </c>
    </row>
    <row r="602" spans="8:17" x14ac:dyDescent="0.45">
      <c r="H602" t="s">
        <v>597</v>
      </c>
      <c r="J602">
        <v>2762979.0270000016</v>
      </c>
      <c r="K602">
        <v>2005524.0389999999</v>
      </c>
      <c r="L602">
        <v>2127936.8129999992</v>
      </c>
      <c r="M602">
        <v>1492680.6630000002</v>
      </c>
      <c r="N602">
        <v>627888.95100000023</v>
      </c>
      <c r="O602">
        <v>956032.45199999982</v>
      </c>
      <c r="P602">
        <v>902470.97399999958</v>
      </c>
      <c r="Q602">
        <v>591309.06599999988</v>
      </c>
    </row>
    <row r="603" spans="8:17" x14ac:dyDescent="0.45">
      <c r="H603" t="s">
        <v>598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8:17" x14ac:dyDescent="0.45">
      <c r="H604" t="s">
        <v>599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8:17" x14ac:dyDescent="0.45">
      <c r="H605" t="s">
        <v>600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8:17" x14ac:dyDescent="0.45">
      <c r="H606" t="s">
        <v>601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8:17" x14ac:dyDescent="0.45">
      <c r="H607" t="s">
        <v>602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8:17" x14ac:dyDescent="0.45">
      <c r="H608" t="s">
        <v>603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8:17" x14ac:dyDescent="0.45">
      <c r="H609" t="s">
        <v>604</v>
      </c>
      <c r="J609">
        <v>17373.839999999629</v>
      </c>
      <c r="K609">
        <v>0</v>
      </c>
      <c r="L609">
        <v>0</v>
      </c>
      <c r="M609">
        <v>21038.534999999414</v>
      </c>
      <c r="N609">
        <v>16361.108999999546</v>
      </c>
      <c r="O609">
        <v>21131.682000000561</v>
      </c>
      <c r="P609">
        <v>16750.070999999531</v>
      </c>
      <c r="Q609">
        <v>19108.467000000095</v>
      </c>
    </row>
    <row r="610" spans="8:17" x14ac:dyDescent="0.45">
      <c r="H610" t="s">
        <v>605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8:17" x14ac:dyDescent="0.45">
      <c r="H611" t="s">
        <v>606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8:17" x14ac:dyDescent="0.45">
      <c r="H612" t="s">
        <v>607</v>
      </c>
      <c r="J612">
        <v>148761876.84000093</v>
      </c>
      <c r="K612">
        <v>130371508.41000035</v>
      </c>
      <c r="L612">
        <v>105805386.90899995</v>
      </c>
      <c r="M612">
        <v>93118654.988999948</v>
      </c>
      <c r="N612">
        <v>82147504.292999804</v>
      </c>
      <c r="O612">
        <v>59386546.212000102</v>
      </c>
      <c r="P612">
        <v>98301109.857000262</v>
      </c>
      <c r="Q612">
        <v>166735571.75400013</v>
      </c>
    </row>
    <row r="613" spans="8:17" x14ac:dyDescent="0.45">
      <c r="H613" t="s">
        <v>608</v>
      </c>
      <c r="J613">
        <v>10578194.553000072</v>
      </c>
      <c r="K613">
        <v>9260276.8110000249</v>
      </c>
      <c r="L613">
        <v>7315402.8870000001</v>
      </c>
      <c r="M613">
        <v>6303503.4899999937</v>
      </c>
      <c r="N613">
        <v>5306289.539999987</v>
      </c>
      <c r="O613">
        <v>3868438.206000003</v>
      </c>
      <c r="P613">
        <v>6392793.8430000171</v>
      </c>
      <c r="Q613">
        <v>11331811.71000001</v>
      </c>
    </row>
    <row r="614" spans="8:17" x14ac:dyDescent="0.45">
      <c r="H614" t="s">
        <v>609</v>
      </c>
      <c r="J614">
        <v>820739.3580000049</v>
      </c>
      <c r="K614">
        <v>444233.55600000051</v>
      </c>
      <c r="L614">
        <v>216252.41399999801</v>
      </c>
      <c r="M614">
        <v>188039.98199999949</v>
      </c>
      <c r="N614">
        <v>9893.1569999999574</v>
      </c>
      <c r="O614">
        <v>0</v>
      </c>
      <c r="P614">
        <v>6789.1589999999478</v>
      </c>
      <c r="Q614">
        <v>159269.88000000079</v>
      </c>
    </row>
    <row r="615" spans="8:17" x14ac:dyDescent="0.45">
      <c r="H615" t="s">
        <v>610</v>
      </c>
      <c r="J615">
        <v>1511429.613000008</v>
      </c>
      <c r="K615">
        <v>992191.91700000211</v>
      </c>
      <c r="L615">
        <v>803240.73299999884</v>
      </c>
      <c r="M615">
        <v>527029.76400000043</v>
      </c>
      <c r="N615">
        <v>91742.144999999917</v>
      </c>
      <c r="O615">
        <v>73623.639000000985</v>
      </c>
      <c r="P615">
        <v>83614.980000000724</v>
      </c>
      <c r="Q615">
        <v>551063.01900000137</v>
      </c>
    </row>
    <row r="616" spans="8:17" x14ac:dyDescent="0.45">
      <c r="H616" t="s">
        <v>611</v>
      </c>
      <c r="J616">
        <v>504420.02700000355</v>
      </c>
      <c r="K616">
        <v>349473.99900000164</v>
      </c>
      <c r="L616">
        <v>250820.3999999995</v>
      </c>
      <c r="M616">
        <v>161711.01900000049</v>
      </c>
      <c r="N616">
        <v>24684.570000000043</v>
      </c>
      <c r="O616">
        <v>0</v>
      </c>
      <c r="P616">
        <v>11520.506999999878</v>
      </c>
      <c r="Q616">
        <v>245244.15600000022</v>
      </c>
    </row>
    <row r="617" spans="8:17" x14ac:dyDescent="0.45">
      <c r="H617" t="s">
        <v>612</v>
      </c>
      <c r="J617">
        <v>548180.83500000287</v>
      </c>
      <c r="K617">
        <v>404518.91100000124</v>
      </c>
      <c r="L617">
        <v>287091.93599999981</v>
      </c>
      <c r="M617">
        <v>231089.60399999996</v>
      </c>
      <c r="N617">
        <v>103674.50099999955</v>
      </c>
      <c r="O617">
        <v>117236.01900000047</v>
      </c>
      <c r="P617">
        <v>91373.013000000152</v>
      </c>
      <c r="Q617">
        <v>274764.18600000045</v>
      </c>
    </row>
    <row r="618" spans="8:17" x14ac:dyDescent="0.45">
      <c r="H618" t="s">
        <v>613</v>
      </c>
      <c r="J618">
        <v>2754094.7400000133</v>
      </c>
      <c r="K618">
        <v>2210319.0000000075</v>
      </c>
      <c r="L618">
        <v>1803571.4159999997</v>
      </c>
      <c r="M618">
        <v>1266614.3099999987</v>
      </c>
      <c r="N618">
        <v>405811.40699999849</v>
      </c>
      <c r="O618">
        <v>392468.31000000075</v>
      </c>
      <c r="P618">
        <v>624356.64600000088</v>
      </c>
      <c r="Q618">
        <v>868949.65799999959</v>
      </c>
    </row>
    <row r="619" spans="8:17" x14ac:dyDescent="0.45">
      <c r="H619" t="s">
        <v>614</v>
      </c>
      <c r="J619">
        <v>118926620.72999994</v>
      </c>
      <c r="K619">
        <v>60674442.722999945</v>
      </c>
      <c r="L619">
        <v>180493877.60999995</v>
      </c>
      <c r="M619">
        <v>141966832.38000003</v>
      </c>
      <c r="N619">
        <v>6618134.7360000005</v>
      </c>
      <c r="O619">
        <v>2937410.1539999996</v>
      </c>
      <c r="P619">
        <v>6061856.3399999887</v>
      </c>
      <c r="Q619">
        <v>34108229.232000001</v>
      </c>
    </row>
    <row r="620" spans="8:17" x14ac:dyDescent="0.45">
      <c r="H620" t="s">
        <v>615</v>
      </c>
      <c r="J620">
        <v>11747288.708999993</v>
      </c>
      <c r="K620">
        <v>5849257.4249999961</v>
      </c>
      <c r="L620">
        <v>18054775.721999999</v>
      </c>
      <c r="M620">
        <v>14056358.409000006</v>
      </c>
      <c r="N620">
        <v>107192.38200000025</v>
      </c>
      <c r="O620">
        <v>0</v>
      </c>
      <c r="P620">
        <v>37427.160000000033</v>
      </c>
      <c r="Q620">
        <v>3407926.5240000011</v>
      </c>
    </row>
    <row r="621" spans="8:17" x14ac:dyDescent="0.45">
      <c r="H621" t="s">
        <v>616</v>
      </c>
      <c r="J621">
        <v>242126.2530000018</v>
      </c>
      <c r="K621">
        <v>49977.809999999568</v>
      </c>
      <c r="L621">
        <v>289603.01399999997</v>
      </c>
      <c r="M621">
        <v>185281.91399999996</v>
      </c>
      <c r="N621">
        <v>0</v>
      </c>
      <c r="O621">
        <v>0</v>
      </c>
      <c r="P621">
        <v>0</v>
      </c>
      <c r="Q621">
        <v>88229.71500000068</v>
      </c>
    </row>
    <row r="622" spans="8:17" x14ac:dyDescent="0.45">
      <c r="H622" t="s">
        <v>617</v>
      </c>
      <c r="J622">
        <v>151268.03100000042</v>
      </c>
      <c r="K622">
        <v>15032.429999999933</v>
      </c>
      <c r="L622">
        <v>392233.32300000009</v>
      </c>
      <c r="M622">
        <v>180972.38400000014</v>
      </c>
      <c r="N622">
        <v>0</v>
      </c>
      <c r="O622">
        <v>0</v>
      </c>
      <c r="P622">
        <v>0</v>
      </c>
      <c r="Q622">
        <v>47672.513999999748</v>
      </c>
    </row>
    <row r="623" spans="8:17" x14ac:dyDescent="0.45">
      <c r="H623" t="s">
        <v>618</v>
      </c>
      <c r="J623">
        <v>24726.038999999764</v>
      </c>
      <c r="K623">
        <v>16124.471999999929</v>
      </c>
      <c r="L623">
        <v>114604.54200000025</v>
      </c>
      <c r="M623">
        <v>132283.83600000051</v>
      </c>
      <c r="N623">
        <v>0</v>
      </c>
      <c r="O623">
        <v>0</v>
      </c>
      <c r="P623">
        <v>0</v>
      </c>
      <c r="Q623">
        <v>0</v>
      </c>
    </row>
    <row r="624" spans="8:17" x14ac:dyDescent="0.45">
      <c r="H624" t="s">
        <v>619</v>
      </c>
      <c r="J624">
        <v>84146.186999999773</v>
      </c>
      <c r="K624">
        <v>13498.946999999942</v>
      </c>
      <c r="L624">
        <v>140432.59500000026</v>
      </c>
      <c r="M624">
        <v>36423.437999999718</v>
      </c>
      <c r="N624">
        <v>0</v>
      </c>
      <c r="O624">
        <v>0</v>
      </c>
      <c r="P624">
        <v>0</v>
      </c>
      <c r="Q624">
        <v>73682.939999999959</v>
      </c>
    </row>
    <row r="625" spans="8:17" x14ac:dyDescent="0.45">
      <c r="H625" t="s">
        <v>620</v>
      </c>
      <c r="J625">
        <v>0</v>
      </c>
      <c r="K625">
        <v>0</v>
      </c>
      <c r="L625">
        <v>17955.048000000163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8:17" x14ac:dyDescent="0.45">
      <c r="H626" t="s">
        <v>621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8:17" x14ac:dyDescent="0.45">
      <c r="H627" t="s">
        <v>622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8:17" x14ac:dyDescent="0.45">
      <c r="H628" t="s">
        <v>623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8:17" x14ac:dyDescent="0.45">
      <c r="H629" t="s">
        <v>624</v>
      </c>
      <c r="J629">
        <v>4784739.5969999973</v>
      </c>
      <c r="K629">
        <v>3383038.3050000002</v>
      </c>
      <c r="L629">
        <v>3675435.4229999995</v>
      </c>
      <c r="M629">
        <v>3197059.6229999987</v>
      </c>
      <c r="N629">
        <v>2874081.12</v>
      </c>
      <c r="O629">
        <v>2519581.8690000004</v>
      </c>
      <c r="P629">
        <v>2423105.1210000003</v>
      </c>
      <c r="Q629">
        <v>4952780.0580000011</v>
      </c>
    </row>
    <row r="630" spans="8:17" x14ac:dyDescent="0.45">
      <c r="H630" t="s">
        <v>625</v>
      </c>
      <c r="J630">
        <v>165422.10599999988</v>
      </c>
      <c r="K630">
        <v>107666.45100000002</v>
      </c>
      <c r="L630">
        <v>143259.79199999987</v>
      </c>
      <c r="M630">
        <v>77159.150999999983</v>
      </c>
      <c r="N630">
        <v>133737.98400000003</v>
      </c>
      <c r="O630">
        <v>94778.076000000015</v>
      </c>
      <c r="P630">
        <v>87471.654000000068</v>
      </c>
      <c r="Q630">
        <v>248538.88199999998</v>
      </c>
    </row>
    <row r="631" spans="8:17" x14ac:dyDescent="0.45">
      <c r="H631" t="s">
        <v>626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6844.0500000000311</v>
      </c>
    </row>
    <row r="632" spans="8:17" x14ac:dyDescent="0.45">
      <c r="H632" t="s">
        <v>627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3302.9850000000215</v>
      </c>
      <c r="Q632">
        <v>0</v>
      </c>
    </row>
    <row r="633" spans="8:17" x14ac:dyDescent="0.45">
      <c r="H633" t="s">
        <v>628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8:17" x14ac:dyDescent="0.45">
      <c r="H634" t="s">
        <v>245</v>
      </c>
      <c r="J634">
        <v>30730932.278999943</v>
      </c>
      <c r="K634">
        <v>72139734.233999804</v>
      </c>
      <c r="L634">
        <v>105827467.83000009</v>
      </c>
      <c r="M634">
        <v>78632608.092000112</v>
      </c>
      <c r="N634">
        <v>585652065.56100178</v>
      </c>
      <c r="O634">
        <v>836680396.17000127</v>
      </c>
      <c r="P634">
        <v>1207822638.7770021</v>
      </c>
      <c r="Q634">
        <v>350210408.03099984</v>
      </c>
    </row>
    <row r="635" spans="8:17" x14ac:dyDescent="0.45">
      <c r="H635" t="s">
        <v>246</v>
      </c>
      <c r="J635">
        <v>1459406.5710000112</v>
      </c>
      <c r="K635">
        <v>6722792.6759999814</v>
      </c>
      <c r="L635">
        <v>11623991.733000014</v>
      </c>
      <c r="M635">
        <v>8018267.2440000083</v>
      </c>
      <c r="N635">
        <v>63225264.303000167</v>
      </c>
      <c r="O635">
        <v>89195667.750000149</v>
      </c>
      <c r="P635">
        <v>126990746.09100026</v>
      </c>
      <c r="Q635">
        <v>37127695.391999975</v>
      </c>
    </row>
    <row r="636" spans="8:17" x14ac:dyDescent="0.45">
      <c r="H636" t="s">
        <v>247</v>
      </c>
      <c r="J636">
        <v>722983.32599999744</v>
      </c>
      <c r="K636">
        <v>591105.38999999687</v>
      </c>
      <c r="L636">
        <v>2205770.6490000007</v>
      </c>
      <c r="M636">
        <v>1470334.1280000005</v>
      </c>
      <c r="N636">
        <v>4759072.2720000073</v>
      </c>
      <c r="O636">
        <v>4044207.7979999771</v>
      </c>
      <c r="P636">
        <v>4006498.0229999381</v>
      </c>
      <c r="Q636">
        <v>475769.48099999927</v>
      </c>
    </row>
    <row r="637" spans="8:17" x14ac:dyDescent="0.45">
      <c r="H637" t="s">
        <v>248</v>
      </c>
      <c r="J637">
        <v>303134.09100000001</v>
      </c>
      <c r="K637">
        <v>490645.25399999839</v>
      </c>
      <c r="L637">
        <v>575260.36200000055</v>
      </c>
      <c r="M637">
        <v>526965.17699999979</v>
      </c>
      <c r="N637">
        <v>1217487.7380000048</v>
      </c>
      <c r="O637">
        <v>1729741.2660000017</v>
      </c>
      <c r="P637">
        <v>500289.11700000311</v>
      </c>
      <c r="Q637">
        <v>660919.67699999944</v>
      </c>
    </row>
    <row r="638" spans="8:17" x14ac:dyDescent="0.45">
      <c r="H638" t="s">
        <v>249</v>
      </c>
      <c r="J638">
        <v>0</v>
      </c>
      <c r="K638">
        <v>0</v>
      </c>
      <c r="L638">
        <v>0</v>
      </c>
      <c r="M638">
        <v>0</v>
      </c>
      <c r="N638">
        <v>43129.962000000291</v>
      </c>
      <c r="O638">
        <v>80646.563999999518</v>
      </c>
      <c r="P638">
        <v>0</v>
      </c>
      <c r="Q638">
        <v>85842.68399999995</v>
      </c>
    </row>
    <row r="639" spans="8:17" x14ac:dyDescent="0.45">
      <c r="H639" t="s">
        <v>250</v>
      </c>
      <c r="J639">
        <v>0</v>
      </c>
      <c r="K639">
        <v>0</v>
      </c>
      <c r="L639">
        <v>0</v>
      </c>
      <c r="M639">
        <v>49481.358000000328</v>
      </c>
      <c r="N639">
        <v>1693249.2270000041</v>
      </c>
      <c r="O639">
        <v>1730969.2739999993</v>
      </c>
      <c r="P639">
        <v>337912.41600000137</v>
      </c>
      <c r="Q639">
        <v>574659.41999999888</v>
      </c>
    </row>
    <row r="640" spans="8:17" x14ac:dyDescent="0.45">
      <c r="H640" t="s">
        <v>251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8:17" x14ac:dyDescent="0.45">
      <c r="H641" t="s">
        <v>252</v>
      </c>
      <c r="J641">
        <v>0</v>
      </c>
      <c r="K641">
        <v>122708.28900000083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8:17" x14ac:dyDescent="0.45">
      <c r="H642" t="s">
        <v>253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8:17" x14ac:dyDescent="0.45">
      <c r="H643" t="s">
        <v>254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8:17" x14ac:dyDescent="0.45">
      <c r="H644" t="s">
        <v>255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8:17" x14ac:dyDescent="0.45">
      <c r="H645" t="s">
        <v>629</v>
      </c>
      <c r="J645">
        <v>18978077.180999976</v>
      </c>
      <c r="K645">
        <v>26299650.477000032</v>
      </c>
      <c r="L645">
        <v>11478304.329000019</v>
      </c>
      <c r="M645">
        <v>7127488.4189999932</v>
      </c>
      <c r="N645">
        <v>83687437.637999788</v>
      </c>
      <c r="O645">
        <v>144410676.43200016</v>
      </c>
      <c r="P645">
        <v>127376503.90800007</v>
      </c>
      <c r="Q645">
        <v>100296221.07600006</v>
      </c>
    </row>
    <row r="646" spans="8:17" x14ac:dyDescent="0.45">
      <c r="H646" t="s">
        <v>630</v>
      </c>
      <c r="J646">
        <v>2430819.5819999953</v>
      </c>
      <c r="K646">
        <v>3136215.9330000035</v>
      </c>
      <c r="L646">
        <v>1369366.8450000018</v>
      </c>
      <c r="M646">
        <v>745402.11599999887</v>
      </c>
      <c r="N646">
        <v>9618462.6929999813</v>
      </c>
      <c r="O646">
        <v>16491459.489000019</v>
      </c>
      <c r="P646">
        <v>14549458.353000011</v>
      </c>
      <c r="Q646">
        <v>11716951.599000007</v>
      </c>
    </row>
    <row r="647" spans="8:17" x14ac:dyDescent="0.45">
      <c r="H647" t="s">
        <v>631</v>
      </c>
      <c r="J647">
        <v>423821.3909999975</v>
      </c>
      <c r="K647">
        <v>413877.59699999914</v>
      </c>
      <c r="L647">
        <v>133041.89700000003</v>
      </c>
      <c r="M647">
        <v>102356.60700000207</v>
      </c>
      <c r="N647">
        <v>86550.66000000124</v>
      </c>
      <c r="O647">
        <v>228523.48800000155</v>
      </c>
      <c r="P647">
        <v>37387.212000000254</v>
      </c>
      <c r="Q647">
        <v>63276.270000000426</v>
      </c>
    </row>
    <row r="648" spans="8:17" x14ac:dyDescent="0.45">
      <c r="H648" t="s">
        <v>632</v>
      </c>
      <c r="J648">
        <v>23740.385999999606</v>
      </c>
      <c r="K648">
        <v>40619.91000000028</v>
      </c>
      <c r="L648">
        <v>0</v>
      </c>
      <c r="M648">
        <v>0</v>
      </c>
      <c r="N648">
        <v>42386.244000000617</v>
      </c>
      <c r="O648">
        <v>0</v>
      </c>
      <c r="P648">
        <v>0</v>
      </c>
      <c r="Q648">
        <v>205651.89600000135</v>
      </c>
    </row>
    <row r="649" spans="8:17" x14ac:dyDescent="0.45">
      <c r="H649" t="s">
        <v>633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8:17" x14ac:dyDescent="0.45">
      <c r="H650" t="s">
        <v>634</v>
      </c>
      <c r="J650">
        <v>0</v>
      </c>
      <c r="K650">
        <v>0</v>
      </c>
      <c r="L650">
        <v>0</v>
      </c>
      <c r="M650">
        <v>0</v>
      </c>
      <c r="N650">
        <v>59379.008999999955</v>
      </c>
      <c r="O650">
        <v>55996.73100000024</v>
      </c>
      <c r="P650">
        <v>0</v>
      </c>
      <c r="Q650">
        <v>0</v>
      </c>
    </row>
    <row r="651" spans="8:17" x14ac:dyDescent="0.45">
      <c r="H651" t="s">
        <v>635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8:17" x14ac:dyDescent="0.45">
      <c r="H652" t="s">
        <v>636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8:17" x14ac:dyDescent="0.45">
      <c r="H653" t="s">
        <v>637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8:17" x14ac:dyDescent="0.45">
      <c r="H654" t="s">
        <v>638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8:17" x14ac:dyDescent="0.45">
      <c r="H655" t="s">
        <v>639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8:17" x14ac:dyDescent="0.45">
      <c r="H656" t="s">
        <v>640</v>
      </c>
      <c r="J656">
        <v>831081324.89999986</v>
      </c>
      <c r="K656">
        <v>586536550.5</v>
      </c>
      <c r="L656">
        <v>756886775.90999842</v>
      </c>
      <c r="M656">
        <v>634726777.19399881</v>
      </c>
      <c r="N656">
        <v>186594087.53999928</v>
      </c>
      <c r="O656">
        <v>67056535.109999925</v>
      </c>
      <c r="P656">
        <v>88599366.870000035</v>
      </c>
      <c r="Q656">
        <v>123309194.34000017</v>
      </c>
    </row>
    <row r="657" spans="8:17" x14ac:dyDescent="0.45">
      <c r="H657" t="s">
        <v>641</v>
      </c>
      <c r="J657">
        <v>94939990.949999973</v>
      </c>
      <c r="K657">
        <v>64763466.960000008</v>
      </c>
      <c r="L657">
        <v>84878702.510999814</v>
      </c>
      <c r="M657">
        <v>71620597.979999855</v>
      </c>
      <c r="N657">
        <v>17625169.289999902</v>
      </c>
      <c r="O657">
        <v>5231438.6159999752</v>
      </c>
      <c r="P657">
        <v>6900114.9359999876</v>
      </c>
      <c r="Q657">
        <v>11021898.267000027</v>
      </c>
    </row>
    <row r="658" spans="8:17" x14ac:dyDescent="0.45">
      <c r="H658" t="s">
        <v>642</v>
      </c>
      <c r="J658">
        <v>20064269.397000004</v>
      </c>
      <c r="K658">
        <v>11615484.147000017</v>
      </c>
      <c r="L658">
        <v>16645364.663999965</v>
      </c>
      <c r="M658">
        <v>12294502.346999969</v>
      </c>
      <c r="N658">
        <v>594678.99600000621</v>
      </c>
      <c r="O658">
        <v>130615.99200000198</v>
      </c>
      <c r="P658">
        <v>68781.140999999479</v>
      </c>
      <c r="Q658">
        <v>1037557.2359999889</v>
      </c>
    </row>
    <row r="659" spans="8:17" x14ac:dyDescent="0.45">
      <c r="H659" t="s">
        <v>643</v>
      </c>
      <c r="J659">
        <v>5411521.5390000036</v>
      </c>
      <c r="K659">
        <v>2712600.2190000024</v>
      </c>
      <c r="L659">
        <v>4852177.4969999893</v>
      </c>
      <c r="M659">
        <v>3377458.6619999912</v>
      </c>
      <c r="N659">
        <v>144334.75500000143</v>
      </c>
      <c r="O659">
        <v>132986.58600000004</v>
      </c>
      <c r="P659">
        <v>209831.47799999939</v>
      </c>
      <c r="Q659">
        <v>1046292.7170000008</v>
      </c>
    </row>
    <row r="660" spans="8:17" x14ac:dyDescent="0.45">
      <c r="H660" t="s">
        <v>644</v>
      </c>
      <c r="J660">
        <v>2896104.8819999998</v>
      </c>
      <c r="K660">
        <v>1332587.3760000013</v>
      </c>
      <c r="L660">
        <v>2814973.7579999962</v>
      </c>
      <c r="M660">
        <v>1712982.4589999951</v>
      </c>
      <c r="N660">
        <v>46342.997999999861</v>
      </c>
      <c r="O660">
        <v>17981.333999999704</v>
      </c>
      <c r="P660">
        <v>6946.5900000000465</v>
      </c>
      <c r="Q660">
        <v>410596.71900000051</v>
      </c>
    </row>
    <row r="661" spans="8:17" x14ac:dyDescent="0.45">
      <c r="H661" t="s">
        <v>645</v>
      </c>
      <c r="J661">
        <v>962006.09099999513</v>
      </c>
      <c r="K661">
        <v>0</v>
      </c>
      <c r="L661">
        <v>0</v>
      </c>
      <c r="M661">
        <v>0</v>
      </c>
      <c r="N661">
        <v>270047.86200000218</v>
      </c>
      <c r="O661">
        <v>0</v>
      </c>
      <c r="P661">
        <v>0</v>
      </c>
      <c r="Q661">
        <v>834763.64399999927</v>
      </c>
    </row>
    <row r="662" spans="8:17" x14ac:dyDescent="0.45">
      <c r="H662" t="s">
        <v>646</v>
      </c>
      <c r="J662">
        <v>0</v>
      </c>
      <c r="K662">
        <v>0</v>
      </c>
      <c r="L662">
        <v>0</v>
      </c>
      <c r="M662">
        <v>0</v>
      </c>
      <c r="N662">
        <v>6898.9200000000073</v>
      </c>
      <c r="O662">
        <v>0</v>
      </c>
      <c r="P662">
        <v>0</v>
      </c>
      <c r="Q662">
        <v>78946.860000000423</v>
      </c>
    </row>
    <row r="663" spans="8:17" x14ac:dyDescent="0.45">
      <c r="H663" t="s">
        <v>647</v>
      </c>
      <c r="J663">
        <v>0</v>
      </c>
      <c r="K663">
        <v>139884.15600000095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25039.212000000094</v>
      </c>
    </row>
    <row r="664" spans="8:17" x14ac:dyDescent="0.45">
      <c r="H664" t="s">
        <v>648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12244.526999999845</v>
      </c>
    </row>
    <row r="665" spans="8:17" x14ac:dyDescent="0.45">
      <c r="H665" t="s">
        <v>649</v>
      </c>
      <c r="J665">
        <v>35272.91100000024</v>
      </c>
      <c r="K665">
        <v>207034.60199999827</v>
      </c>
      <c r="L665">
        <v>57265.962000000392</v>
      </c>
      <c r="M665">
        <v>34523.874000000229</v>
      </c>
      <c r="N665">
        <v>0</v>
      </c>
      <c r="O665">
        <v>0</v>
      </c>
      <c r="P665">
        <v>0</v>
      </c>
      <c r="Q665">
        <v>0</v>
      </c>
    </row>
    <row r="666" spans="8:17" x14ac:dyDescent="0.45">
      <c r="H666" t="s">
        <v>650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8:17" x14ac:dyDescent="0.45">
      <c r="H667" t="s">
        <v>651</v>
      </c>
      <c r="J667">
        <v>225617429.39999938</v>
      </c>
      <c r="K667">
        <v>126659119.73999968</v>
      </c>
      <c r="L667">
        <v>203976827.91000021</v>
      </c>
      <c r="M667">
        <v>175336330.86000052</v>
      </c>
      <c r="N667">
        <v>4949578.7550000334</v>
      </c>
      <c r="O667">
        <v>2720132.397000005</v>
      </c>
      <c r="P667">
        <v>3897495.4410000262</v>
      </c>
      <c r="Q667">
        <v>11274037.295999952</v>
      </c>
    </row>
    <row r="668" spans="8:17" x14ac:dyDescent="0.45">
      <c r="H668" t="s">
        <v>652</v>
      </c>
      <c r="J668">
        <v>23466708.599999934</v>
      </c>
      <c r="K668">
        <v>13303417.871999972</v>
      </c>
      <c r="L668">
        <v>21883834.299000025</v>
      </c>
      <c r="M668">
        <v>18281572.608000055</v>
      </c>
      <c r="N668">
        <v>435882.76200000296</v>
      </c>
      <c r="O668">
        <v>70168.19700000048</v>
      </c>
      <c r="P668">
        <v>225234.07500000155</v>
      </c>
      <c r="Q668">
        <v>1317355.1579999961</v>
      </c>
    </row>
    <row r="669" spans="8:17" x14ac:dyDescent="0.45">
      <c r="H669" t="s">
        <v>653</v>
      </c>
      <c r="J669">
        <v>178194.14099999287</v>
      </c>
      <c r="K669">
        <v>212369.85900000145</v>
      </c>
      <c r="L669">
        <v>987812.10899999423</v>
      </c>
      <c r="M669">
        <v>0</v>
      </c>
      <c r="N669">
        <v>18640.824000000124</v>
      </c>
      <c r="O669">
        <v>0</v>
      </c>
      <c r="P669">
        <v>30826.512000000206</v>
      </c>
      <c r="Q669">
        <v>194878.55399999718</v>
      </c>
    </row>
    <row r="670" spans="8:17" x14ac:dyDescent="0.45">
      <c r="H670" t="s">
        <v>654</v>
      </c>
      <c r="J670">
        <v>1065181.3139999982</v>
      </c>
      <c r="K670">
        <v>311888.38199999928</v>
      </c>
      <c r="L670">
        <v>1395458.5350000011</v>
      </c>
      <c r="M670">
        <v>914501.61600000295</v>
      </c>
      <c r="N670">
        <v>0</v>
      </c>
      <c r="O670">
        <v>0</v>
      </c>
      <c r="P670">
        <v>0</v>
      </c>
      <c r="Q670">
        <v>35777.132999999252</v>
      </c>
    </row>
    <row r="671" spans="8:17" x14ac:dyDescent="0.45">
      <c r="H671" t="s">
        <v>655</v>
      </c>
      <c r="J671">
        <v>524831.20799999696</v>
      </c>
      <c r="K671">
        <v>267376.17000000179</v>
      </c>
      <c r="L671">
        <v>579698.68200000166</v>
      </c>
      <c r="M671">
        <v>572952.08700000227</v>
      </c>
      <c r="N671">
        <v>0</v>
      </c>
      <c r="O671">
        <v>0</v>
      </c>
      <c r="P671">
        <v>0</v>
      </c>
      <c r="Q671">
        <v>0</v>
      </c>
    </row>
    <row r="672" spans="8:17" x14ac:dyDescent="0.45">
      <c r="H672" t="s">
        <v>656</v>
      </c>
      <c r="J672">
        <v>54288.851999999097</v>
      </c>
      <c r="K672">
        <v>0</v>
      </c>
      <c r="L672">
        <v>49663.587000000334</v>
      </c>
      <c r="M672">
        <v>179515.40100000054</v>
      </c>
      <c r="N672">
        <v>0</v>
      </c>
      <c r="O672">
        <v>0</v>
      </c>
      <c r="P672">
        <v>0</v>
      </c>
      <c r="Q672">
        <v>50922.773999998877</v>
      </c>
    </row>
    <row r="673" spans="8:17" x14ac:dyDescent="0.45">
      <c r="H673" t="s">
        <v>657</v>
      </c>
      <c r="J673">
        <v>0</v>
      </c>
      <c r="K673">
        <v>0</v>
      </c>
      <c r="L673">
        <v>54457.002000000371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8:17" x14ac:dyDescent="0.45">
      <c r="H674" t="s">
        <v>658</v>
      </c>
      <c r="J674">
        <v>45414.2069999999</v>
      </c>
      <c r="K674">
        <v>241704.90899999873</v>
      </c>
      <c r="L674">
        <v>80230.220999999961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8:17" x14ac:dyDescent="0.45">
      <c r="H675" t="s">
        <v>659</v>
      </c>
      <c r="J675">
        <v>15144.9570000001</v>
      </c>
      <c r="K675">
        <v>12745.143000000087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18163.904999999711</v>
      </c>
    </row>
    <row r="676" spans="8:17" x14ac:dyDescent="0.45">
      <c r="H676" t="s">
        <v>660</v>
      </c>
      <c r="J676">
        <v>26083.541999998957</v>
      </c>
      <c r="K676">
        <v>20024.100000000133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8:17" x14ac:dyDescent="0.45">
      <c r="H677" t="s">
        <v>661</v>
      </c>
      <c r="J677">
        <v>8622.3900000000576</v>
      </c>
      <c r="K677">
        <v>0</v>
      </c>
      <c r="L677">
        <v>0</v>
      </c>
      <c r="M677">
        <v>0</v>
      </c>
      <c r="N677">
        <v>0</v>
      </c>
      <c r="O677">
        <v>169947.78000000113</v>
      </c>
      <c r="P677">
        <v>0</v>
      </c>
      <c r="Q677">
        <v>0</v>
      </c>
    </row>
    <row r="678" spans="8:17" x14ac:dyDescent="0.45">
      <c r="H678" t="s">
        <v>662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8:17" x14ac:dyDescent="0.45">
      <c r="H679" t="s">
        <v>663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8:17" x14ac:dyDescent="0.45">
      <c r="H680" t="s">
        <v>664</v>
      </c>
      <c r="J680">
        <v>49856.483999999749</v>
      </c>
      <c r="K680">
        <v>0</v>
      </c>
      <c r="L680">
        <v>0</v>
      </c>
      <c r="M680">
        <v>19052.706000000129</v>
      </c>
      <c r="N680">
        <v>25745.076000000176</v>
      </c>
      <c r="O680">
        <v>0</v>
      </c>
      <c r="P680">
        <v>0</v>
      </c>
      <c r="Q680">
        <v>17349.888000000119</v>
      </c>
    </row>
    <row r="681" spans="8:17" x14ac:dyDescent="0.45">
      <c r="H681" t="s">
        <v>665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8:17" x14ac:dyDescent="0.45">
      <c r="H682" t="s">
        <v>666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8:17" x14ac:dyDescent="0.45">
      <c r="H683" t="s">
        <v>667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8:17" x14ac:dyDescent="0.45">
      <c r="H684" t="s">
        <v>668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8:17" x14ac:dyDescent="0.45">
      <c r="H685" t="s">
        <v>669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8:17" x14ac:dyDescent="0.45">
      <c r="H686" t="s">
        <v>670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8:17" x14ac:dyDescent="0.45">
      <c r="H687" t="s">
        <v>671</v>
      </c>
      <c r="J687">
        <v>2677299.2310000099</v>
      </c>
      <c r="K687">
        <v>3295701.9750000099</v>
      </c>
      <c r="L687">
        <v>1311458.6639999943</v>
      </c>
      <c r="M687">
        <v>789195.62399999704</v>
      </c>
      <c r="N687">
        <v>2028473.3190000094</v>
      </c>
      <c r="O687">
        <v>5137086.9150000243</v>
      </c>
      <c r="P687">
        <v>3767737.6380000096</v>
      </c>
      <c r="Q687">
        <v>2355821.3459999943</v>
      </c>
    </row>
    <row r="688" spans="8:17" x14ac:dyDescent="0.45">
      <c r="H688" t="s">
        <v>672</v>
      </c>
      <c r="J688">
        <v>140430.33900000073</v>
      </c>
      <c r="K688">
        <v>238746.93300000034</v>
      </c>
      <c r="L688">
        <v>80976.278999999573</v>
      </c>
      <c r="M688">
        <v>35789.159999999538</v>
      </c>
      <c r="N688">
        <v>147540.34800000093</v>
      </c>
      <c r="O688">
        <v>357044.16000000213</v>
      </c>
      <c r="P688">
        <v>315748.23900000122</v>
      </c>
      <c r="Q688">
        <v>198498.65699999902</v>
      </c>
    </row>
    <row r="689" spans="8:17" x14ac:dyDescent="0.45">
      <c r="H689" t="s">
        <v>673</v>
      </c>
      <c r="J689">
        <v>38812.440000000264</v>
      </c>
      <c r="K689">
        <v>43299.594000000296</v>
      </c>
      <c r="L689">
        <v>8939.0820000000604</v>
      </c>
      <c r="M689">
        <v>0</v>
      </c>
      <c r="N689">
        <v>0</v>
      </c>
      <c r="O689">
        <v>31840.200000000215</v>
      </c>
      <c r="P689">
        <v>58263.567000000163</v>
      </c>
      <c r="Q689">
        <v>15293.069999999883</v>
      </c>
    </row>
    <row r="690" spans="8:17" x14ac:dyDescent="0.45">
      <c r="H690" t="s">
        <v>674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8:17" x14ac:dyDescent="0.45">
      <c r="H691" t="s">
        <v>675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8:17" x14ac:dyDescent="0.45">
      <c r="H692" t="s">
        <v>676</v>
      </c>
      <c r="J692">
        <v>0</v>
      </c>
      <c r="K692">
        <v>0</v>
      </c>
      <c r="L692">
        <v>0</v>
      </c>
      <c r="M692">
        <v>0</v>
      </c>
      <c r="N692">
        <v>16328.285999999875</v>
      </c>
      <c r="O692">
        <v>0</v>
      </c>
      <c r="P692">
        <v>0</v>
      </c>
      <c r="Q692">
        <v>0</v>
      </c>
    </row>
    <row r="693" spans="8:17" x14ac:dyDescent="0.45">
      <c r="H693" t="s">
        <v>677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8:17" x14ac:dyDescent="0.45">
      <c r="H694" t="s">
        <v>678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8:17" x14ac:dyDescent="0.45">
      <c r="H695" t="s">
        <v>679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8:17" x14ac:dyDescent="0.45">
      <c r="H696" t="s">
        <v>680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8:17" x14ac:dyDescent="0.45">
      <c r="H697" t="s">
        <v>14</v>
      </c>
      <c r="J697">
        <v>158559219.83999988</v>
      </c>
      <c r="K697">
        <v>125263673.77199996</v>
      </c>
      <c r="L697">
        <v>306944604.42000079</v>
      </c>
      <c r="M697">
        <v>128608801.79399988</v>
      </c>
      <c r="N697">
        <v>196471037.42699957</v>
      </c>
      <c r="O697">
        <v>136774373.67299992</v>
      </c>
      <c r="P697">
        <v>170275452.73500028</v>
      </c>
      <c r="Q697">
        <v>130146423.51300003</v>
      </c>
    </row>
    <row r="698" spans="8:17" x14ac:dyDescent="0.45">
      <c r="H698" t="s">
        <v>681</v>
      </c>
      <c r="J698">
        <v>47082271.430999972</v>
      </c>
      <c r="K698">
        <v>38657179.277999975</v>
      </c>
      <c r="L698">
        <v>121835222.00100027</v>
      </c>
      <c r="M698">
        <v>37594544.327999964</v>
      </c>
      <c r="N698">
        <v>49441740.122999884</v>
      </c>
      <c r="O698">
        <v>33642417.242999971</v>
      </c>
      <c r="P698">
        <v>41518393.236000054</v>
      </c>
      <c r="Q698">
        <v>36973617.918000013</v>
      </c>
    </row>
    <row r="699" spans="8:17" x14ac:dyDescent="0.45">
      <c r="H699" t="s">
        <v>682</v>
      </c>
      <c r="J699">
        <v>27614392.997999981</v>
      </c>
      <c r="K699">
        <v>20155467.32399999</v>
      </c>
      <c r="L699">
        <v>62714439.801000148</v>
      </c>
      <c r="M699">
        <v>19316805.095999986</v>
      </c>
      <c r="N699">
        <v>35522438.159999922</v>
      </c>
      <c r="O699">
        <v>20791026.578999989</v>
      </c>
      <c r="P699">
        <v>24875255.109000038</v>
      </c>
      <c r="Q699">
        <v>28196700.735000007</v>
      </c>
    </row>
    <row r="700" spans="8:17" x14ac:dyDescent="0.45">
      <c r="H700" t="s">
        <v>683</v>
      </c>
      <c r="J700">
        <v>18763080.671999991</v>
      </c>
      <c r="K700">
        <v>12795904.217999987</v>
      </c>
      <c r="L700">
        <v>32231613.099000085</v>
      </c>
      <c r="M700">
        <v>9778712.2019999903</v>
      </c>
      <c r="N700">
        <v>14453489.048999973</v>
      </c>
      <c r="O700">
        <v>7366277.7899999991</v>
      </c>
      <c r="P700">
        <v>9981021.6510000192</v>
      </c>
      <c r="Q700">
        <v>11555313.768000001</v>
      </c>
    </row>
    <row r="701" spans="8:17" x14ac:dyDescent="0.45">
      <c r="H701" t="s">
        <v>684</v>
      </c>
      <c r="J701">
        <v>4593631.0079999985</v>
      </c>
      <c r="K701">
        <v>3319827.1739999973</v>
      </c>
      <c r="L701">
        <v>6746682.6360000167</v>
      </c>
      <c r="M701">
        <v>2114679.9899999998</v>
      </c>
      <c r="N701">
        <v>4975404.7739999872</v>
      </c>
      <c r="O701">
        <v>1917144.4049999979</v>
      </c>
      <c r="P701">
        <v>3223098.1980000031</v>
      </c>
      <c r="Q701">
        <v>4676535.3990000011</v>
      </c>
    </row>
    <row r="702" spans="8:17" x14ac:dyDescent="0.45">
      <c r="H702" t="s">
        <v>685</v>
      </c>
      <c r="J702">
        <v>121189.23299999921</v>
      </c>
      <c r="K702">
        <v>193339.09499999983</v>
      </c>
      <c r="L702">
        <v>399755.25300000195</v>
      </c>
      <c r="M702">
        <v>191776.6589999948</v>
      </c>
      <c r="N702">
        <v>1198521.6149999981</v>
      </c>
      <c r="O702">
        <v>112585.15799999995</v>
      </c>
      <c r="P702">
        <v>598833.66300000134</v>
      </c>
      <c r="Q702">
        <v>1461704.4719999996</v>
      </c>
    </row>
    <row r="703" spans="8:17" x14ac:dyDescent="0.45">
      <c r="H703" t="s">
        <v>686</v>
      </c>
      <c r="J703">
        <v>0</v>
      </c>
      <c r="K703">
        <v>58374.248999999705</v>
      </c>
      <c r="L703">
        <v>11761.30799999991</v>
      </c>
      <c r="M703">
        <v>25834.599000000297</v>
      </c>
      <c r="N703">
        <v>85970.865000000471</v>
      </c>
      <c r="O703">
        <v>53043.573000000353</v>
      </c>
      <c r="P703">
        <v>82135.299000000523</v>
      </c>
      <c r="Q703">
        <v>198289.70399999921</v>
      </c>
    </row>
    <row r="704" spans="8:17" x14ac:dyDescent="0.45">
      <c r="H704" t="s">
        <v>687</v>
      </c>
      <c r="J704">
        <v>229123.07100000151</v>
      </c>
      <c r="K704">
        <v>184512.60900000104</v>
      </c>
      <c r="L704">
        <v>308316.76200000208</v>
      </c>
      <c r="M704">
        <v>137975.7959999977</v>
      </c>
      <c r="N704">
        <v>1256246.4089999967</v>
      </c>
      <c r="O704">
        <v>3412865.816999997</v>
      </c>
      <c r="P704">
        <v>4074753.4409999927</v>
      </c>
      <c r="Q704">
        <v>1115719.8990000002</v>
      </c>
    </row>
    <row r="705" spans="8:17" x14ac:dyDescent="0.45">
      <c r="H705" t="s">
        <v>688</v>
      </c>
      <c r="J705">
        <v>0</v>
      </c>
      <c r="K705">
        <v>0</v>
      </c>
      <c r="L705">
        <v>0</v>
      </c>
      <c r="M705">
        <v>0</v>
      </c>
      <c r="N705">
        <v>48715.164000000324</v>
      </c>
      <c r="O705">
        <v>0</v>
      </c>
      <c r="P705">
        <v>0</v>
      </c>
      <c r="Q705">
        <v>0</v>
      </c>
    </row>
    <row r="706" spans="8:17" x14ac:dyDescent="0.45">
      <c r="H706" t="s">
        <v>689</v>
      </c>
      <c r="J706">
        <v>19527.884999999849</v>
      </c>
      <c r="K706">
        <v>23937.834000000159</v>
      </c>
      <c r="L706">
        <v>22354.944000000149</v>
      </c>
      <c r="M706">
        <v>26800.488000000179</v>
      </c>
      <c r="N706">
        <v>22849.247999999621</v>
      </c>
      <c r="O706">
        <v>25888.146000000175</v>
      </c>
      <c r="P706">
        <v>14687.828999999889</v>
      </c>
      <c r="Q706">
        <v>2345.8920000000162</v>
      </c>
    </row>
    <row r="707" spans="8:17" x14ac:dyDescent="0.45">
      <c r="H707" t="s">
        <v>690</v>
      </c>
      <c r="J707">
        <v>7608.5310000000509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8:17" x14ac:dyDescent="0.45">
      <c r="H708" t="s">
        <v>691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8:17" x14ac:dyDescent="0.45">
      <c r="H709" t="s">
        <v>692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8:17" x14ac:dyDescent="0.45">
      <c r="H710" t="s">
        <v>693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8:17" x14ac:dyDescent="0.45">
      <c r="H711" t="s">
        <v>694</v>
      </c>
      <c r="J711">
        <v>3801748.2929999898</v>
      </c>
      <c r="K711">
        <v>3313785.2220000029</v>
      </c>
      <c r="L711">
        <v>5670353.6700000102</v>
      </c>
      <c r="M711">
        <v>2567207.3760000011</v>
      </c>
      <c r="N711">
        <v>2136379.9650000003</v>
      </c>
      <c r="O711">
        <v>7815128.1330000181</v>
      </c>
      <c r="P711">
        <v>5840615.033999986</v>
      </c>
      <c r="Q711">
        <v>3277891.1699999985</v>
      </c>
    </row>
    <row r="712" spans="8:17" x14ac:dyDescent="0.45">
      <c r="H712" t="s">
        <v>695</v>
      </c>
      <c r="J712">
        <v>394788.55499999842</v>
      </c>
      <c r="K712">
        <v>392717.11799999914</v>
      </c>
      <c r="L712">
        <v>1126582.8840000064</v>
      </c>
      <c r="M712">
        <v>245671.71000000165</v>
      </c>
      <c r="N712">
        <v>343273.53300000192</v>
      </c>
      <c r="O712">
        <v>1080106.5750000025</v>
      </c>
      <c r="P712">
        <v>828973.30499999574</v>
      </c>
      <c r="Q712">
        <v>462320.88900000131</v>
      </c>
    </row>
    <row r="713" spans="8:17" x14ac:dyDescent="0.45">
      <c r="H713" t="s">
        <v>696</v>
      </c>
      <c r="J713">
        <v>178323.89099999878</v>
      </c>
      <c r="K713">
        <v>143773.26600000015</v>
      </c>
      <c r="L713">
        <v>673814.10000000219</v>
      </c>
      <c r="M713">
        <v>114202.23600000079</v>
      </c>
      <c r="N713">
        <v>163631.32200000095</v>
      </c>
      <c r="O713">
        <v>790196.93100000184</v>
      </c>
      <c r="P713">
        <v>634365.31799999764</v>
      </c>
      <c r="Q713">
        <v>361105.76400000026</v>
      </c>
    </row>
    <row r="714" spans="8:17" x14ac:dyDescent="0.45">
      <c r="H714" t="s">
        <v>697</v>
      </c>
      <c r="J714">
        <v>0</v>
      </c>
      <c r="K714">
        <v>26514.119999999559</v>
      </c>
      <c r="L714">
        <v>205783.33800000141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8:17" x14ac:dyDescent="0.45">
      <c r="H715" t="s">
        <v>698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8:17" x14ac:dyDescent="0.45">
      <c r="H716" t="s">
        <v>699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8:17" x14ac:dyDescent="0.45">
      <c r="H717" t="s">
        <v>700</v>
      </c>
      <c r="J717">
        <v>696887853.63000035</v>
      </c>
      <c r="K717">
        <v>594333442.95000017</v>
      </c>
      <c r="L717">
        <v>1010692580.4300003</v>
      </c>
      <c r="M717">
        <v>746731609.11000013</v>
      </c>
      <c r="N717">
        <v>241351454.38200018</v>
      </c>
      <c r="O717">
        <v>363043214.81999999</v>
      </c>
      <c r="P717">
        <v>371787130.76700008</v>
      </c>
      <c r="Q717">
        <v>184349960.37600008</v>
      </c>
    </row>
    <row r="718" spans="8:17" x14ac:dyDescent="0.45">
      <c r="H718" t="s">
        <v>701</v>
      </c>
      <c r="J718">
        <v>207727318.63800013</v>
      </c>
      <c r="K718">
        <v>191119922.63700005</v>
      </c>
      <c r="L718">
        <v>298813486.98000008</v>
      </c>
      <c r="M718">
        <v>219973306.23000002</v>
      </c>
      <c r="N718">
        <v>78104200.03200008</v>
      </c>
      <c r="O718">
        <v>56397225.264000013</v>
      </c>
      <c r="P718">
        <v>92853900.536999971</v>
      </c>
      <c r="Q718">
        <v>51368670.990000024</v>
      </c>
    </row>
    <row r="719" spans="8:17" x14ac:dyDescent="0.45">
      <c r="H719" t="s">
        <v>702</v>
      </c>
      <c r="J719">
        <v>170268703.7310001</v>
      </c>
      <c r="K719">
        <v>157866704.01299998</v>
      </c>
      <c r="L719">
        <v>203120746.54200009</v>
      </c>
      <c r="M719">
        <v>129005750.31299999</v>
      </c>
      <c r="N719">
        <v>61682211.273000054</v>
      </c>
      <c r="O719">
        <v>36075735.675000019</v>
      </c>
      <c r="P719">
        <v>51742527.929999992</v>
      </c>
      <c r="Q719">
        <v>37695863.505000025</v>
      </c>
    </row>
    <row r="720" spans="8:17" x14ac:dyDescent="0.45">
      <c r="H720" t="s">
        <v>703</v>
      </c>
      <c r="J720">
        <v>74766695.169000074</v>
      </c>
      <c r="K720">
        <v>66967356.159000024</v>
      </c>
      <c r="L720">
        <v>63523033.449000016</v>
      </c>
      <c r="M720">
        <v>44758813.080000013</v>
      </c>
      <c r="N720">
        <v>18979006.386000026</v>
      </c>
      <c r="O720">
        <v>9895232.097000001</v>
      </c>
      <c r="P720">
        <v>14838774.590999996</v>
      </c>
      <c r="Q720">
        <v>16563912.426000001</v>
      </c>
    </row>
    <row r="721" spans="8:17" x14ac:dyDescent="0.45">
      <c r="H721" t="s">
        <v>704</v>
      </c>
      <c r="J721">
        <v>14819320.51800001</v>
      </c>
      <c r="K721">
        <v>14652103.950000012</v>
      </c>
      <c r="L721">
        <v>11442930.735000007</v>
      </c>
      <c r="M721">
        <v>7724611.1970000016</v>
      </c>
      <c r="N721">
        <v>2080987.5390000055</v>
      </c>
      <c r="O721">
        <v>1142298.0990000027</v>
      </c>
      <c r="P721">
        <v>1342735.8300000003</v>
      </c>
      <c r="Q721">
        <v>3348971.0489999992</v>
      </c>
    </row>
    <row r="722" spans="8:17" x14ac:dyDescent="0.45">
      <c r="H722" t="s">
        <v>705</v>
      </c>
      <c r="J722">
        <v>29500147.875000015</v>
      </c>
      <c r="K722">
        <v>20505376.416000042</v>
      </c>
      <c r="L722">
        <v>45101846.789999917</v>
      </c>
      <c r="M722">
        <v>29201298.509999942</v>
      </c>
      <c r="N722">
        <v>15489470.621999968</v>
      </c>
      <c r="O722">
        <v>21401465.430000022</v>
      </c>
      <c r="P722">
        <v>17997357.332999993</v>
      </c>
      <c r="Q722">
        <v>8900984.2709999774</v>
      </c>
    </row>
    <row r="723" spans="8:17" x14ac:dyDescent="0.45">
      <c r="H723" t="s">
        <v>706</v>
      </c>
      <c r="J723">
        <v>8857557.8220000006</v>
      </c>
      <c r="K723">
        <v>6429009.5730000129</v>
      </c>
      <c r="L723">
        <v>12955753.718999974</v>
      </c>
      <c r="M723">
        <v>8072013.0179999806</v>
      </c>
      <c r="N723">
        <v>4730725.7879999913</v>
      </c>
      <c r="O723">
        <v>3424928.5950000016</v>
      </c>
      <c r="P723">
        <v>4358068.0619999999</v>
      </c>
      <c r="Q723">
        <v>2399010.6659999951</v>
      </c>
    </row>
    <row r="724" spans="8:17" x14ac:dyDescent="0.45">
      <c r="H724" t="s">
        <v>707</v>
      </c>
      <c r="J724">
        <v>5381230.6109999996</v>
      </c>
      <c r="K724">
        <v>3967351.4160000058</v>
      </c>
      <c r="L724">
        <v>8166310.0349999843</v>
      </c>
      <c r="M724">
        <v>4096222.7639999939</v>
      </c>
      <c r="N724">
        <v>3414717.428999993</v>
      </c>
      <c r="O724">
        <v>2096032.4820000017</v>
      </c>
      <c r="P724">
        <v>2292729.3029999994</v>
      </c>
      <c r="Q724">
        <v>1534357.7669999946</v>
      </c>
    </row>
    <row r="725" spans="8:17" x14ac:dyDescent="0.45">
      <c r="H725" t="s">
        <v>708</v>
      </c>
      <c r="J725">
        <v>3230387.2439999962</v>
      </c>
      <c r="K725">
        <v>2180047.2180000045</v>
      </c>
      <c r="L725">
        <v>2940391.8179999939</v>
      </c>
      <c r="M725">
        <v>1559114.7809999948</v>
      </c>
      <c r="N725">
        <v>1105427.4059999979</v>
      </c>
      <c r="O725">
        <v>566804.30100000033</v>
      </c>
      <c r="P725">
        <v>704507.51699999988</v>
      </c>
      <c r="Q725">
        <v>658881.35699999868</v>
      </c>
    </row>
    <row r="726" spans="8:17" x14ac:dyDescent="0.45">
      <c r="H726" t="s">
        <v>709</v>
      </c>
      <c r="J726">
        <v>205255.97400000138</v>
      </c>
      <c r="K726">
        <v>200181.83400000131</v>
      </c>
      <c r="L726">
        <v>177619.6950000012</v>
      </c>
      <c r="M726">
        <v>125110.38300000085</v>
      </c>
      <c r="N726">
        <v>305086.38299999799</v>
      </c>
      <c r="O726">
        <v>227872.14899999663</v>
      </c>
      <c r="P726">
        <v>247185.03600000357</v>
      </c>
      <c r="Q726">
        <v>357808.18200000538</v>
      </c>
    </row>
    <row r="727" spans="8:17" x14ac:dyDescent="0.45">
      <c r="H727" t="s">
        <v>326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8:17" x14ac:dyDescent="0.45">
      <c r="H728" t="s">
        <v>327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8:17" x14ac:dyDescent="0.45">
      <c r="H729" t="s">
        <v>328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8:17" x14ac:dyDescent="0.45">
      <c r="H730" t="s">
        <v>710</v>
      </c>
      <c r="J730">
        <v>457878531.83399969</v>
      </c>
      <c r="K730">
        <v>332710420.46100032</v>
      </c>
      <c r="L730">
        <v>676772752.12499917</v>
      </c>
      <c r="M730">
        <v>449376711.89099908</v>
      </c>
      <c r="N730">
        <v>288110476.43700033</v>
      </c>
      <c r="O730">
        <v>360404394.68099988</v>
      </c>
      <c r="P730">
        <v>298941163.78800052</v>
      </c>
      <c r="Q730">
        <v>155736028.77300006</v>
      </c>
    </row>
    <row r="731" spans="8:17" x14ac:dyDescent="0.45">
      <c r="H731" t="s">
        <v>711</v>
      </c>
      <c r="J731">
        <v>136313197.11599991</v>
      </c>
      <c r="K731">
        <v>101246838.92400013</v>
      </c>
      <c r="L731">
        <v>201537946.61399975</v>
      </c>
      <c r="M731">
        <v>128144309.47799972</v>
      </c>
      <c r="N731">
        <v>88185684.936000094</v>
      </c>
      <c r="O731">
        <v>64890296.522999957</v>
      </c>
      <c r="P731">
        <v>77424302.766000137</v>
      </c>
      <c r="Q731">
        <v>42371509.89600002</v>
      </c>
    </row>
    <row r="732" spans="8:17" x14ac:dyDescent="0.45">
      <c r="H732" t="s">
        <v>712</v>
      </c>
      <c r="J732">
        <v>91054836.233999968</v>
      </c>
      <c r="K732">
        <v>67125921.318000063</v>
      </c>
      <c r="L732">
        <v>122269532.78999984</v>
      </c>
      <c r="M732">
        <v>65785480.187999845</v>
      </c>
      <c r="N732">
        <v>63036132.234000079</v>
      </c>
      <c r="O732">
        <v>35502576.656999983</v>
      </c>
      <c r="P732">
        <v>39361828.872000068</v>
      </c>
      <c r="Q732">
        <v>27338877.369000014</v>
      </c>
    </row>
    <row r="733" spans="8:17" x14ac:dyDescent="0.45">
      <c r="H733" t="s">
        <v>713</v>
      </c>
      <c r="J733">
        <v>54684869.447999977</v>
      </c>
      <c r="K733">
        <v>38790573.054000035</v>
      </c>
      <c r="L733">
        <v>45019441.229999952</v>
      </c>
      <c r="M733">
        <v>27134151.830999948</v>
      </c>
      <c r="N733">
        <v>21027595.437000025</v>
      </c>
      <c r="O733">
        <v>12365409.644999994</v>
      </c>
      <c r="P733">
        <v>12633708.82500002</v>
      </c>
      <c r="Q733">
        <v>13517453.892000008</v>
      </c>
    </row>
    <row r="734" spans="8:17" x14ac:dyDescent="0.45">
      <c r="H734" t="s">
        <v>714</v>
      </c>
      <c r="J734">
        <v>10727068.344000001</v>
      </c>
      <c r="K734">
        <v>8096536.9500000095</v>
      </c>
      <c r="L734">
        <v>8358190.5179999853</v>
      </c>
      <c r="M734">
        <v>4638376.4549999908</v>
      </c>
      <c r="N734">
        <v>3036139.2750000055</v>
      </c>
      <c r="O734">
        <v>2275347.489000001</v>
      </c>
      <c r="P734">
        <v>1908609.2310000027</v>
      </c>
      <c r="Q734">
        <v>2995044.3990000025</v>
      </c>
    </row>
    <row r="735" spans="8:17" x14ac:dyDescent="0.45">
      <c r="H735" t="s">
        <v>715</v>
      </c>
      <c r="J735">
        <v>817806676.20599854</v>
      </c>
      <c r="K735">
        <v>351788338.6019991</v>
      </c>
      <c r="L735">
        <v>623619657.82800031</v>
      </c>
      <c r="M735">
        <v>222350375.96400049</v>
      </c>
      <c r="N735">
        <v>120102082.93500035</v>
      </c>
      <c r="O735">
        <v>214829597.30700025</v>
      </c>
      <c r="P735">
        <v>201584824.27200049</v>
      </c>
      <c r="Q735">
        <v>263861552.60099998</v>
      </c>
    </row>
    <row r="736" spans="8:17" x14ac:dyDescent="0.45">
      <c r="H736" t="s">
        <v>716</v>
      </c>
      <c r="J736">
        <v>163576953.33599973</v>
      </c>
      <c r="K736">
        <v>63341273.43599984</v>
      </c>
      <c r="L736">
        <v>150352717.01700008</v>
      </c>
      <c r="M736">
        <v>45108278.394000091</v>
      </c>
      <c r="N736">
        <v>33880350.963000104</v>
      </c>
      <c r="O736">
        <v>33224224.28700003</v>
      </c>
      <c r="P736">
        <v>46133696.577000126</v>
      </c>
      <c r="Q736">
        <v>65457340.124999985</v>
      </c>
    </row>
    <row r="737" spans="8:17" x14ac:dyDescent="0.45">
      <c r="H737" t="s">
        <v>717</v>
      </c>
      <c r="J737">
        <v>136327316.40599975</v>
      </c>
      <c r="K737">
        <v>45148217.939999871</v>
      </c>
      <c r="L737">
        <v>102548940.45600006</v>
      </c>
      <c r="M737">
        <v>29636577.492000066</v>
      </c>
      <c r="N737">
        <v>34803068.268000104</v>
      </c>
      <c r="O737">
        <v>27578633.340000033</v>
      </c>
      <c r="P737">
        <v>29627346.996000085</v>
      </c>
      <c r="Q737">
        <v>53886360.047999978</v>
      </c>
    </row>
    <row r="738" spans="8:17" x14ac:dyDescent="0.45">
      <c r="H738" t="s">
        <v>718</v>
      </c>
      <c r="J738">
        <v>62011626.353999905</v>
      </c>
      <c r="K738">
        <v>20906345.921999931</v>
      </c>
      <c r="L738">
        <v>41745665.139000006</v>
      </c>
      <c r="M738">
        <v>10344971.589000022</v>
      </c>
      <c r="N738">
        <v>11148487.116000034</v>
      </c>
      <c r="O738">
        <v>6488033.8950000042</v>
      </c>
      <c r="P738">
        <v>7794861.4500000216</v>
      </c>
      <c r="Q738">
        <v>16296683.609999998</v>
      </c>
    </row>
    <row r="739" spans="8:17" x14ac:dyDescent="0.45">
      <c r="H739" t="s">
        <v>719</v>
      </c>
      <c r="J739">
        <v>3757463.5349999927</v>
      </c>
      <c r="K739">
        <v>1370487.3839999975</v>
      </c>
      <c r="L739">
        <v>2716917.5519999997</v>
      </c>
      <c r="M739">
        <v>1080009.3600000022</v>
      </c>
      <c r="N739">
        <v>3464293.1610000092</v>
      </c>
      <c r="O739">
        <v>1495840.740000003</v>
      </c>
      <c r="P739">
        <v>1832136.3150000086</v>
      </c>
      <c r="Q739">
        <v>5225160.0629999973</v>
      </c>
    </row>
    <row r="740" spans="8:17" x14ac:dyDescent="0.45">
      <c r="H740" t="s">
        <v>720</v>
      </c>
      <c r="J740">
        <v>989054.6189999982</v>
      </c>
      <c r="K740">
        <v>280588.88399999961</v>
      </c>
      <c r="L740">
        <v>469067.50499999983</v>
      </c>
      <c r="M740">
        <v>134584.06800000093</v>
      </c>
      <c r="N740">
        <v>660442.1640000036</v>
      </c>
      <c r="O740">
        <v>170339.02800000116</v>
      </c>
      <c r="P740">
        <v>162050.08800000107</v>
      </c>
      <c r="Q740">
        <v>1057761.0900000008</v>
      </c>
    </row>
    <row r="741" spans="8:17" x14ac:dyDescent="0.45">
      <c r="H741" t="s">
        <v>3</v>
      </c>
      <c r="J741">
        <v>211735263.94199994</v>
      </c>
      <c r="K741">
        <v>278748784.25700021</v>
      </c>
      <c r="L741">
        <v>495606656.23200005</v>
      </c>
      <c r="M741">
        <v>278461067.93399996</v>
      </c>
      <c r="N741">
        <v>30432943.466999989</v>
      </c>
      <c r="O741">
        <v>62673591.465000011</v>
      </c>
      <c r="P741">
        <v>53965568.447999984</v>
      </c>
      <c r="Q741">
        <v>23114423.721000005</v>
      </c>
    </row>
    <row r="742" spans="8:17" x14ac:dyDescent="0.45">
      <c r="H742" t="s">
        <v>775</v>
      </c>
      <c r="J742">
        <v>62229759.413999975</v>
      </c>
      <c r="K742">
        <v>58988180.934000045</v>
      </c>
      <c r="L742">
        <v>58332299.118000001</v>
      </c>
      <c r="M742">
        <v>34328991.660000011</v>
      </c>
      <c r="N742">
        <v>3718266.2249999968</v>
      </c>
      <c r="O742">
        <v>6149837.0609999998</v>
      </c>
      <c r="P742">
        <v>5831854.7460000003</v>
      </c>
      <c r="Q742">
        <v>2707307.685000001</v>
      </c>
    </row>
    <row r="743" spans="8:17" x14ac:dyDescent="0.45">
      <c r="H743" t="s">
        <v>776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8:17" x14ac:dyDescent="0.45">
      <c r="H744" t="s">
        <v>777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8:17" x14ac:dyDescent="0.45">
      <c r="H745" t="s">
        <v>778</v>
      </c>
      <c r="J745">
        <v>15762532.559999993</v>
      </c>
      <c r="K745">
        <v>18271971.753000017</v>
      </c>
      <c r="L745">
        <v>11009760.080999998</v>
      </c>
      <c r="M745">
        <v>4984009.6560000004</v>
      </c>
      <c r="N745">
        <v>581763.71400000015</v>
      </c>
      <c r="O745">
        <v>703893.71100000059</v>
      </c>
      <c r="P745">
        <v>821139.81300000055</v>
      </c>
      <c r="Q745">
        <v>373029.44099999982</v>
      </c>
    </row>
    <row r="746" spans="8:17" x14ac:dyDescent="0.45">
      <c r="H746" t="s">
        <v>779</v>
      </c>
      <c r="J746">
        <v>15470128.784999991</v>
      </c>
      <c r="K746">
        <v>19423640.955000024</v>
      </c>
      <c r="L746">
        <v>10297182.419999998</v>
      </c>
      <c r="M746">
        <v>7147310.5860000039</v>
      </c>
      <c r="N746">
        <v>1130038.557000001</v>
      </c>
      <c r="O746">
        <v>1593682.6799999997</v>
      </c>
      <c r="P746">
        <v>1729599.843000001</v>
      </c>
      <c r="Q746">
        <v>1168020.2340000002</v>
      </c>
    </row>
    <row r="747" spans="8:17" x14ac:dyDescent="0.45">
      <c r="H747" t="s">
        <v>780</v>
      </c>
      <c r="J747">
        <v>120145018.79999997</v>
      </c>
      <c r="K747">
        <v>174949091.4600001</v>
      </c>
      <c r="L747">
        <v>98762149.236000031</v>
      </c>
      <c r="M747">
        <v>81834270.519000009</v>
      </c>
      <c r="N747">
        <v>15660665.525999993</v>
      </c>
      <c r="O747">
        <v>21371766.629999995</v>
      </c>
      <c r="P747">
        <v>21102475.886999998</v>
      </c>
      <c r="Q747">
        <v>14399846.223000003</v>
      </c>
    </row>
    <row r="748" spans="8:17" x14ac:dyDescent="0.45">
      <c r="H748" t="s">
        <v>721</v>
      </c>
      <c r="J748">
        <v>186867178.17599976</v>
      </c>
      <c r="K748">
        <v>236916064.85399956</v>
      </c>
      <c r="L748">
        <v>510187701.46200222</v>
      </c>
      <c r="M748">
        <v>216849702.10800058</v>
      </c>
      <c r="N748">
        <v>2376393716.5529928</v>
      </c>
      <c r="O748">
        <v>5533991321.0309944</v>
      </c>
      <c r="P748">
        <v>2701182127.9529901</v>
      </c>
      <c r="Q748">
        <v>1994458089.0059998</v>
      </c>
    </row>
    <row r="749" spans="8:17" x14ac:dyDescent="0.45">
      <c r="H749" t="s">
        <v>722</v>
      </c>
      <c r="J749">
        <v>38985757.685999975</v>
      </c>
      <c r="K749">
        <v>36258874.442999922</v>
      </c>
      <c r="L749">
        <v>49425783.858000219</v>
      </c>
      <c r="M749">
        <v>19774498.659000058</v>
      </c>
      <c r="N749">
        <v>193411426.78199944</v>
      </c>
      <c r="O749">
        <v>426261823.88999963</v>
      </c>
      <c r="P749">
        <v>202823602.00799927</v>
      </c>
      <c r="Q749">
        <v>166148527.97399998</v>
      </c>
    </row>
    <row r="750" spans="8:17" x14ac:dyDescent="0.45">
      <c r="H750" t="s">
        <v>723</v>
      </c>
      <c r="J750">
        <v>29148377.111999985</v>
      </c>
      <c r="K750">
        <v>23282960.066999957</v>
      </c>
      <c r="L750">
        <v>18292543.614000078</v>
      </c>
      <c r="M750">
        <v>5949702.210000027</v>
      </c>
      <c r="N750">
        <v>0</v>
      </c>
      <c r="O750">
        <v>0</v>
      </c>
      <c r="P750">
        <v>0</v>
      </c>
      <c r="Q750">
        <v>0</v>
      </c>
    </row>
    <row r="751" spans="8:17" x14ac:dyDescent="0.45">
      <c r="H751" t="s">
        <v>724</v>
      </c>
      <c r="J751">
        <v>30568095.758999966</v>
      </c>
      <c r="K751">
        <v>30307320.539999947</v>
      </c>
      <c r="L751">
        <v>23922416.766000103</v>
      </c>
      <c r="M751">
        <v>9269235.9720000215</v>
      </c>
      <c r="N751">
        <v>119915416.93199968</v>
      </c>
      <c r="O751">
        <v>191437728.43199986</v>
      </c>
      <c r="P751">
        <v>49097592.557999842</v>
      </c>
      <c r="Q751">
        <v>110013420.34199996</v>
      </c>
    </row>
    <row r="752" spans="8:17" x14ac:dyDescent="0.45">
      <c r="H752" t="s">
        <v>725</v>
      </c>
      <c r="J752">
        <v>8280975.383999995</v>
      </c>
      <c r="K752">
        <v>9360076.9049999863</v>
      </c>
      <c r="L752">
        <v>6809938.8240000298</v>
      </c>
      <c r="M752">
        <v>2070415.8510000056</v>
      </c>
      <c r="N752">
        <v>13259159.414999962</v>
      </c>
      <c r="O752">
        <v>19779681.389999986</v>
      </c>
      <c r="P752">
        <v>7573062.4649999738</v>
      </c>
      <c r="Q752">
        <v>16207372.415999996</v>
      </c>
    </row>
    <row r="753" spans="8:17" x14ac:dyDescent="0.45">
      <c r="H753" t="s">
        <v>726</v>
      </c>
      <c r="J753">
        <v>5780743.7099999944</v>
      </c>
      <c r="K753">
        <v>6992506.5929999882</v>
      </c>
      <c r="L753">
        <v>4655960.2440000176</v>
      </c>
      <c r="M753">
        <v>2081368.7549999987</v>
      </c>
      <c r="N753">
        <v>17324935.09499995</v>
      </c>
      <c r="O753">
        <v>27178237.655999977</v>
      </c>
      <c r="P753">
        <v>10683114.860999959</v>
      </c>
      <c r="Q753">
        <v>22075874.975999996</v>
      </c>
    </row>
    <row r="754" spans="8:17" x14ac:dyDescent="0.45">
      <c r="H754" t="s">
        <v>727</v>
      </c>
      <c r="J754">
        <v>29558093.423999976</v>
      </c>
      <c r="K754">
        <v>46565625.734999917</v>
      </c>
      <c r="L754">
        <v>35302307.784000151</v>
      </c>
      <c r="M754">
        <v>15577103.091000043</v>
      </c>
      <c r="N754">
        <v>190793814.6569995</v>
      </c>
      <c r="O754">
        <v>302182547.7179997</v>
      </c>
      <c r="P754">
        <v>110143520.27399959</v>
      </c>
      <c r="Q754">
        <v>224557197.41399997</v>
      </c>
    </row>
    <row r="755" spans="8:17" x14ac:dyDescent="0.45">
      <c r="H755" t="s">
        <v>728</v>
      </c>
      <c r="J755">
        <v>2134760.7839999981</v>
      </c>
      <c r="K755">
        <v>1520444.4989999991</v>
      </c>
      <c r="L755">
        <v>2637736.4610000071</v>
      </c>
      <c r="M755">
        <v>1613267.9249999996</v>
      </c>
      <c r="N755">
        <v>22634561.480999969</v>
      </c>
      <c r="O755">
        <v>17299766.117999986</v>
      </c>
      <c r="P755">
        <v>8310855.4529999755</v>
      </c>
      <c r="Q755">
        <v>10187666.873999994</v>
      </c>
    </row>
    <row r="756" spans="8:17" x14ac:dyDescent="0.45">
      <c r="H756" t="s">
        <v>729</v>
      </c>
      <c r="J756">
        <v>194111.99100000024</v>
      </c>
      <c r="K756">
        <v>70050.950999999637</v>
      </c>
      <c r="L756">
        <v>78601.51800000052</v>
      </c>
      <c r="M756">
        <v>17034.108000000117</v>
      </c>
      <c r="N756">
        <v>1950718.9709999957</v>
      </c>
      <c r="O756">
        <v>1303479.0390000001</v>
      </c>
      <c r="P756">
        <v>437278.99499999825</v>
      </c>
      <c r="Q756">
        <v>614231.08200000005</v>
      </c>
    </row>
    <row r="757" spans="8:17" x14ac:dyDescent="0.45">
      <c r="H757" t="s">
        <v>730</v>
      </c>
      <c r="J757">
        <v>124884.75000000041</v>
      </c>
      <c r="K757">
        <v>118461.80400000038</v>
      </c>
      <c r="L757">
        <v>148446.366000001</v>
      </c>
      <c r="M757">
        <v>116144.85899999828</v>
      </c>
      <c r="N757">
        <v>404375.90399999899</v>
      </c>
      <c r="O757">
        <v>175745.62200000091</v>
      </c>
      <c r="P757">
        <v>29512.431000000244</v>
      </c>
      <c r="Q757">
        <v>194547.08700000017</v>
      </c>
    </row>
    <row r="758" spans="8:17" x14ac:dyDescent="0.45">
      <c r="H758" t="s">
        <v>731</v>
      </c>
      <c r="J758">
        <v>357669.28499999986</v>
      </c>
      <c r="K758">
        <v>177460.00199999969</v>
      </c>
      <c r="L758">
        <v>234335.85000000044</v>
      </c>
      <c r="M758">
        <v>66186.692999999708</v>
      </c>
      <c r="N758">
        <v>1928341.6289999976</v>
      </c>
      <c r="O758">
        <v>696357.86999999685</v>
      </c>
      <c r="P758">
        <v>582862.2509999976</v>
      </c>
      <c r="Q758">
        <v>710231.90400000068</v>
      </c>
    </row>
    <row r="759" spans="8:17" x14ac:dyDescent="0.45">
      <c r="H759" t="s">
        <v>732</v>
      </c>
      <c r="J759">
        <v>0</v>
      </c>
      <c r="K759">
        <v>0</v>
      </c>
      <c r="L759">
        <v>0</v>
      </c>
      <c r="M759">
        <v>0</v>
      </c>
      <c r="N759">
        <v>13423.15800000009</v>
      </c>
      <c r="O759">
        <v>0</v>
      </c>
      <c r="P759">
        <v>0</v>
      </c>
      <c r="Q759">
        <v>0</v>
      </c>
    </row>
    <row r="760" spans="8:17" x14ac:dyDescent="0.45">
      <c r="H760" t="s">
        <v>733</v>
      </c>
      <c r="J760">
        <v>0</v>
      </c>
      <c r="K760">
        <v>0</v>
      </c>
      <c r="L760">
        <v>26134.172999999802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8:17" x14ac:dyDescent="0.45">
      <c r="H761" t="s">
        <v>734</v>
      </c>
      <c r="J761">
        <v>186848.7929999996</v>
      </c>
      <c r="K761">
        <v>132810.60299999904</v>
      </c>
      <c r="L761">
        <v>126057.53700000042</v>
      </c>
      <c r="M761">
        <v>56984.606999999829</v>
      </c>
      <c r="N761">
        <v>1582115.3819999986</v>
      </c>
      <c r="O761">
        <v>604646.55600000103</v>
      </c>
      <c r="P761">
        <v>205352.21699999855</v>
      </c>
      <c r="Q761">
        <v>871906.58699999796</v>
      </c>
    </row>
    <row r="762" spans="8:17" x14ac:dyDescent="0.45">
      <c r="H762" t="s">
        <v>735</v>
      </c>
      <c r="J762">
        <v>5600341.3049999941</v>
      </c>
      <c r="K762">
        <v>5960257.8749999972</v>
      </c>
      <c r="L762">
        <v>11234564.423999986</v>
      </c>
      <c r="M762">
        <v>6208188.4800000088</v>
      </c>
      <c r="N762">
        <v>10978014.602999974</v>
      </c>
      <c r="O762">
        <v>11832954.264000008</v>
      </c>
      <c r="P762">
        <v>13184763.26100003</v>
      </c>
      <c r="Q762">
        <v>9953220.8699999973</v>
      </c>
    </row>
    <row r="763" spans="8:17" x14ac:dyDescent="0.45">
      <c r="H763" t="s">
        <v>736</v>
      </c>
      <c r="J763">
        <v>408832.50900000194</v>
      </c>
      <c r="K763">
        <v>412209.14400000003</v>
      </c>
      <c r="L763">
        <v>311271.04799999949</v>
      </c>
      <c r="M763">
        <v>191922.64799999972</v>
      </c>
      <c r="N763">
        <v>472883.09099999774</v>
      </c>
      <c r="O763">
        <v>231843.97799999954</v>
      </c>
      <c r="P763">
        <v>607641.56100000022</v>
      </c>
      <c r="Q763">
        <v>463857.43199999887</v>
      </c>
    </row>
    <row r="764" spans="8:17" x14ac:dyDescent="0.45">
      <c r="H764" t="s">
        <v>737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8:17" x14ac:dyDescent="0.45">
      <c r="H765" t="s">
        <v>738</v>
      </c>
      <c r="J765">
        <v>412992.13500000158</v>
      </c>
      <c r="K765">
        <v>844868.36399999983</v>
      </c>
      <c r="L765">
        <v>554102.45700000098</v>
      </c>
      <c r="M765">
        <v>69619.320000000982</v>
      </c>
      <c r="N765">
        <v>2406518.7479999932</v>
      </c>
      <c r="O765">
        <v>2064050.0040000009</v>
      </c>
      <c r="P765">
        <v>1976893.617000005</v>
      </c>
      <c r="Q765">
        <v>2752080.0239999983</v>
      </c>
    </row>
    <row r="766" spans="8:17" x14ac:dyDescent="0.45">
      <c r="H766" t="s">
        <v>739</v>
      </c>
      <c r="J766">
        <v>11647503.947999984</v>
      </c>
      <c r="K766">
        <v>9507612.5399999805</v>
      </c>
      <c r="L766">
        <v>7944284.8860000186</v>
      </c>
      <c r="M766">
        <v>4113167.5949999839</v>
      </c>
      <c r="N766">
        <v>19129974.963000126</v>
      </c>
      <c r="O766">
        <v>16053891.083999924</v>
      </c>
      <c r="P766">
        <v>7971392.8560000528</v>
      </c>
      <c r="Q766">
        <v>7742463.5550000332</v>
      </c>
    </row>
    <row r="767" spans="8:17" x14ac:dyDescent="0.45">
      <c r="J767">
        <v>1668904.9499999981</v>
      </c>
      <c r="K767">
        <v>885491.18099999754</v>
      </c>
      <c r="L767">
        <v>458246.98200000147</v>
      </c>
      <c r="M767">
        <v>201881.51699999752</v>
      </c>
      <c r="N767">
        <v>1087516.4520000075</v>
      </c>
      <c r="O767">
        <v>766174.67699999525</v>
      </c>
      <c r="P767">
        <v>315471.00300000212</v>
      </c>
      <c r="Q767">
        <v>502474.38000000338</v>
      </c>
    </row>
    <row r="768" spans="8:17" x14ac:dyDescent="0.45">
      <c r="J768">
        <v>1183875.8069999954</v>
      </c>
      <c r="K768">
        <v>463422.08399999858</v>
      </c>
      <c r="L768">
        <v>179801.63100000017</v>
      </c>
      <c r="M768">
        <v>25554.239999999576</v>
      </c>
      <c r="N768">
        <v>334386.96600000223</v>
      </c>
      <c r="O768">
        <v>136681.26899999837</v>
      </c>
      <c r="P768">
        <v>159405.68700000108</v>
      </c>
      <c r="Q768">
        <v>97936.659000000654</v>
      </c>
    </row>
    <row r="769" spans="8:17" x14ac:dyDescent="0.45">
      <c r="J769">
        <v>3436552.754999991</v>
      </c>
      <c r="K769">
        <v>2712099.4439999945</v>
      </c>
      <c r="L769">
        <v>1650902.4000000034</v>
      </c>
      <c r="M769">
        <v>959927.7659999961</v>
      </c>
      <c r="N769">
        <v>3488308.0590000236</v>
      </c>
      <c r="O769">
        <v>3511234.997999982</v>
      </c>
      <c r="P769">
        <v>1265547.6870000085</v>
      </c>
      <c r="Q769">
        <v>1781747.5530000089</v>
      </c>
    </row>
    <row r="770" spans="8:17" x14ac:dyDescent="0.45">
      <c r="H770" t="s">
        <v>740</v>
      </c>
      <c r="J770">
        <v>2884564.6469999929</v>
      </c>
      <c r="K770">
        <v>2541864.7979999948</v>
      </c>
      <c r="L770">
        <v>2416154.3340000003</v>
      </c>
      <c r="M770">
        <v>1418032.4310000017</v>
      </c>
      <c r="N770">
        <v>4307437.6650000075</v>
      </c>
      <c r="O770">
        <v>2267006.3429999994</v>
      </c>
      <c r="P770">
        <v>3314367.572999998</v>
      </c>
      <c r="Q770">
        <v>2554981.8540000026</v>
      </c>
    </row>
    <row r="771" spans="8:17" x14ac:dyDescent="0.45">
      <c r="H771" t="s">
        <v>741</v>
      </c>
      <c r="J771">
        <v>88260.281999999293</v>
      </c>
      <c r="K771">
        <v>102972.2099999994</v>
      </c>
      <c r="L771">
        <v>0</v>
      </c>
      <c r="M771">
        <v>16247.85000000011</v>
      </c>
      <c r="N771">
        <v>54765.258000000365</v>
      </c>
      <c r="O771">
        <v>0</v>
      </c>
      <c r="P771">
        <v>0</v>
      </c>
      <c r="Q771">
        <v>38339.681999999797</v>
      </c>
    </row>
    <row r="772" spans="8:17" x14ac:dyDescent="0.45">
      <c r="H772" t="s">
        <v>742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8:17" x14ac:dyDescent="0.45">
      <c r="H773" t="s">
        <v>743</v>
      </c>
      <c r="J773">
        <v>418700.87699999684</v>
      </c>
      <c r="K773">
        <v>520367.36400000064</v>
      </c>
      <c r="L773">
        <v>164379.78600000011</v>
      </c>
      <c r="M773">
        <v>113030.43900000027</v>
      </c>
      <c r="N773">
        <v>305282.99400000111</v>
      </c>
      <c r="O773">
        <v>32845.452000000223</v>
      </c>
      <c r="P773">
        <v>144594.08399999974</v>
      </c>
      <c r="Q773">
        <v>187536.35100000084</v>
      </c>
    </row>
    <row r="774" spans="8:17" x14ac:dyDescent="0.45">
      <c r="H774" t="s">
        <v>7</v>
      </c>
      <c r="J774">
        <v>7405488.0419999976</v>
      </c>
      <c r="K774">
        <v>9847247.3219999969</v>
      </c>
      <c r="L774">
        <v>12579883.847999996</v>
      </c>
      <c r="M774">
        <v>10718744.162999991</v>
      </c>
      <c r="N774">
        <v>174550129.62900013</v>
      </c>
      <c r="O774">
        <v>529809537.66000003</v>
      </c>
      <c r="P774">
        <v>305474630.1839999</v>
      </c>
      <c r="Q774">
        <v>130467168.48899998</v>
      </c>
    </row>
    <row r="775" spans="8:17" x14ac:dyDescent="0.45">
      <c r="H775" t="s">
        <v>744</v>
      </c>
      <c r="J775">
        <v>783145.28699999989</v>
      </c>
      <c r="K775">
        <v>1099227.4620000003</v>
      </c>
      <c r="L775">
        <v>1036146.0629999995</v>
      </c>
      <c r="M775">
        <v>768644.51399999985</v>
      </c>
      <c r="N775">
        <v>10561233.012000004</v>
      </c>
      <c r="O775">
        <v>28736654.991000004</v>
      </c>
      <c r="P775">
        <v>15333319.646999998</v>
      </c>
      <c r="Q775">
        <v>8177181.375</v>
      </c>
    </row>
    <row r="776" spans="8:17" x14ac:dyDescent="0.45">
      <c r="H776" t="s">
        <v>745</v>
      </c>
      <c r="J776">
        <v>585262.67700000003</v>
      </c>
      <c r="K776">
        <v>789201.28199999989</v>
      </c>
      <c r="L776">
        <v>578146.21499999962</v>
      </c>
      <c r="M776">
        <v>378640.85099999985</v>
      </c>
      <c r="N776">
        <v>5650001.9670000011</v>
      </c>
      <c r="O776">
        <v>12683462.055000002</v>
      </c>
      <c r="P776">
        <v>5319317.6489999993</v>
      </c>
      <c r="Q776">
        <v>4382490.9030000009</v>
      </c>
    </row>
    <row r="777" spans="8:17" x14ac:dyDescent="0.45">
      <c r="H777" t="s">
        <v>746</v>
      </c>
      <c r="J777">
        <v>1502678.2739999997</v>
      </c>
      <c r="K777">
        <v>2834213.0189999999</v>
      </c>
      <c r="L777">
        <v>2051872.2659999991</v>
      </c>
      <c r="M777">
        <v>1401671.8830000001</v>
      </c>
      <c r="N777">
        <v>52969074.474000014</v>
      </c>
      <c r="O777">
        <v>123720641.52900004</v>
      </c>
      <c r="P777">
        <v>45206687.015999995</v>
      </c>
      <c r="Q777">
        <v>40500488.675999999</v>
      </c>
    </row>
    <row r="778" spans="8:17" x14ac:dyDescent="0.45">
      <c r="H778" t="s">
        <v>2</v>
      </c>
      <c r="J778">
        <v>5512303944.6000004</v>
      </c>
      <c r="K778">
        <v>7567491297.5999975</v>
      </c>
      <c r="L778">
        <v>11282240660.699997</v>
      </c>
      <c r="M778">
        <v>10085177972.4</v>
      </c>
      <c r="N778">
        <v>14469845627.399994</v>
      </c>
      <c r="O778">
        <v>26410035564.000004</v>
      </c>
      <c r="P778">
        <v>24690394403.100006</v>
      </c>
      <c r="Q778">
        <v>9862930728.3000011</v>
      </c>
    </row>
    <row r="779" spans="8:17" x14ac:dyDescent="0.45">
      <c r="H779" t="s">
        <v>781</v>
      </c>
      <c r="J779">
        <v>934291464.47999954</v>
      </c>
      <c r="K779">
        <v>1146856908.7799997</v>
      </c>
      <c r="L779">
        <v>1117140594.1499996</v>
      </c>
      <c r="M779">
        <v>947341609.07999992</v>
      </c>
      <c r="N779">
        <v>954045695.99999976</v>
      </c>
      <c r="O779">
        <v>1456150134.0899997</v>
      </c>
      <c r="P779">
        <v>1397459021.3699996</v>
      </c>
      <c r="Q779">
        <v>711597313.32000017</v>
      </c>
    </row>
    <row r="780" spans="8:17" x14ac:dyDescent="0.45">
      <c r="H780" t="s">
        <v>782</v>
      </c>
      <c r="J780">
        <v>770579550.02999985</v>
      </c>
      <c r="K780">
        <v>930879537.44999969</v>
      </c>
      <c r="L780">
        <v>677067973.22999954</v>
      </c>
      <c r="M780">
        <v>535073686.7100001</v>
      </c>
      <c r="N780">
        <v>543588024.08999968</v>
      </c>
      <c r="O780">
        <v>650474641.13999987</v>
      </c>
      <c r="P780">
        <v>572652145.58999991</v>
      </c>
      <c r="Q780">
        <v>405093791.91000003</v>
      </c>
    </row>
    <row r="781" spans="8:17" x14ac:dyDescent="0.45">
      <c r="H781" t="s">
        <v>783</v>
      </c>
      <c r="J781">
        <v>2014113351.8399994</v>
      </c>
      <c r="K781">
        <v>3462193014.7199993</v>
      </c>
      <c r="L781">
        <v>2652121269.2400002</v>
      </c>
      <c r="M781">
        <v>2095688338.4700005</v>
      </c>
      <c r="N781">
        <v>5230612082.3999987</v>
      </c>
      <c r="O781">
        <v>6384423832.8000011</v>
      </c>
      <c r="P781">
        <v>5211445394.3999958</v>
      </c>
      <c r="Q781">
        <v>3880164497.4000006</v>
      </c>
    </row>
    <row r="782" spans="8:17" x14ac:dyDescent="0.45">
      <c r="H782" t="s">
        <v>747</v>
      </c>
      <c r="J782">
        <v>663890452.82999969</v>
      </c>
      <c r="K782">
        <v>622219290.05999923</v>
      </c>
      <c r="L782">
        <v>1073165900.8289975</v>
      </c>
      <c r="M782">
        <v>772758134.62199914</v>
      </c>
      <c r="N782">
        <v>376117510.73999918</v>
      </c>
      <c r="O782">
        <v>924114469.38</v>
      </c>
      <c r="P782">
        <v>729925386.99000061</v>
      </c>
      <c r="Q782">
        <v>279481253.84700006</v>
      </c>
    </row>
    <row r="783" spans="8:17" x14ac:dyDescent="0.45">
      <c r="H783" t="s">
        <v>748</v>
      </c>
      <c r="J783">
        <v>94938472.856999949</v>
      </c>
      <c r="K783">
        <v>76199028.374999911</v>
      </c>
      <c r="L783">
        <v>81180272.153999805</v>
      </c>
      <c r="M783">
        <v>50172796.505999945</v>
      </c>
      <c r="N783">
        <v>24171482.768999938</v>
      </c>
      <c r="O783">
        <v>51523153.709999979</v>
      </c>
      <c r="P783">
        <v>39686849.529000036</v>
      </c>
      <c r="Q783">
        <v>18724516.974000003</v>
      </c>
    </row>
    <row r="784" spans="8:17" x14ac:dyDescent="0.45">
      <c r="H784" t="s">
        <v>749</v>
      </c>
      <c r="J784">
        <v>2493905.0400000168</v>
      </c>
      <c r="K784">
        <v>2363656.6200000159</v>
      </c>
      <c r="L784">
        <v>1518207.5400000103</v>
      </c>
      <c r="M784">
        <v>921680.99399996304</v>
      </c>
      <c r="N784">
        <v>463109.72400000307</v>
      </c>
      <c r="O784">
        <v>484244.18400000321</v>
      </c>
      <c r="P784">
        <v>267670.00500000181</v>
      </c>
      <c r="Q784">
        <v>256766.70300000175</v>
      </c>
    </row>
    <row r="785" spans="8:17" x14ac:dyDescent="0.45">
      <c r="H785" t="s">
        <v>750</v>
      </c>
      <c r="J785">
        <v>161801584.99499992</v>
      </c>
      <c r="K785">
        <v>204623239.49999973</v>
      </c>
      <c r="L785">
        <v>162070961.78399962</v>
      </c>
      <c r="M785">
        <v>89085066.302999884</v>
      </c>
      <c r="N785">
        <v>127278473.5799997</v>
      </c>
      <c r="O785">
        <v>225598653.96000001</v>
      </c>
      <c r="P785">
        <v>134714565.69000012</v>
      </c>
      <c r="Q785">
        <v>98854953.26700002</v>
      </c>
    </row>
    <row r="786" spans="8:17" x14ac:dyDescent="0.45">
      <c r="H786" t="s">
        <v>751</v>
      </c>
      <c r="J786">
        <v>1303861.4280000012</v>
      </c>
      <c r="K786">
        <v>1651945.0110000039</v>
      </c>
      <c r="L786">
        <v>1183864.9859999965</v>
      </c>
      <c r="M786">
        <v>1073944.6979999975</v>
      </c>
      <c r="N786">
        <v>207674.37899999949</v>
      </c>
      <c r="O786">
        <v>141178.04100000014</v>
      </c>
      <c r="P786">
        <v>96840.417000000089</v>
      </c>
      <c r="Q786">
        <v>296198.96099999954</v>
      </c>
    </row>
    <row r="787" spans="8:17" x14ac:dyDescent="0.45">
      <c r="H787" t="s">
        <v>752</v>
      </c>
      <c r="J787">
        <v>24967.331999999806</v>
      </c>
      <c r="K787">
        <v>34569.67200000037</v>
      </c>
      <c r="L787">
        <v>0</v>
      </c>
      <c r="M787">
        <v>17955.227999999704</v>
      </c>
      <c r="N787">
        <v>0</v>
      </c>
      <c r="O787">
        <v>0</v>
      </c>
      <c r="P787">
        <v>0</v>
      </c>
      <c r="Q787">
        <v>0</v>
      </c>
    </row>
    <row r="788" spans="8:17" x14ac:dyDescent="0.45">
      <c r="H788" t="s">
        <v>753</v>
      </c>
      <c r="J788">
        <v>0</v>
      </c>
      <c r="K788">
        <v>0</v>
      </c>
      <c r="L788">
        <v>46396.859999999222</v>
      </c>
      <c r="M788">
        <v>0</v>
      </c>
      <c r="N788">
        <v>12611.624999999996</v>
      </c>
      <c r="O788">
        <v>4512.8399999999037</v>
      </c>
      <c r="P788">
        <v>10179.12000000001</v>
      </c>
      <c r="Q788">
        <v>20567.519999999684</v>
      </c>
    </row>
    <row r="789" spans="8:17" x14ac:dyDescent="0.45">
      <c r="H789" t="s">
        <v>754</v>
      </c>
      <c r="J789">
        <v>36447.372000000556</v>
      </c>
      <c r="K789">
        <v>48045.984000000331</v>
      </c>
      <c r="L789">
        <v>0</v>
      </c>
      <c r="M789">
        <v>22232.051999999629</v>
      </c>
      <c r="N789">
        <v>0</v>
      </c>
      <c r="O789">
        <v>0</v>
      </c>
      <c r="P789">
        <v>0</v>
      </c>
      <c r="Q789">
        <v>0</v>
      </c>
    </row>
    <row r="790" spans="8:17" x14ac:dyDescent="0.45">
      <c r="H790" t="s">
        <v>755</v>
      </c>
      <c r="J790">
        <v>21248.83799999984</v>
      </c>
      <c r="K790">
        <v>52890.903000000835</v>
      </c>
      <c r="L790">
        <v>101248.58399999968</v>
      </c>
      <c r="M790">
        <v>64178.963999999178</v>
      </c>
      <c r="N790">
        <v>0</v>
      </c>
      <c r="O790">
        <v>0</v>
      </c>
      <c r="P790">
        <v>30705.240000000405</v>
      </c>
      <c r="Q790">
        <v>37624.434000000532</v>
      </c>
    </row>
    <row r="791" spans="8:17" x14ac:dyDescent="0.45">
      <c r="H791" t="s">
        <v>756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8:17" x14ac:dyDescent="0.45">
      <c r="H792" t="s">
        <v>757</v>
      </c>
      <c r="J792">
        <v>63949616.204999909</v>
      </c>
      <c r="K792">
        <v>70867002.596999884</v>
      </c>
      <c r="L792">
        <v>96853123.455000028</v>
      </c>
      <c r="M792">
        <v>80680133.906999961</v>
      </c>
      <c r="N792">
        <v>20125421.697000034</v>
      </c>
      <c r="O792">
        <v>27016107.230999965</v>
      </c>
      <c r="P792">
        <v>19641432.35699999</v>
      </c>
      <c r="Q792">
        <v>18128411.21700003</v>
      </c>
    </row>
    <row r="793" spans="8:17" x14ac:dyDescent="0.45">
      <c r="H793" t="s">
        <v>758</v>
      </c>
      <c r="J793">
        <v>5538290.4719999926</v>
      </c>
      <c r="K793">
        <v>5876833.6409999887</v>
      </c>
      <c r="L793">
        <v>7843410.1470000036</v>
      </c>
      <c r="M793">
        <v>6023988.699000001</v>
      </c>
      <c r="N793">
        <v>1290524.5710000026</v>
      </c>
      <c r="O793">
        <v>1706095.7549999983</v>
      </c>
      <c r="P793">
        <v>849965.60100000049</v>
      </c>
      <c r="Q793">
        <v>1138158.7200000025</v>
      </c>
    </row>
    <row r="794" spans="8:17" x14ac:dyDescent="0.45">
      <c r="H794" t="s">
        <v>759</v>
      </c>
      <c r="J794">
        <v>1795614.6329999981</v>
      </c>
      <c r="K794">
        <v>1952830.7069999983</v>
      </c>
      <c r="L794">
        <v>2024136.9659999984</v>
      </c>
      <c r="M794">
        <v>986629.62299999967</v>
      </c>
      <c r="N794">
        <v>377599.38000000129</v>
      </c>
      <c r="O794">
        <v>358600.67999999982</v>
      </c>
      <c r="P794">
        <v>31478.136000000213</v>
      </c>
      <c r="Q794">
        <v>311723.19600000093</v>
      </c>
    </row>
    <row r="795" spans="8:17" x14ac:dyDescent="0.45">
      <c r="H795" t="s">
        <v>760</v>
      </c>
      <c r="J795">
        <v>1599361.1609999978</v>
      </c>
      <c r="K795">
        <v>1879495.9949999994</v>
      </c>
      <c r="L795">
        <v>1922316.6059999994</v>
      </c>
      <c r="M795">
        <v>1247142.9359999991</v>
      </c>
      <c r="N795">
        <v>478588.21800000174</v>
      </c>
      <c r="O795">
        <v>168065.98199999976</v>
      </c>
      <c r="P795">
        <v>63448.979999999632</v>
      </c>
      <c r="Q795">
        <v>539365.19699999981</v>
      </c>
    </row>
    <row r="796" spans="8:17" x14ac:dyDescent="0.45">
      <c r="H796" t="s">
        <v>761</v>
      </c>
      <c r="J796">
        <v>387972.71399999945</v>
      </c>
      <c r="K796">
        <v>326476.5060000004</v>
      </c>
      <c r="L796">
        <v>560209.70100000023</v>
      </c>
      <c r="M796">
        <v>381746.58599999914</v>
      </c>
      <c r="N796">
        <v>19214.700000000128</v>
      </c>
      <c r="O796">
        <v>0</v>
      </c>
      <c r="P796">
        <v>0</v>
      </c>
      <c r="Q796">
        <v>0</v>
      </c>
    </row>
    <row r="797" spans="8:17" x14ac:dyDescent="0.45">
      <c r="H797" t="s">
        <v>762</v>
      </c>
      <c r="J797">
        <v>409030.29299999931</v>
      </c>
      <c r="K797">
        <v>553228.41599999787</v>
      </c>
      <c r="L797">
        <v>403222.64099999936</v>
      </c>
      <c r="M797">
        <v>236503.05599999917</v>
      </c>
      <c r="N797">
        <v>1254827.9970000018</v>
      </c>
      <c r="O797">
        <v>1273777.2899999993</v>
      </c>
      <c r="P797">
        <v>449160.65700000024</v>
      </c>
      <c r="Q797">
        <v>1406787.8670000031</v>
      </c>
    </row>
    <row r="798" spans="8:17" x14ac:dyDescent="0.45">
      <c r="H798" t="s">
        <v>763</v>
      </c>
      <c r="J798">
        <v>2498961.2609999995</v>
      </c>
      <c r="K798">
        <v>3276644.5049999957</v>
      </c>
      <c r="L798">
        <v>6301676.6370000225</v>
      </c>
      <c r="M798">
        <v>3190638.7320000064</v>
      </c>
      <c r="N798">
        <v>28778533.94699993</v>
      </c>
      <c r="O798">
        <v>60908365.406999908</v>
      </c>
      <c r="P798">
        <v>31753741.826999906</v>
      </c>
      <c r="Q798">
        <v>24932749.665000014</v>
      </c>
    </row>
    <row r="799" spans="8:17" x14ac:dyDescent="0.45">
      <c r="H799" t="s">
        <v>764</v>
      </c>
      <c r="J799">
        <v>244005.83099999922</v>
      </c>
      <c r="K799">
        <v>454041.45899999898</v>
      </c>
      <c r="L799">
        <v>310754.30100000085</v>
      </c>
      <c r="M799">
        <v>118241.94300000096</v>
      </c>
      <c r="N799">
        <v>2119783.7639999958</v>
      </c>
      <c r="O799">
        <v>3794336.7239999943</v>
      </c>
      <c r="P799">
        <v>1698866.6579999928</v>
      </c>
      <c r="Q799">
        <v>1967287.6019999997</v>
      </c>
    </row>
    <row r="800" spans="8:17" x14ac:dyDescent="0.45">
      <c r="H800" t="s">
        <v>765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8:17" x14ac:dyDescent="0.45">
      <c r="H801" t="s">
        <v>766</v>
      </c>
      <c r="J801">
        <v>294209.00400000112</v>
      </c>
      <c r="K801">
        <v>124462.17900000024</v>
      </c>
      <c r="L801">
        <v>45244.320000000305</v>
      </c>
      <c r="M801">
        <v>30729.498000000207</v>
      </c>
      <c r="N801">
        <v>917160.08099999861</v>
      </c>
      <c r="O801">
        <v>985170.70499999868</v>
      </c>
      <c r="P801">
        <v>603109.21200000157</v>
      </c>
      <c r="Q801">
        <v>1293380.4690000024</v>
      </c>
    </row>
    <row r="802" spans="8:17" x14ac:dyDescent="0.45">
      <c r="H802" t="s">
        <v>767</v>
      </c>
      <c r="J802">
        <v>146307.79500000004</v>
      </c>
      <c r="K802">
        <v>384726.38099999924</v>
      </c>
      <c r="L802">
        <v>146876.00400000045</v>
      </c>
      <c r="M802">
        <v>43586.508000000314</v>
      </c>
      <c r="N802">
        <v>2051182.6169999957</v>
      </c>
      <c r="O802">
        <v>3060298.6739999978</v>
      </c>
      <c r="P802">
        <v>878279.54699999723</v>
      </c>
      <c r="Q802">
        <v>2163722.1569999983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8901-AE5E-4D8C-8B8D-9E839C9032F1}">
  <dimension ref="C2:L38"/>
  <sheetViews>
    <sheetView tabSelected="1" topLeftCell="A4" workbookViewId="0">
      <selection activeCell="L23" sqref="L23"/>
    </sheetView>
  </sheetViews>
  <sheetFormatPr defaultRowHeight="14.25" x14ac:dyDescent="0.45"/>
  <cols>
    <col min="3" max="3" width="12.73046875" bestFit="1" customWidth="1"/>
    <col min="6" max="6" width="11" bestFit="1" customWidth="1"/>
  </cols>
  <sheetData>
    <row r="2" spans="3:6" x14ac:dyDescent="0.45">
      <c r="C2">
        <v>55907505.100000001</v>
      </c>
      <c r="E2" t="s">
        <v>784</v>
      </c>
      <c r="F2">
        <f>C2/$C$9</f>
        <v>0.27405631466041858</v>
      </c>
    </row>
    <row r="3" spans="3:6" x14ac:dyDescent="0.45">
      <c r="C3">
        <v>17682146.800000001</v>
      </c>
      <c r="E3" t="s">
        <v>785</v>
      </c>
      <c r="F3">
        <f t="shared" ref="F3:F8" si="0">C3/$C$9</f>
        <v>8.6677163980485222E-2</v>
      </c>
    </row>
    <row r="4" spans="3:6" x14ac:dyDescent="0.45">
      <c r="C4">
        <v>0</v>
      </c>
      <c r="E4" t="s">
        <v>786</v>
      </c>
      <c r="F4">
        <f t="shared" si="0"/>
        <v>0</v>
      </c>
    </row>
    <row r="5" spans="3:6" x14ac:dyDescent="0.45">
      <c r="C5">
        <v>0</v>
      </c>
      <c r="E5" t="s">
        <v>787</v>
      </c>
      <c r="F5">
        <f t="shared" si="0"/>
        <v>0</v>
      </c>
    </row>
    <row r="6" spans="3:6" x14ac:dyDescent="0.45">
      <c r="C6">
        <v>5389135.25</v>
      </c>
      <c r="E6" t="s">
        <v>788</v>
      </c>
      <c r="F6">
        <f t="shared" si="0"/>
        <v>2.641732166691791E-2</v>
      </c>
    </row>
    <row r="7" spans="3:6" x14ac:dyDescent="0.45">
      <c r="C7">
        <v>9801435.5500000007</v>
      </c>
      <c r="E7" t="s">
        <v>789</v>
      </c>
      <c r="F7">
        <f t="shared" si="0"/>
        <v>4.80462381644466E-2</v>
      </c>
    </row>
    <row r="8" spans="3:6" x14ac:dyDescent="0.45">
      <c r="C8">
        <v>115219839</v>
      </c>
      <c r="E8" t="s">
        <v>790</v>
      </c>
      <c r="F8">
        <f t="shared" si="0"/>
        <v>0.56480296152773179</v>
      </c>
    </row>
    <row r="9" spans="3:6" x14ac:dyDescent="0.45">
      <c r="C9">
        <f>SUM(C2:C8)</f>
        <v>204000061.69999999</v>
      </c>
    </row>
    <row r="20" spans="3:12" x14ac:dyDescent="0.45">
      <c r="C20">
        <v>211735263.94199994</v>
      </c>
      <c r="D20">
        <v>278748784.25700021</v>
      </c>
      <c r="E20">
        <v>495606656.23200005</v>
      </c>
      <c r="F20">
        <v>278461067.93399996</v>
      </c>
      <c r="G20">
        <v>30432943.466999989</v>
      </c>
      <c r="H20">
        <v>62673591.465000011</v>
      </c>
      <c r="I20">
        <v>53965568.447999984</v>
      </c>
      <c r="J20">
        <v>23114423.721000005</v>
      </c>
    </row>
    <row r="21" spans="3:12" x14ac:dyDescent="0.45">
      <c r="C21">
        <v>62229759.413999975</v>
      </c>
      <c r="D21">
        <v>58988180.934000045</v>
      </c>
      <c r="E21">
        <v>58332299.118000001</v>
      </c>
      <c r="F21">
        <v>34328991.660000011</v>
      </c>
      <c r="G21">
        <v>3718266.2249999968</v>
      </c>
      <c r="H21">
        <v>6149837.0609999998</v>
      </c>
      <c r="I21">
        <v>5831854.7460000003</v>
      </c>
      <c r="J21">
        <v>2707307.685000001</v>
      </c>
    </row>
    <row r="22" spans="3:12" x14ac:dyDescent="0.4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3:12" x14ac:dyDescent="0.4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3:12" x14ac:dyDescent="0.45">
      <c r="C24">
        <v>15762532.559999993</v>
      </c>
      <c r="D24">
        <v>18271971.753000017</v>
      </c>
      <c r="E24">
        <v>11009760.080999998</v>
      </c>
      <c r="F24">
        <v>4984009.6560000004</v>
      </c>
      <c r="G24">
        <v>581763.71400000015</v>
      </c>
      <c r="H24">
        <v>703893.71100000059</v>
      </c>
      <c r="I24">
        <v>821139.81300000055</v>
      </c>
      <c r="J24">
        <v>373029.44099999982</v>
      </c>
    </row>
    <row r="25" spans="3:12" x14ac:dyDescent="0.45">
      <c r="C25">
        <v>15470128.784999991</v>
      </c>
      <c r="D25">
        <v>19423640.955000024</v>
      </c>
      <c r="E25">
        <v>10297182.419999998</v>
      </c>
      <c r="F25">
        <v>7147310.5860000039</v>
      </c>
      <c r="G25">
        <v>1130038.557000001</v>
      </c>
      <c r="H25">
        <v>1593682.6799999997</v>
      </c>
      <c r="I25">
        <v>1729599.843000001</v>
      </c>
      <c r="J25">
        <v>1168020.2340000002</v>
      </c>
    </row>
    <row r="26" spans="3:12" x14ac:dyDescent="0.45">
      <c r="C26">
        <v>120145018.79999997</v>
      </c>
      <c r="D26">
        <v>174949091.4600001</v>
      </c>
      <c r="E26">
        <v>98762149.236000031</v>
      </c>
      <c r="F26">
        <v>81834270.519000009</v>
      </c>
      <c r="G26">
        <v>15660665.525999993</v>
      </c>
      <c r="H26">
        <v>21371766.629999995</v>
      </c>
      <c r="I26">
        <v>21102475.886999998</v>
      </c>
      <c r="J26">
        <v>14399846.223000003</v>
      </c>
    </row>
    <row r="27" spans="3:12" x14ac:dyDescent="0.45">
      <c r="C27">
        <f>SUM(C20:C26)</f>
        <v>425342703.50099987</v>
      </c>
      <c r="D27">
        <f t="shared" ref="D27:J27" si="1">SUM(D20:D26)</f>
        <v>550381669.35900044</v>
      </c>
      <c r="E27">
        <f t="shared" si="1"/>
        <v>674008047.08700001</v>
      </c>
      <c r="F27">
        <f t="shared" si="1"/>
        <v>406755650.35500002</v>
      </c>
      <c r="G27">
        <f t="shared" si="1"/>
        <v>51523677.488999985</v>
      </c>
      <c r="H27">
        <f t="shared" si="1"/>
        <v>92492771.546999991</v>
      </c>
      <c r="I27">
        <f t="shared" si="1"/>
        <v>83450638.736999989</v>
      </c>
      <c r="J27">
        <f t="shared" si="1"/>
        <v>41762627.304000013</v>
      </c>
    </row>
    <row r="31" spans="3:12" x14ac:dyDescent="0.45">
      <c r="C31">
        <f t="shared" ref="C31:J38" si="2">C20/C$27</f>
        <v>0.4977992150781122</v>
      </c>
      <c r="D31">
        <f t="shared" si="2"/>
        <v>0.50646451321978747</v>
      </c>
      <c r="E31">
        <f t="shared" si="2"/>
        <v>0.73531266929818695</v>
      </c>
      <c r="F31">
        <f t="shared" si="2"/>
        <v>0.6845905341228089</v>
      </c>
      <c r="G31">
        <f t="shared" si="2"/>
        <v>0.59065938128149431</v>
      </c>
      <c r="H31">
        <f t="shared" si="2"/>
        <v>0.67760529192438101</v>
      </c>
      <c r="I31">
        <f t="shared" si="2"/>
        <v>0.6466765175767667</v>
      </c>
      <c r="J31">
        <f t="shared" si="2"/>
        <v>0.55347149384890615</v>
      </c>
      <c r="L31">
        <f>AVERAGE(C31:J31)</f>
        <v>0.61157245204380539</v>
      </c>
    </row>
    <row r="32" spans="3:12" x14ac:dyDescent="0.45">
      <c r="C32">
        <f t="shared" si="2"/>
        <v>0.14630498866393199</v>
      </c>
      <c r="D32">
        <f t="shared" si="2"/>
        <v>0.10717686328961568</v>
      </c>
      <c r="E32">
        <f t="shared" si="2"/>
        <v>8.6545404569139436E-2</v>
      </c>
      <c r="F32">
        <f t="shared" si="2"/>
        <v>8.4397086137682528E-2</v>
      </c>
      <c r="G32">
        <f t="shared" si="2"/>
        <v>7.2166165270206611E-2</v>
      </c>
      <c r="H32">
        <f t="shared" si="2"/>
        <v>6.6489920867761801E-2</v>
      </c>
      <c r="I32">
        <f t="shared" si="2"/>
        <v>6.9883883865520344E-2</v>
      </c>
      <c r="J32">
        <f t="shared" si="2"/>
        <v>6.4826086378447167E-2</v>
      </c>
      <c r="L32">
        <f t="shared" ref="L32:L37" si="3">AVERAGE(C32:J32)</f>
        <v>8.7223799880288194E-2</v>
      </c>
    </row>
    <row r="33" spans="3:12" x14ac:dyDescent="0.45">
      <c r="C33">
        <f t="shared" si="2"/>
        <v>0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L33">
        <f t="shared" si="3"/>
        <v>0</v>
      </c>
    </row>
    <row r="34" spans="3:12" x14ac:dyDescent="0.45">
      <c r="C34">
        <f t="shared" si="2"/>
        <v>0</v>
      </c>
      <c r="D34">
        <f t="shared" si="2"/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L34">
        <f t="shared" si="3"/>
        <v>0</v>
      </c>
    </row>
    <row r="35" spans="3:12" x14ac:dyDescent="0.45">
      <c r="C35">
        <f t="shared" si="2"/>
        <v>3.7058429427044209E-2</v>
      </c>
      <c r="D35">
        <f t="shared" si="2"/>
        <v>3.3198728755411473E-2</v>
      </c>
      <c r="E35">
        <f t="shared" si="2"/>
        <v>1.6334760584214323E-2</v>
      </c>
      <c r="F35">
        <f t="shared" si="2"/>
        <v>1.2253080323900004E-2</v>
      </c>
      <c r="G35">
        <f t="shared" si="2"/>
        <v>1.1291191590976855E-2</v>
      </c>
      <c r="H35">
        <f t="shared" si="2"/>
        <v>7.6102564473626852E-3</v>
      </c>
      <c r="I35">
        <f t="shared" si="2"/>
        <v>9.8398265780550234E-3</v>
      </c>
      <c r="J35">
        <f t="shared" si="2"/>
        <v>8.9321353823031899E-3</v>
      </c>
      <c r="L35">
        <f t="shared" si="3"/>
        <v>1.7064801136158471E-2</v>
      </c>
    </row>
    <row r="36" spans="3:12" x14ac:dyDescent="0.45">
      <c r="C36">
        <f t="shared" si="2"/>
        <v>3.6370974881349119E-2</v>
      </c>
      <c r="D36">
        <f t="shared" si="2"/>
        <v>3.5291220686222494E-2</v>
      </c>
      <c r="E36">
        <f t="shared" si="2"/>
        <v>1.5277536320973409E-2</v>
      </c>
      <c r="F36">
        <f t="shared" si="2"/>
        <v>1.7571509036843416E-2</v>
      </c>
      <c r="G36">
        <f t="shared" si="2"/>
        <v>2.193241267068442E-2</v>
      </c>
      <c r="H36">
        <f t="shared" si="2"/>
        <v>1.7230348419067253E-2</v>
      </c>
      <c r="I36">
        <f t="shared" si="2"/>
        <v>2.0726022822317097E-2</v>
      </c>
      <c r="J36">
        <f t="shared" si="2"/>
        <v>2.7968073595985844E-2</v>
      </c>
      <c r="L36">
        <f t="shared" si="3"/>
        <v>2.4046012304180381E-2</v>
      </c>
    </row>
    <row r="37" spans="3:12" x14ac:dyDescent="0.45">
      <c r="C37">
        <f t="shared" si="2"/>
        <v>0.28246639194956247</v>
      </c>
      <c r="D37">
        <f t="shared" si="2"/>
        <v>0.31786867404896274</v>
      </c>
      <c r="E37">
        <f t="shared" si="2"/>
        <v>0.146529629227486</v>
      </c>
      <c r="F37">
        <f t="shared" si="2"/>
        <v>0.20118779037876508</v>
      </c>
      <c r="G37">
        <f t="shared" si="2"/>
        <v>0.30395084918663767</v>
      </c>
      <c r="H37">
        <f t="shared" si="2"/>
        <v>0.23106418234142742</v>
      </c>
      <c r="I37">
        <f t="shared" si="2"/>
        <v>0.25287374915734073</v>
      </c>
      <c r="J37">
        <f t="shared" si="2"/>
        <v>0.34480221079435752</v>
      </c>
      <c r="L37">
        <f t="shared" si="3"/>
        <v>0.26009293463556743</v>
      </c>
    </row>
    <row r="38" spans="3:12" x14ac:dyDescent="0.45">
      <c r="C38">
        <f t="shared" si="2"/>
        <v>1</v>
      </c>
      <c r="D38">
        <f t="shared" si="2"/>
        <v>1</v>
      </c>
      <c r="E38">
        <f t="shared" si="2"/>
        <v>1</v>
      </c>
      <c r="F38">
        <f t="shared" si="2"/>
        <v>1</v>
      </c>
      <c r="G38">
        <f t="shared" si="2"/>
        <v>1</v>
      </c>
      <c r="H38">
        <f t="shared" si="2"/>
        <v>1</v>
      </c>
      <c r="I38">
        <f t="shared" si="2"/>
        <v>1</v>
      </c>
      <c r="J38">
        <f t="shared" si="2"/>
        <v>1</v>
      </c>
      <c r="L38">
        <f>SUM(L31:L37)</f>
        <v>0.99999999999999978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no_tumor_glucose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2019-02-06T21:44:06Z</dcterms:modified>
</cp:coreProperties>
</file>