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C158" i="2" l="1"/>
  <c r="AF211" i="2"/>
  <c r="AE211" i="2"/>
  <c r="AD211" i="2"/>
  <c r="AC211" i="2"/>
  <c r="AF206" i="2"/>
  <c r="AE206" i="2"/>
  <c r="AD206" i="2"/>
  <c r="AC206" i="2"/>
  <c r="AF203" i="2"/>
  <c r="AE203" i="2"/>
  <c r="AD203" i="2"/>
  <c r="AC203" i="2"/>
  <c r="AF197" i="2"/>
  <c r="AE197" i="2"/>
  <c r="AD197" i="2"/>
  <c r="AC197" i="2"/>
  <c r="AF192" i="2"/>
  <c r="AE192" i="2"/>
  <c r="AD192" i="2"/>
  <c r="AC192" i="2"/>
  <c r="AF186" i="2"/>
  <c r="AE186" i="2"/>
  <c r="AD186" i="2"/>
  <c r="AC186" i="2"/>
  <c r="AF182" i="2"/>
  <c r="AE182" i="2"/>
  <c r="AD182" i="2"/>
  <c r="AC182" i="2"/>
  <c r="AF178" i="2"/>
  <c r="AE178" i="2"/>
  <c r="AD178" i="2"/>
  <c r="AC178" i="2"/>
  <c r="R204" i="2"/>
  <c r="S204" i="2"/>
  <c r="T204" i="2"/>
  <c r="U204" i="2"/>
  <c r="V204" i="2"/>
  <c r="W204" i="2"/>
  <c r="X204" i="2"/>
  <c r="Y204" i="2"/>
  <c r="Z204" i="2"/>
  <c r="AA204" i="2"/>
  <c r="AB204" i="2"/>
  <c r="R203" i="2"/>
  <c r="S203" i="2"/>
  <c r="T203" i="2"/>
  <c r="U203" i="2"/>
  <c r="V203" i="2"/>
  <c r="W203" i="2"/>
  <c r="X203" i="2"/>
  <c r="Y203" i="2"/>
  <c r="Z203" i="2"/>
  <c r="AA203" i="2"/>
  <c r="AB203" i="2"/>
  <c r="Q204" i="2"/>
  <c r="Q203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W210" i="2"/>
  <c r="AB210" i="2"/>
  <c r="AA210" i="2"/>
  <c r="Z210" i="2"/>
  <c r="Y210" i="2"/>
  <c r="X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Q158" i="2"/>
  <c r="AF157" i="2"/>
  <c r="AE157" i="2"/>
  <c r="AD157" i="2"/>
  <c r="AC157" i="2"/>
  <c r="Q157" i="2"/>
  <c r="AB158" i="2"/>
  <c r="AA158" i="2"/>
  <c r="Z158" i="2"/>
  <c r="Y158" i="2"/>
  <c r="X158" i="2"/>
  <c r="W158" i="2"/>
  <c r="V158" i="2"/>
  <c r="U158" i="2"/>
  <c r="T158" i="2"/>
  <c r="S158" i="2"/>
  <c r="R158" i="2"/>
  <c r="AB157" i="2"/>
  <c r="AA157" i="2"/>
  <c r="Z157" i="2"/>
  <c r="Y157" i="2"/>
  <c r="X157" i="2"/>
  <c r="W157" i="2"/>
  <c r="V157" i="2"/>
  <c r="U157" i="2"/>
  <c r="T157" i="2"/>
  <c r="S157" i="2"/>
  <c r="R157" i="2"/>
  <c r="AF105" i="2"/>
  <c r="AE105" i="2"/>
  <c r="AD105" i="2"/>
  <c r="AC105" i="2"/>
  <c r="AF97" i="2"/>
  <c r="AE97" i="2"/>
  <c r="AD97" i="2"/>
  <c r="AC97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F92" i="2"/>
  <c r="AE92" i="2"/>
  <c r="AD92" i="2"/>
  <c r="AC92" i="2"/>
  <c r="R96" i="2"/>
  <c r="S96" i="2"/>
  <c r="T96" i="2"/>
  <c r="U96" i="2"/>
  <c r="V96" i="2"/>
  <c r="W96" i="2"/>
  <c r="X96" i="2"/>
  <c r="Y96" i="2"/>
  <c r="Z96" i="2"/>
  <c r="AA96" i="2"/>
  <c r="AB96" i="2"/>
  <c r="R95" i="2"/>
  <c r="S95" i="2"/>
  <c r="T95" i="2"/>
  <c r="U95" i="2"/>
  <c r="V95" i="2"/>
  <c r="W95" i="2"/>
  <c r="X95" i="2"/>
  <c r="Y95" i="2"/>
  <c r="Z95" i="2"/>
  <c r="AA95" i="2"/>
  <c r="AB95" i="2"/>
  <c r="R94" i="2"/>
  <c r="S94" i="2"/>
  <c r="T94" i="2"/>
  <c r="U94" i="2"/>
  <c r="V94" i="2"/>
  <c r="W94" i="2"/>
  <c r="X94" i="2"/>
  <c r="Y94" i="2"/>
  <c r="Z94" i="2"/>
  <c r="AA94" i="2"/>
  <c r="AB94" i="2"/>
  <c r="R93" i="2"/>
  <c r="S93" i="2"/>
  <c r="T93" i="2"/>
  <c r="U93" i="2"/>
  <c r="V93" i="2"/>
  <c r="W93" i="2"/>
  <c r="X93" i="2"/>
  <c r="Y93" i="2"/>
  <c r="Z93" i="2"/>
  <c r="AA93" i="2"/>
  <c r="AB93" i="2"/>
  <c r="R92" i="2"/>
  <c r="S92" i="2"/>
  <c r="T92" i="2"/>
  <c r="U92" i="2"/>
  <c r="V92" i="2"/>
  <c r="W92" i="2"/>
  <c r="X92" i="2"/>
  <c r="Y92" i="2"/>
  <c r="Z92" i="2"/>
  <c r="AA92" i="2"/>
  <c r="AB92" i="2"/>
  <c r="Q96" i="2"/>
  <c r="Q95" i="2"/>
  <c r="Q94" i="2"/>
  <c r="Q93" i="2"/>
  <c r="Q92" i="2"/>
  <c r="AF52" i="2"/>
  <c r="AE52" i="2"/>
  <c r="AD52" i="2"/>
  <c r="AC52" i="2"/>
  <c r="AB61" i="2"/>
  <c r="AA61" i="2"/>
  <c r="Z61" i="2"/>
  <c r="Y61" i="2"/>
  <c r="X61" i="2"/>
  <c r="W61" i="2"/>
  <c r="V61" i="2"/>
  <c r="U61" i="2"/>
  <c r="T61" i="2"/>
  <c r="S61" i="2"/>
  <c r="R61" i="2"/>
  <c r="Q61" i="2"/>
  <c r="AB60" i="2"/>
  <c r="AA60" i="2"/>
  <c r="Z60" i="2"/>
  <c r="Y60" i="2"/>
  <c r="X60" i="2"/>
  <c r="W60" i="2"/>
  <c r="V60" i="2"/>
  <c r="U60" i="2"/>
  <c r="T60" i="2"/>
  <c r="S60" i="2"/>
  <c r="R60" i="2"/>
  <c r="Q60" i="2"/>
  <c r="AB59" i="2"/>
  <c r="AA59" i="2"/>
  <c r="Z59" i="2"/>
  <c r="Y59" i="2"/>
  <c r="X59" i="2"/>
  <c r="W59" i="2"/>
  <c r="V59" i="2"/>
  <c r="U59" i="2"/>
  <c r="T59" i="2"/>
  <c r="S59" i="2"/>
  <c r="R59" i="2"/>
  <c r="Q59" i="2"/>
  <c r="AB58" i="2"/>
  <c r="AA58" i="2"/>
  <c r="Z58" i="2"/>
  <c r="Y58" i="2"/>
  <c r="X58" i="2"/>
  <c r="W58" i="2"/>
  <c r="V58" i="2"/>
  <c r="U58" i="2"/>
  <c r="T58" i="2"/>
  <c r="S58" i="2"/>
  <c r="R58" i="2"/>
  <c r="Q58" i="2"/>
  <c r="AB57" i="2"/>
  <c r="AA57" i="2"/>
  <c r="Z57" i="2"/>
  <c r="Y57" i="2"/>
  <c r="X57" i="2"/>
  <c r="W57" i="2"/>
  <c r="V57" i="2"/>
  <c r="U57" i="2"/>
  <c r="T57" i="2"/>
  <c r="S57" i="2"/>
  <c r="R57" i="2"/>
  <c r="Q57" i="2"/>
  <c r="AB56" i="2"/>
  <c r="AA56" i="2"/>
  <c r="Z56" i="2"/>
  <c r="Y56" i="2"/>
  <c r="X56" i="2"/>
  <c r="W56" i="2"/>
  <c r="V56" i="2"/>
  <c r="U56" i="2"/>
  <c r="T56" i="2"/>
  <c r="S56" i="2"/>
  <c r="R56" i="2"/>
  <c r="Q56" i="2"/>
  <c r="AB55" i="2"/>
  <c r="AA55" i="2"/>
  <c r="Z55" i="2"/>
  <c r="Y55" i="2"/>
  <c r="X55" i="2"/>
  <c r="W55" i="2"/>
  <c r="V55" i="2"/>
  <c r="U55" i="2"/>
  <c r="T55" i="2"/>
  <c r="S55" i="2"/>
  <c r="R55" i="2"/>
  <c r="Q55" i="2"/>
  <c r="AB54" i="2"/>
  <c r="AA54" i="2"/>
  <c r="Z54" i="2"/>
  <c r="Y54" i="2"/>
  <c r="X54" i="2"/>
  <c r="W54" i="2"/>
  <c r="V54" i="2"/>
  <c r="U54" i="2"/>
  <c r="T54" i="2"/>
  <c r="S54" i="2"/>
  <c r="R54" i="2"/>
  <c r="Q54" i="2"/>
  <c r="AB53" i="2"/>
  <c r="AA53" i="2"/>
  <c r="Z53" i="2"/>
  <c r="Y53" i="2"/>
  <c r="X53" i="2"/>
  <c r="W53" i="2"/>
  <c r="V53" i="2"/>
  <c r="U53" i="2"/>
  <c r="T53" i="2"/>
  <c r="S53" i="2"/>
  <c r="R53" i="2"/>
  <c r="Q53" i="2"/>
  <c r="AB52" i="2"/>
  <c r="AA52" i="2"/>
  <c r="Z52" i="2"/>
  <c r="Y52" i="2"/>
  <c r="X52" i="2"/>
  <c r="W52" i="2"/>
  <c r="V52" i="2"/>
  <c r="U52" i="2"/>
  <c r="T52" i="2"/>
  <c r="S52" i="2"/>
  <c r="R52" i="2"/>
  <c r="Q52" i="2"/>
  <c r="AF20" i="2"/>
  <c r="AE20" i="2"/>
  <c r="AD20" i="2"/>
  <c r="AC20" i="2"/>
  <c r="R23" i="2"/>
  <c r="S23" i="2"/>
  <c r="T23" i="2"/>
  <c r="U23" i="2"/>
  <c r="V23" i="2"/>
  <c r="W23" i="2"/>
  <c r="X23" i="2"/>
  <c r="Y23" i="2"/>
  <c r="Z23" i="2"/>
  <c r="AA23" i="2"/>
  <c r="AB23" i="2"/>
  <c r="Q23" i="2"/>
  <c r="AB22" i="2"/>
  <c r="AA22" i="2"/>
  <c r="Z22" i="2"/>
  <c r="Y22" i="2"/>
  <c r="X22" i="2"/>
  <c r="W22" i="2"/>
  <c r="V22" i="2"/>
  <c r="U22" i="2"/>
  <c r="T22" i="2"/>
  <c r="S22" i="2"/>
  <c r="R22" i="2"/>
  <c r="Q22" i="2"/>
  <c r="AB21" i="2"/>
  <c r="AA21" i="2"/>
  <c r="Z21" i="2"/>
  <c r="Y21" i="2"/>
  <c r="X21" i="2"/>
  <c r="W21" i="2"/>
  <c r="V21" i="2"/>
  <c r="U21" i="2"/>
  <c r="T21" i="2"/>
  <c r="S21" i="2"/>
  <c r="R21" i="2"/>
  <c r="Q21" i="2"/>
  <c r="AB20" i="2"/>
  <c r="AA20" i="2"/>
  <c r="Z20" i="2"/>
  <c r="Y20" i="2"/>
  <c r="X20" i="2"/>
  <c r="W20" i="2"/>
  <c r="V20" i="2"/>
  <c r="U20" i="2"/>
  <c r="T20" i="2"/>
  <c r="S20" i="2"/>
  <c r="R20" i="2"/>
  <c r="Q20" i="2"/>
  <c r="AF86" i="2"/>
  <c r="AE86" i="2"/>
  <c r="AD86" i="2"/>
  <c r="AC86" i="2"/>
  <c r="AB86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A86" i="2"/>
  <c r="Z86" i="2"/>
  <c r="Y86" i="2"/>
  <c r="X86" i="2"/>
  <c r="W86" i="2"/>
  <c r="V86" i="2"/>
  <c r="U86" i="2"/>
  <c r="T86" i="2"/>
  <c r="S86" i="2"/>
  <c r="R86" i="2"/>
  <c r="Q86" i="2"/>
  <c r="AF79" i="2"/>
  <c r="AE79" i="2"/>
  <c r="AD79" i="2"/>
  <c r="AC79" i="2"/>
  <c r="X83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AE130" i="2" s="1"/>
  <c r="V130" i="2"/>
  <c r="U130" i="2"/>
  <c r="AF130" i="2" s="1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C124" i="2" s="1"/>
  <c r="AB123" i="2"/>
  <c r="AA123" i="2"/>
  <c r="Z123" i="2"/>
  <c r="Y123" i="2"/>
  <c r="X123" i="2"/>
  <c r="W123" i="2"/>
  <c r="AE123" i="2" s="1"/>
  <c r="V123" i="2"/>
  <c r="U123" i="2"/>
  <c r="AF123" i="2" s="1"/>
  <c r="T123" i="2"/>
  <c r="S123" i="2"/>
  <c r="R123" i="2"/>
  <c r="Q123" i="2"/>
  <c r="AF72" i="2"/>
  <c r="AE72" i="2"/>
  <c r="AD72" i="2"/>
  <c r="AC72" i="2"/>
  <c r="R78" i="2"/>
  <c r="S78" i="2"/>
  <c r="T78" i="2"/>
  <c r="U78" i="2"/>
  <c r="V78" i="2"/>
  <c r="W78" i="2"/>
  <c r="X78" i="2"/>
  <c r="Y78" i="2"/>
  <c r="Z78" i="2"/>
  <c r="AA78" i="2"/>
  <c r="AB78" i="2"/>
  <c r="R77" i="2"/>
  <c r="S77" i="2"/>
  <c r="T77" i="2"/>
  <c r="U77" i="2"/>
  <c r="V77" i="2"/>
  <c r="W77" i="2"/>
  <c r="X77" i="2"/>
  <c r="Y77" i="2"/>
  <c r="Z77" i="2"/>
  <c r="AA77" i="2"/>
  <c r="AB77" i="2"/>
  <c r="R76" i="2"/>
  <c r="S76" i="2"/>
  <c r="T76" i="2"/>
  <c r="U76" i="2"/>
  <c r="V76" i="2"/>
  <c r="W76" i="2"/>
  <c r="X76" i="2"/>
  <c r="Y76" i="2"/>
  <c r="Z76" i="2"/>
  <c r="AA76" i="2"/>
  <c r="AB76" i="2"/>
  <c r="R75" i="2"/>
  <c r="S75" i="2"/>
  <c r="T75" i="2"/>
  <c r="U75" i="2"/>
  <c r="V75" i="2"/>
  <c r="W75" i="2"/>
  <c r="X75" i="2"/>
  <c r="Y75" i="2"/>
  <c r="Z75" i="2"/>
  <c r="AA75" i="2"/>
  <c r="AB75" i="2"/>
  <c r="R74" i="2"/>
  <c r="S74" i="2"/>
  <c r="T74" i="2"/>
  <c r="U74" i="2"/>
  <c r="V74" i="2"/>
  <c r="W74" i="2"/>
  <c r="X74" i="2"/>
  <c r="Y74" i="2"/>
  <c r="Z74" i="2"/>
  <c r="AA74" i="2"/>
  <c r="AB74" i="2"/>
  <c r="R73" i="2"/>
  <c r="S73" i="2"/>
  <c r="T73" i="2"/>
  <c r="U73" i="2"/>
  <c r="V73" i="2"/>
  <c r="W73" i="2"/>
  <c r="X73" i="2"/>
  <c r="Y73" i="2"/>
  <c r="Z73" i="2"/>
  <c r="AA73" i="2"/>
  <c r="AB73" i="2"/>
  <c r="R72" i="2"/>
  <c r="S72" i="2"/>
  <c r="T72" i="2"/>
  <c r="U72" i="2"/>
  <c r="V72" i="2"/>
  <c r="W72" i="2"/>
  <c r="X72" i="2"/>
  <c r="Y72" i="2"/>
  <c r="Z72" i="2"/>
  <c r="AA72" i="2"/>
  <c r="AB72" i="2"/>
  <c r="Q77" i="2"/>
  <c r="Q76" i="2"/>
  <c r="Q75" i="2"/>
  <c r="Q74" i="2"/>
  <c r="Q78" i="2"/>
  <c r="Q73" i="2"/>
  <c r="Q72" i="2"/>
  <c r="AF62" i="2"/>
  <c r="AE62" i="2"/>
  <c r="AD62" i="2"/>
  <c r="AC62" i="2"/>
  <c r="R6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64" i="2"/>
  <c r="AA64" i="2"/>
  <c r="Z64" i="2"/>
  <c r="Y64" i="2"/>
  <c r="X64" i="2"/>
  <c r="W64" i="2"/>
  <c r="V64" i="2"/>
  <c r="U64" i="2"/>
  <c r="T64" i="2"/>
  <c r="S64" i="2"/>
  <c r="R64" i="2"/>
  <c r="Q64" i="2"/>
  <c r="AB63" i="2"/>
  <c r="AA63" i="2"/>
  <c r="Z63" i="2"/>
  <c r="Y63" i="2"/>
  <c r="X63" i="2"/>
  <c r="W63" i="2"/>
  <c r="V63" i="2"/>
  <c r="U63" i="2"/>
  <c r="T63" i="2"/>
  <c r="S63" i="2"/>
  <c r="R63" i="2"/>
  <c r="Q63" i="2"/>
  <c r="AB62" i="2"/>
  <c r="AA62" i="2"/>
  <c r="Z62" i="2"/>
  <c r="Y62" i="2"/>
  <c r="X62" i="2"/>
  <c r="W62" i="2"/>
  <c r="V62" i="2"/>
  <c r="U62" i="2"/>
  <c r="T62" i="2"/>
  <c r="S62" i="2"/>
  <c r="Q62" i="2"/>
  <c r="AF31" i="2"/>
  <c r="AE31" i="2"/>
  <c r="AD31" i="2"/>
  <c r="AC31" i="2"/>
  <c r="R38" i="2"/>
  <c r="S38" i="2"/>
  <c r="T38" i="2"/>
  <c r="U38" i="2"/>
  <c r="V38" i="2"/>
  <c r="W38" i="2"/>
  <c r="X38" i="2"/>
  <c r="Y38" i="2"/>
  <c r="Z38" i="2"/>
  <c r="AA38" i="2"/>
  <c r="AB38" i="2"/>
  <c r="R33" i="2"/>
  <c r="S33" i="2"/>
  <c r="T33" i="2"/>
  <c r="U33" i="2"/>
  <c r="V33" i="2"/>
  <c r="W33" i="2"/>
  <c r="X33" i="2"/>
  <c r="Y33" i="2"/>
  <c r="Z33" i="2"/>
  <c r="AA33" i="2"/>
  <c r="AB33" i="2"/>
  <c r="R32" i="2"/>
  <c r="S32" i="2"/>
  <c r="T32" i="2"/>
  <c r="U32" i="2"/>
  <c r="V32" i="2"/>
  <c r="W32" i="2"/>
  <c r="X32" i="2"/>
  <c r="Y32" i="2"/>
  <c r="Z32" i="2"/>
  <c r="AA32" i="2"/>
  <c r="AB32" i="2"/>
  <c r="R31" i="2"/>
  <c r="S31" i="2"/>
  <c r="T31" i="2"/>
  <c r="U31" i="2"/>
  <c r="V31" i="2"/>
  <c r="W31" i="2"/>
  <c r="X31" i="2"/>
  <c r="Y31" i="2"/>
  <c r="Z31" i="2"/>
  <c r="AA31" i="2"/>
  <c r="AB31" i="2"/>
  <c r="Q38" i="2"/>
  <c r="Q33" i="2"/>
  <c r="Q32" i="2"/>
  <c r="Q31" i="2"/>
  <c r="AF3" i="2"/>
  <c r="AE3" i="2"/>
  <c r="AD3" i="2"/>
  <c r="AC3" i="2"/>
  <c r="R10" i="2"/>
  <c r="S10" i="2"/>
  <c r="T10" i="2"/>
  <c r="U10" i="2"/>
  <c r="V10" i="2"/>
  <c r="W10" i="2"/>
  <c r="X10" i="2"/>
  <c r="Y10" i="2"/>
  <c r="Z10" i="2"/>
  <c r="AA10" i="2"/>
  <c r="AB10" i="2"/>
  <c r="R9" i="2"/>
  <c r="S9" i="2"/>
  <c r="T9" i="2"/>
  <c r="U9" i="2"/>
  <c r="V9" i="2"/>
  <c r="W9" i="2"/>
  <c r="X9" i="2"/>
  <c r="Y9" i="2"/>
  <c r="Z9" i="2"/>
  <c r="AA9" i="2"/>
  <c r="AB9" i="2"/>
  <c r="R8" i="2"/>
  <c r="S8" i="2"/>
  <c r="T8" i="2"/>
  <c r="U8" i="2"/>
  <c r="V8" i="2"/>
  <c r="W8" i="2"/>
  <c r="X8" i="2"/>
  <c r="Y8" i="2"/>
  <c r="Z8" i="2"/>
  <c r="AA8" i="2"/>
  <c r="AB8" i="2"/>
  <c r="R7" i="2"/>
  <c r="S7" i="2"/>
  <c r="T7" i="2"/>
  <c r="U7" i="2"/>
  <c r="V7" i="2"/>
  <c r="W7" i="2"/>
  <c r="X7" i="2"/>
  <c r="Y7" i="2"/>
  <c r="Z7" i="2"/>
  <c r="AA7" i="2"/>
  <c r="AB7" i="2"/>
  <c r="R6" i="2"/>
  <c r="S6" i="2"/>
  <c r="T6" i="2"/>
  <c r="U6" i="2"/>
  <c r="V6" i="2"/>
  <c r="W6" i="2"/>
  <c r="X6" i="2"/>
  <c r="Y6" i="2"/>
  <c r="Z6" i="2"/>
  <c r="AA6" i="2"/>
  <c r="AB6" i="2"/>
  <c r="R5" i="2"/>
  <c r="S5" i="2"/>
  <c r="T5" i="2"/>
  <c r="U5" i="2"/>
  <c r="V5" i="2"/>
  <c r="W5" i="2"/>
  <c r="X5" i="2"/>
  <c r="Y5" i="2"/>
  <c r="Z5" i="2"/>
  <c r="AA5" i="2"/>
  <c r="AB5" i="2"/>
  <c r="R4" i="2"/>
  <c r="S4" i="2"/>
  <c r="T4" i="2"/>
  <c r="U4" i="2"/>
  <c r="V4" i="2"/>
  <c r="W4" i="2"/>
  <c r="X4" i="2"/>
  <c r="Y4" i="2"/>
  <c r="Z4" i="2"/>
  <c r="AA4" i="2"/>
  <c r="AB4" i="2"/>
  <c r="R3" i="2"/>
  <c r="S3" i="2"/>
  <c r="T3" i="2"/>
  <c r="U3" i="2"/>
  <c r="V3" i="2"/>
  <c r="W3" i="2"/>
  <c r="X3" i="2"/>
  <c r="Y3" i="2"/>
  <c r="Z3" i="2"/>
  <c r="AA3" i="2"/>
  <c r="AB3" i="2"/>
  <c r="Q10" i="2"/>
  <c r="Q9" i="2"/>
  <c r="Q8" i="2"/>
  <c r="Q7" i="2"/>
  <c r="Q6" i="2"/>
  <c r="Q5" i="2"/>
  <c r="Q4" i="2"/>
  <c r="Q3" i="2"/>
  <c r="AF110" i="2"/>
  <c r="AE110" i="2"/>
  <c r="AD110" i="2"/>
  <c r="AC110" i="2"/>
  <c r="R115" i="2"/>
  <c r="S115" i="2"/>
  <c r="T115" i="2"/>
  <c r="U115" i="2"/>
  <c r="V115" i="2"/>
  <c r="W115" i="2"/>
  <c r="X115" i="2"/>
  <c r="Y115" i="2"/>
  <c r="Z115" i="2"/>
  <c r="AA115" i="2"/>
  <c r="AB115" i="2"/>
  <c r="R114" i="2"/>
  <c r="S114" i="2"/>
  <c r="T114" i="2"/>
  <c r="U114" i="2"/>
  <c r="V114" i="2"/>
  <c r="W114" i="2"/>
  <c r="X114" i="2"/>
  <c r="Y114" i="2"/>
  <c r="Z114" i="2"/>
  <c r="AA114" i="2"/>
  <c r="AB114" i="2"/>
  <c r="R113" i="2"/>
  <c r="S113" i="2"/>
  <c r="T113" i="2"/>
  <c r="U113" i="2"/>
  <c r="V113" i="2"/>
  <c r="W113" i="2"/>
  <c r="X113" i="2"/>
  <c r="Y113" i="2"/>
  <c r="Z113" i="2"/>
  <c r="AA113" i="2"/>
  <c r="AB113" i="2"/>
  <c r="R112" i="2"/>
  <c r="S112" i="2"/>
  <c r="T112" i="2"/>
  <c r="U112" i="2"/>
  <c r="V112" i="2"/>
  <c r="W112" i="2"/>
  <c r="X112" i="2"/>
  <c r="Y112" i="2"/>
  <c r="Z112" i="2"/>
  <c r="AA112" i="2"/>
  <c r="AB112" i="2"/>
  <c r="R111" i="2"/>
  <c r="S111" i="2"/>
  <c r="T111" i="2"/>
  <c r="U111" i="2"/>
  <c r="V111" i="2"/>
  <c r="W111" i="2"/>
  <c r="X111" i="2"/>
  <c r="Y111" i="2"/>
  <c r="Z111" i="2"/>
  <c r="AA111" i="2"/>
  <c r="AB111" i="2"/>
  <c r="R110" i="2"/>
  <c r="S110" i="2"/>
  <c r="T110" i="2"/>
  <c r="U110" i="2"/>
  <c r="V110" i="2"/>
  <c r="W110" i="2"/>
  <c r="X110" i="2"/>
  <c r="Y110" i="2"/>
  <c r="Z110" i="2"/>
  <c r="AA110" i="2"/>
  <c r="AB110" i="2"/>
  <c r="Q114" i="2"/>
  <c r="Q115" i="2"/>
  <c r="Q113" i="2"/>
  <c r="Q112" i="2"/>
  <c r="Q111" i="2"/>
  <c r="Q110" i="2"/>
  <c r="AF153" i="2"/>
  <c r="AE153" i="2"/>
  <c r="AD153" i="2"/>
  <c r="AC153" i="2"/>
  <c r="R156" i="2"/>
  <c r="S156" i="2"/>
  <c r="T156" i="2"/>
  <c r="U156" i="2"/>
  <c r="V156" i="2"/>
  <c r="W156" i="2"/>
  <c r="X156" i="2"/>
  <c r="Y156" i="2"/>
  <c r="Z156" i="2"/>
  <c r="AA156" i="2"/>
  <c r="AB156" i="2"/>
  <c r="R155" i="2"/>
  <c r="S155" i="2"/>
  <c r="T155" i="2"/>
  <c r="U155" i="2"/>
  <c r="V155" i="2"/>
  <c r="W155" i="2"/>
  <c r="X155" i="2"/>
  <c r="Y155" i="2"/>
  <c r="Z155" i="2"/>
  <c r="AA155" i="2"/>
  <c r="AB155" i="2"/>
  <c r="R154" i="2"/>
  <c r="S154" i="2"/>
  <c r="T154" i="2"/>
  <c r="U154" i="2"/>
  <c r="V154" i="2"/>
  <c r="W154" i="2"/>
  <c r="X154" i="2"/>
  <c r="Y154" i="2"/>
  <c r="Z154" i="2"/>
  <c r="AA154" i="2"/>
  <c r="AB154" i="2"/>
  <c r="R153" i="2"/>
  <c r="S153" i="2"/>
  <c r="T153" i="2"/>
  <c r="U153" i="2"/>
  <c r="V153" i="2"/>
  <c r="W153" i="2"/>
  <c r="X153" i="2"/>
  <c r="Y153" i="2"/>
  <c r="Z153" i="2"/>
  <c r="AA153" i="2"/>
  <c r="AB153" i="2"/>
  <c r="Q156" i="2"/>
  <c r="Q155" i="2"/>
  <c r="Q154" i="2"/>
  <c r="Q153" i="2"/>
  <c r="AF149" i="2"/>
  <c r="AE149" i="2"/>
  <c r="AD149" i="2"/>
  <c r="AC149" i="2"/>
  <c r="R152" i="2"/>
  <c r="S152" i="2"/>
  <c r="T152" i="2"/>
  <c r="U152" i="2"/>
  <c r="V152" i="2"/>
  <c r="W152" i="2"/>
  <c r="X152" i="2"/>
  <c r="Y152" i="2"/>
  <c r="Z152" i="2"/>
  <c r="AA152" i="2"/>
  <c r="AB152" i="2"/>
  <c r="R151" i="2"/>
  <c r="S151" i="2"/>
  <c r="T151" i="2"/>
  <c r="U151" i="2"/>
  <c r="V151" i="2"/>
  <c r="W151" i="2"/>
  <c r="X151" i="2"/>
  <c r="Y151" i="2"/>
  <c r="Z151" i="2"/>
  <c r="AA151" i="2"/>
  <c r="AB151" i="2"/>
  <c r="R150" i="2"/>
  <c r="S150" i="2"/>
  <c r="T150" i="2"/>
  <c r="U150" i="2"/>
  <c r="V150" i="2"/>
  <c r="W150" i="2"/>
  <c r="X150" i="2"/>
  <c r="Y150" i="2"/>
  <c r="Z150" i="2"/>
  <c r="AA150" i="2"/>
  <c r="AB150" i="2"/>
  <c r="R149" i="2"/>
  <c r="S149" i="2"/>
  <c r="T149" i="2"/>
  <c r="U149" i="2"/>
  <c r="V149" i="2"/>
  <c r="W149" i="2"/>
  <c r="X149" i="2"/>
  <c r="Y149" i="2"/>
  <c r="Z149" i="2"/>
  <c r="AA149" i="2"/>
  <c r="AB149" i="2"/>
  <c r="Q152" i="2"/>
  <c r="Q151" i="2"/>
  <c r="Q150" i="2"/>
  <c r="Q149" i="2"/>
  <c r="AF145" i="2"/>
  <c r="AE145" i="2"/>
  <c r="AD145" i="2"/>
  <c r="AC145" i="2"/>
  <c r="R146" i="2"/>
  <c r="S146" i="2"/>
  <c r="T146" i="2"/>
  <c r="U146" i="2"/>
  <c r="V146" i="2"/>
  <c r="W146" i="2"/>
  <c r="X146" i="2"/>
  <c r="Y146" i="2"/>
  <c r="Z146" i="2"/>
  <c r="AA146" i="2"/>
  <c r="AB146" i="2"/>
  <c r="R145" i="2"/>
  <c r="S145" i="2"/>
  <c r="T145" i="2"/>
  <c r="U145" i="2"/>
  <c r="V145" i="2"/>
  <c r="W145" i="2"/>
  <c r="X145" i="2"/>
  <c r="Y145" i="2"/>
  <c r="Z145" i="2"/>
  <c r="AA145" i="2"/>
  <c r="AB145" i="2"/>
  <c r="Q146" i="2"/>
  <c r="Q145" i="2"/>
  <c r="AF141" i="2"/>
  <c r="AE141" i="2"/>
  <c r="AD141" i="2"/>
  <c r="AC141" i="2"/>
  <c r="R142" i="2"/>
  <c r="S142" i="2"/>
  <c r="T142" i="2"/>
  <c r="U142" i="2"/>
  <c r="V142" i="2"/>
  <c r="W142" i="2"/>
  <c r="X142" i="2"/>
  <c r="Y142" i="2"/>
  <c r="Z142" i="2"/>
  <c r="AA142" i="2"/>
  <c r="AB142" i="2"/>
  <c r="R141" i="2"/>
  <c r="S141" i="2"/>
  <c r="T141" i="2"/>
  <c r="U141" i="2"/>
  <c r="V141" i="2"/>
  <c r="W141" i="2"/>
  <c r="X141" i="2"/>
  <c r="Y141" i="2"/>
  <c r="Z141" i="2"/>
  <c r="AA141" i="2"/>
  <c r="AB141" i="2"/>
  <c r="Q142" i="2"/>
  <c r="Q141" i="2"/>
  <c r="AC130" i="2"/>
  <c r="AC123" i="2"/>
  <c r="AF42" i="2"/>
  <c r="AE42" i="2"/>
  <c r="AD42" i="2"/>
  <c r="AC42" i="2"/>
  <c r="AB51" i="2"/>
  <c r="AB50" i="2"/>
  <c r="AB49" i="2"/>
  <c r="AB48" i="2"/>
  <c r="AB47" i="2"/>
  <c r="AB46" i="2"/>
  <c r="AB45" i="2"/>
  <c r="AB44" i="2"/>
  <c r="AB43" i="2"/>
  <c r="AB42" i="2"/>
  <c r="R51" i="2"/>
  <c r="S51" i="2"/>
  <c r="T51" i="2"/>
  <c r="U51" i="2"/>
  <c r="V51" i="2"/>
  <c r="W51" i="2"/>
  <c r="X51" i="2"/>
  <c r="Y51" i="2"/>
  <c r="Z51" i="2"/>
  <c r="AA51" i="2"/>
  <c r="R50" i="2"/>
  <c r="S50" i="2"/>
  <c r="T50" i="2"/>
  <c r="U50" i="2"/>
  <c r="V50" i="2"/>
  <c r="W50" i="2"/>
  <c r="X50" i="2"/>
  <c r="Y50" i="2"/>
  <c r="Z50" i="2"/>
  <c r="AA50" i="2"/>
  <c r="R49" i="2"/>
  <c r="S49" i="2"/>
  <c r="T49" i="2"/>
  <c r="U49" i="2"/>
  <c r="V49" i="2"/>
  <c r="W49" i="2"/>
  <c r="X49" i="2"/>
  <c r="Y49" i="2"/>
  <c r="Z49" i="2"/>
  <c r="AA49" i="2"/>
  <c r="R48" i="2"/>
  <c r="S48" i="2"/>
  <c r="T48" i="2"/>
  <c r="U48" i="2"/>
  <c r="V48" i="2"/>
  <c r="W48" i="2"/>
  <c r="X48" i="2"/>
  <c r="Y48" i="2"/>
  <c r="Z48" i="2"/>
  <c r="AA48" i="2"/>
  <c r="R47" i="2"/>
  <c r="S47" i="2"/>
  <c r="T47" i="2"/>
  <c r="U47" i="2"/>
  <c r="V47" i="2"/>
  <c r="W47" i="2"/>
  <c r="X47" i="2"/>
  <c r="Y47" i="2"/>
  <c r="Z47" i="2"/>
  <c r="AA47" i="2"/>
  <c r="R46" i="2"/>
  <c r="S46" i="2"/>
  <c r="T46" i="2"/>
  <c r="U46" i="2"/>
  <c r="V46" i="2"/>
  <c r="W46" i="2"/>
  <c r="X46" i="2"/>
  <c r="Y46" i="2"/>
  <c r="Z46" i="2"/>
  <c r="AA46" i="2"/>
  <c r="R45" i="2"/>
  <c r="S45" i="2"/>
  <c r="T45" i="2"/>
  <c r="U45" i="2"/>
  <c r="V45" i="2"/>
  <c r="W45" i="2"/>
  <c r="X45" i="2"/>
  <c r="Y45" i="2"/>
  <c r="Z45" i="2"/>
  <c r="AA45" i="2"/>
  <c r="R44" i="2"/>
  <c r="S44" i="2"/>
  <c r="T44" i="2"/>
  <c r="U44" i="2"/>
  <c r="V44" i="2"/>
  <c r="W44" i="2"/>
  <c r="X44" i="2"/>
  <c r="Y44" i="2"/>
  <c r="Z44" i="2"/>
  <c r="AA44" i="2"/>
  <c r="R43" i="2"/>
  <c r="S43" i="2"/>
  <c r="T43" i="2"/>
  <c r="U43" i="2"/>
  <c r="V43" i="2"/>
  <c r="W43" i="2"/>
  <c r="X43" i="2"/>
  <c r="Y43" i="2"/>
  <c r="Z43" i="2"/>
  <c r="AA43" i="2"/>
  <c r="R42" i="2"/>
  <c r="S42" i="2"/>
  <c r="T42" i="2"/>
  <c r="U42" i="2"/>
  <c r="V42" i="2"/>
  <c r="W42" i="2"/>
  <c r="X42" i="2"/>
  <c r="Y42" i="2"/>
  <c r="Z42" i="2"/>
  <c r="AA42" i="2"/>
  <c r="Q51" i="2"/>
  <c r="Q50" i="2"/>
  <c r="Q49" i="2"/>
  <c r="Q48" i="2"/>
  <c r="Q47" i="2"/>
  <c r="Q46" i="2"/>
  <c r="Q45" i="2"/>
  <c r="Q44" i="2"/>
  <c r="Q43" i="2"/>
  <c r="Q42" i="2"/>
  <c r="AD130" i="2" l="1"/>
  <c r="AD123" i="2"/>
  <c r="AF193" i="2"/>
  <c r="AE158" i="2"/>
  <c r="AD50" i="2"/>
  <c r="AF44" i="2"/>
  <c r="AF50" i="2"/>
  <c r="AF51" i="2"/>
  <c r="AC208" i="2" l="1"/>
  <c r="AF156" i="2"/>
  <c r="AD38" i="2"/>
  <c r="AF32" i="2"/>
  <c r="AE65" i="2"/>
  <c r="AE77" i="2"/>
  <c r="AE83" i="2"/>
  <c r="AF83" i="2"/>
  <c r="AF33" i="2"/>
  <c r="AC33" i="2"/>
  <c r="AC76" i="2"/>
  <c r="AD32" i="2"/>
  <c r="AE154" i="2"/>
  <c r="AD154" i="2"/>
  <c r="AE54" i="2"/>
  <c r="AC65" i="2"/>
  <c r="AD76" i="2"/>
  <c r="AC82" i="2"/>
  <c r="AD204" i="2"/>
  <c r="AE210" i="2"/>
  <c r="AC156" i="2"/>
  <c r="AE38" i="2"/>
  <c r="AC83" i="2"/>
  <c r="AD208" i="2"/>
  <c r="AF208" i="2"/>
  <c r="AC81" i="2"/>
  <c r="AF180" i="2"/>
  <c r="AE113" i="2"/>
  <c r="AD112" i="2"/>
  <c r="AE208" i="2"/>
  <c r="AD213" i="2"/>
  <c r="AD188" i="2"/>
  <c r="AE195" i="2"/>
  <c r="AC94" i="2"/>
  <c r="AC111" i="2"/>
  <c r="AD194" i="2"/>
  <c r="AD199" i="2"/>
  <c r="AF93" i="2"/>
  <c r="AD93" i="2"/>
  <c r="AE112" i="2"/>
  <c r="AC210" i="2"/>
  <c r="AD187" i="2"/>
  <c r="AC193" i="2"/>
  <c r="AF113" i="2"/>
  <c r="AE187" i="2"/>
  <c r="AF191" i="2"/>
  <c r="AE198" i="2"/>
  <c r="AF95" i="2"/>
  <c r="AC95" i="2"/>
  <c r="AD212" i="2"/>
  <c r="AC212" i="2"/>
  <c r="AC195" i="2"/>
  <c r="AF207" i="2"/>
  <c r="AE191" i="2"/>
  <c r="AC198" i="2"/>
  <c r="AE193" i="2"/>
  <c r="AD51" i="2"/>
  <c r="AC199" i="2"/>
  <c r="AF199" i="2"/>
  <c r="AF195" i="2"/>
  <c r="AC194" i="2"/>
  <c r="AD193" i="2"/>
  <c r="AF187" i="2"/>
  <c r="AF188" i="2"/>
  <c r="AE188" i="2"/>
  <c r="AF189" i="2"/>
  <c r="AD189" i="2"/>
  <c r="AE189" i="2"/>
  <c r="AC188" i="2"/>
  <c r="AC189" i="2"/>
  <c r="AF212" i="2"/>
  <c r="AE212" i="2"/>
  <c r="AD207" i="2"/>
  <c r="AE207" i="2"/>
  <c r="AF204" i="2"/>
  <c r="AC204" i="2"/>
  <c r="AE204" i="2"/>
  <c r="AF183" i="2"/>
  <c r="AE183" i="2"/>
  <c r="AC183" i="2"/>
  <c r="AD183" i="2"/>
  <c r="AE179" i="2"/>
  <c r="AF181" i="2"/>
  <c r="AF179" i="2"/>
  <c r="AE181" i="2"/>
  <c r="AE180" i="2"/>
  <c r="AC179" i="2"/>
  <c r="AC180" i="2"/>
  <c r="AC181" i="2"/>
  <c r="AD180" i="2"/>
  <c r="AD181" i="2"/>
  <c r="AC113" i="2"/>
  <c r="AD113" i="2"/>
  <c r="AF111" i="2"/>
  <c r="AC106" i="2"/>
  <c r="AF108" i="2"/>
  <c r="AF106" i="2"/>
  <c r="AF107" i="2"/>
  <c r="AC107" i="2"/>
  <c r="AE108" i="2"/>
  <c r="AE107" i="2"/>
  <c r="AC108" i="2"/>
  <c r="AE106" i="2"/>
  <c r="AD106" i="2"/>
  <c r="AD107" i="2"/>
  <c r="AD108" i="2"/>
  <c r="AD100" i="2"/>
  <c r="AF99" i="2"/>
  <c r="AF100" i="2"/>
  <c r="AE98" i="2"/>
  <c r="AC99" i="2"/>
  <c r="AE100" i="2"/>
  <c r="AE99" i="2"/>
  <c r="AD99" i="2"/>
  <c r="AF98" i="2"/>
  <c r="AE95" i="2"/>
  <c r="AE94" i="2"/>
  <c r="AE93" i="2"/>
  <c r="AC93" i="2"/>
  <c r="AD94" i="2"/>
  <c r="AE87" i="2"/>
  <c r="AF89" i="2"/>
  <c r="AF88" i="2"/>
  <c r="AF87" i="2"/>
  <c r="AE89" i="2"/>
  <c r="AE88" i="2"/>
  <c r="AC88" i="2"/>
  <c r="AC87" i="2"/>
  <c r="AD87" i="2"/>
  <c r="AD88" i="2"/>
  <c r="AD89" i="2"/>
  <c r="AC89" i="2"/>
  <c r="AC80" i="2"/>
  <c r="AF80" i="2"/>
  <c r="AF82" i="2"/>
  <c r="AF81" i="2"/>
  <c r="AE81" i="2"/>
  <c r="AE80" i="2"/>
  <c r="AE82" i="2"/>
  <c r="AD80" i="2"/>
  <c r="AD81" i="2"/>
  <c r="AD82" i="2"/>
  <c r="AD83" i="2"/>
  <c r="AE73" i="2"/>
  <c r="AF73" i="2"/>
  <c r="AF75" i="2"/>
  <c r="AF74" i="2"/>
  <c r="AD75" i="2"/>
  <c r="AE74" i="2"/>
  <c r="AE75" i="2"/>
  <c r="AC75" i="2"/>
  <c r="AC73" i="2"/>
  <c r="AC74" i="2"/>
  <c r="AD73" i="2"/>
  <c r="AD74" i="2"/>
  <c r="AF158" i="2"/>
  <c r="AD158" i="2"/>
  <c r="AF63" i="2"/>
  <c r="AD64" i="2"/>
  <c r="AD63" i="2"/>
  <c r="AF64" i="2"/>
  <c r="AE63" i="2"/>
  <c r="AE64" i="2"/>
  <c r="AC64" i="2"/>
  <c r="AC63" i="2"/>
  <c r="AC53" i="2"/>
  <c r="AC54" i="2"/>
  <c r="AF53" i="2"/>
  <c r="AF54" i="2"/>
  <c r="AD54" i="2"/>
  <c r="AE53" i="2"/>
  <c r="AF43" i="2"/>
  <c r="AF45" i="2"/>
  <c r="AD43" i="2"/>
  <c r="AD44" i="2"/>
  <c r="AD45" i="2"/>
  <c r="AE155" i="2"/>
  <c r="AD156" i="2"/>
  <c r="AD155" i="2"/>
  <c r="AC155" i="2"/>
  <c r="AE156" i="2"/>
  <c r="AF154" i="2"/>
  <c r="AF155" i="2"/>
  <c r="AE142" i="2"/>
  <c r="AC131" i="2"/>
  <c r="AD95" i="2" l="1"/>
  <c r="AF94" i="2"/>
  <c r="AD33" i="2"/>
  <c r="AE32" i="2"/>
  <c r="AC32" i="2"/>
  <c r="AE111" i="2"/>
  <c r="AF112" i="2"/>
  <c r="AE114" i="2"/>
  <c r="AC112" i="2"/>
  <c r="AD124" i="2"/>
  <c r="AD131" i="2"/>
  <c r="AC6" i="2"/>
  <c r="AE146" i="2"/>
  <c r="AE150" i="2"/>
  <c r="AF152" i="2"/>
  <c r="AD111" i="2"/>
  <c r="AD191" i="2"/>
  <c r="AC191" i="2"/>
  <c r="AF77" i="2"/>
  <c r="AD77" i="2"/>
  <c r="AD65" i="2"/>
  <c r="AF65" i="2"/>
  <c r="AE33" i="2"/>
  <c r="AD98" i="2"/>
  <c r="AF76" i="2"/>
  <c r="AE22" i="2"/>
  <c r="AE151" i="2"/>
  <c r="AD150" i="2"/>
  <c r="AF194" i="2"/>
  <c r="AC207" i="2"/>
  <c r="AF114" i="2"/>
  <c r="AD114" i="2"/>
  <c r="AE209" i="2"/>
  <c r="AC209" i="2"/>
  <c r="AC154" i="2"/>
  <c r="AD146" i="2"/>
  <c r="AC187" i="2"/>
  <c r="AE115" i="2"/>
  <c r="AC115" i="2"/>
  <c r="AE194" i="2"/>
  <c r="AE213" i="2"/>
  <c r="AC213" i="2"/>
  <c r="AF23" i="2"/>
  <c r="AC152" i="2"/>
  <c r="AD152" i="2"/>
  <c r="AD195" i="2"/>
  <c r="AC98" i="2"/>
  <c r="AD179" i="2"/>
  <c r="AD53" i="2"/>
  <c r="AE76" i="2"/>
  <c r="AD6" i="2"/>
  <c r="AE9" i="2"/>
  <c r="AE8" i="2"/>
  <c r="AC8" i="2"/>
  <c r="AF22" i="2"/>
  <c r="AF209" i="2"/>
  <c r="AD209" i="2"/>
  <c r="AE199" i="2"/>
  <c r="AF9" i="2"/>
  <c r="AC21" i="2"/>
  <c r="AF150" i="2"/>
  <c r="AD115" i="2"/>
  <c r="AF115" i="2"/>
  <c r="AF198" i="2"/>
  <c r="AE190" i="2"/>
  <c r="AC190" i="2"/>
  <c r="AF190" i="2"/>
  <c r="AD190" i="2"/>
  <c r="AF213" i="2"/>
  <c r="AC114" i="2"/>
  <c r="AC77" i="2"/>
  <c r="AC38" i="2"/>
  <c r="AC4" i="2"/>
  <c r="AD198" i="2"/>
  <c r="AC100" i="2"/>
  <c r="AD210" i="2"/>
  <c r="AF210" i="2"/>
  <c r="AF38" i="2"/>
  <c r="AC150" i="2"/>
  <c r="AE124" i="2"/>
  <c r="AF124" i="2"/>
  <c r="AF146" i="2"/>
  <c r="AC146" i="2"/>
  <c r="AF142" i="2"/>
  <c r="AD142" i="2"/>
  <c r="AC142" i="2"/>
  <c r="AE131" i="2"/>
  <c r="AF131" i="2"/>
  <c r="AD22" i="2"/>
  <c r="AC22" i="2"/>
  <c r="AE21" i="2"/>
  <c r="AF21" i="2"/>
  <c r="AD23" i="2"/>
  <c r="AE23" i="2"/>
  <c r="AC23" i="2"/>
  <c r="AD21" i="2"/>
  <c r="AD9" i="2" l="1"/>
  <c r="AF7" i="2"/>
  <c r="AE4" i="2"/>
  <c r="AD5" i="2"/>
  <c r="AE6" i="2"/>
  <c r="AD7" i="2"/>
  <c r="AF151" i="2"/>
  <c r="AF6" i="2"/>
  <c r="AD8" i="2"/>
  <c r="AF8" i="2"/>
  <c r="AE152" i="2"/>
  <c r="AC5" i="2"/>
  <c r="AE5" i="2"/>
  <c r="AC151" i="2"/>
  <c r="AD151" i="2"/>
  <c r="AF5" i="2"/>
  <c r="AC9" i="2"/>
  <c r="AD4" i="2"/>
  <c r="AF4" i="2"/>
  <c r="AE7" i="2"/>
  <c r="AC7" i="2"/>
  <c r="AE44" i="2" l="1"/>
  <c r="AE43" i="2"/>
  <c r="AE51" i="2"/>
  <c r="AC51" i="2"/>
  <c r="AC50" i="2"/>
  <c r="AE45" i="2"/>
  <c r="AC44" i="2" l="1"/>
  <c r="AE50" i="2"/>
  <c r="AC45" i="2"/>
  <c r="AC43" i="2"/>
</calcChain>
</file>

<file path=xl/sharedStrings.xml><?xml version="1.0" encoding="utf-8"?>
<sst xmlns="http://schemas.openxmlformats.org/spreadsheetml/2006/main" count="1165" uniqueCount="442">
  <si>
    <t>MZ</t>
  </si>
  <si>
    <t>Name</t>
  </si>
  <si>
    <t>D-aspartate(1-)</t>
  </si>
  <si>
    <t>1[13C]D-aspartate(1-)</t>
  </si>
  <si>
    <t>2[13C]D-aspartate(1-)</t>
  </si>
  <si>
    <t>3[13C]D-aspartate(1-)</t>
  </si>
  <si>
    <t>4[13C]D-aspartate(1-)</t>
  </si>
  <si>
    <t>Arginine</t>
  </si>
  <si>
    <t>1[13C]Arginine</t>
  </si>
  <si>
    <t>2[13C]Arginine</t>
  </si>
  <si>
    <t>3[13C]Arginine</t>
  </si>
  <si>
    <t>4[13C]Arginine</t>
  </si>
  <si>
    <t>5[13C]Arginine</t>
  </si>
  <si>
    <t>6[13C]Arginine</t>
  </si>
  <si>
    <t>palmitate</t>
  </si>
  <si>
    <t>1[13C]palmitate</t>
  </si>
  <si>
    <t>2[13C]palmitate</t>
  </si>
  <si>
    <t>3[13C]palmitate</t>
  </si>
  <si>
    <t>4[13C]palmitate</t>
  </si>
  <si>
    <t>5[13C]palmitate</t>
  </si>
  <si>
    <t>6[13C]palmitate</t>
  </si>
  <si>
    <t>7[13C]palmitate</t>
  </si>
  <si>
    <t>8[13C]palmitate</t>
  </si>
  <si>
    <t>9[13C]palmitate</t>
  </si>
  <si>
    <t>10[13C]palmitate</t>
  </si>
  <si>
    <t>11[13C]palmitate</t>
  </si>
  <si>
    <t>12[13C]palmitate</t>
  </si>
  <si>
    <t>13[13C]palmitate</t>
  </si>
  <si>
    <t>14[13C]palmitate</t>
  </si>
  <si>
    <t>15[13C]palmitate</t>
  </si>
  <si>
    <t>16[13C]palmitate</t>
  </si>
  <si>
    <t>ATP</t>
  </si>
  <si>
    <t>1[13C]-ATP</t>
  </si>
  <si>
    <t>2[13C]-ATP</t>
  </si>
  <si>
    <t>3[13C]-ATP</t>
  </si>
  <si>
    <t>4[13C]-ATP</t>
  </si>
  <si>
    <t>5[13C]-ATP</t>
  </si>
  <si>
    <t>6[13C]-ATP</t>
  </si>
  <si>
    <t>7[13C]-ATP</t>
  </si>
  <si>
    <t>8[13C]-ATP</t>
  </si>
  <si>
    <t>9[13C]-ATP</t>
  </si>
  <si>
    <t>10[13C]-ATP</t>
  </si>
  <si>
    <t>AMP</t>
  </si>
  <si>
    <t>1[13C]AMP</t>
  </si>
  <si>
    <t>2[13C]AMP</t>
  </si>
  <si>
    <t>3[13C]AMP</t>
  </si>
  <si>
    <t>4[13C]AMP</t>
  </si>
  <si>
    <t>5[13C]AMP</t>
  </si>
  <si>
    <t>6[13C]AMP</t>
  </si>
  <si>
    <t>7[13C]AMP</t>
  </si>
  <si>
    <t>8[13C]AMP</t>
  </si>
  <si>
    <t>9[13C]AMP</t>
  </si>
  <si>
    <t>10[13C]AMP</t>
  </si>
  <si>
    <t xml:space="preserve"> UMP</t>
  </si>
  <si>
    <t>1[13C]-UMP</t>
  </si>
  <si>
    <t>2[13C]-UMP</t>
  </si>
  <si>
    <t>3[13C]-UMP</t>
  </si>
  <si>
    <t>4[13C]-UMP</t>
  </si>
  <si>
    <t>5[13C]-UMP</t>
  </si>
  <si>
    <t>6[13C]-UMP</t>
  </si>
  <si>
    <t>7[13C]-UMP</t>
  </si>
  <si>
    <t>8[13C]-UMP</t>
  </si>
  <si>
    <t>9[13C]-UMP</t>
  </si>
  <si>
    <t>CTP(4-)</t>
  </si>
  <si>
    <t>1[13C]CTP(4-)</t>
  </si>
  <si>
    <t>2[13C]CTP(4-)</t>
  </si>
  <si>
    <t>3[13C]CTP(4-)</t>
  </si>
  <si>
    <t>4[13C]CTP(4-)</t>
  </si>
  <si>
    <t>5[13C]CTP(4-)</t>
  </si>
  <si>
    <t>6[13C]CTP(4-)</t>
  </si>
  <si>
    <t>7[13C]CTP(4-)</t>
  </si>
  <si>
    <t>8[13C]CTP(4-)</t>
  </si>
  <si>
    <t>9[13C]CTP(4-)</t>
  </si>
  <si>
    <t>UTP(4-)</t>
  </si>
  <si>
    <t>1[13C]UTP(4-)</t>
  </si>
  <si>
    <t>2[13C]UTP(4-)</t>
  </si>
  <si>
    <t>3[13C]UTP(4-)</t>
  </si>
  <si>
    <t>4[13C]UTP(4-)</t>
  </si>
  <si>
    <t>5[13C]UTP(4-)</t>
  </si>
  <si>
    <t>6[13C]UTP(4-)</t>
  </si>
  <si>
    <t>7[13C]UTP(4-)</t>
  </si>
  <si>
    <t>8[13C]UTP(4-)</t>
  </si>
  <si>
    <t>9[13C]UTP(4-)</t>
  </si>
  <si>
    <t>citrate/isocitrate</t>
  </si>
  <si>
    <t>1[13C]citrate/isocitrate</t>
  </si>
  <si>
    <t>2[13C]citrate/isocitrate</t>
  </si>
  <si>
    <t>3[13C]citrate/isocitrate</t>
  </si>
  <si>
    <t>4[13C]citrate/isocitrate</t>
  </si>
  <si>
    <t>5[13C]citrate/isocitrate</t>
  </si>
  <si>
    <t>6[13C]citrate/isocitrate</t>
  </si>
  <si>
    <t>cis-aconitate</t>
  </si>
  <si>
    <t>1[13C]cis-aconitate</t>
  </si>
  <si>
    <t>2[13C]cis-aconitate</t>
  </si>
  <si>
    <t>3[13C]cis-aconitate</t>
  </si>
  <si>
    <t>4[13C]cis-aconitate</t>
  </si>
  <si>
    <t>5[13C]cis-aconitate</t>
  </si>
  <si>
    <t>6[13C]cis-aconitate</t>
  </si>
  <si>
    <t>2-oxoglutarate(2-)</t>
  </si>
  <si>
    <t>1[13C]2-oxoglutarate(2-)</t>
  </si>
  <si>
    <t>2[13C]2-oxoglutarate(2-)</t>
  </si>
  <si>
    <t>3[13C]2-oxoglutarate(2-)</t>
  </si>
  <si>
    <t>4[13C]2-oxoglutarate(2-)</t>
  </si>
  <si>
    <t>5[13C]2-oxoglutarate(2-)</t>
  </si>
  <si>
    <t>succinate(2-)</t>
  </si>
  <si>
    <t>1[13C]succinate(2-)</t>
  </si>
  <si>
    <t>2[13C]succinate(2-)</t>
  </si>
  <si>
    <t>3[13C]succinate(2-)</t>
  </si>
  <si>
    <t>4[13C]succinate(2-)</t>
  </si>
  <si>
    <t>Fumarate</t>
  </si>
  <si>
    <t>1[13C]Fumarate</t>
  </si>
  <si>
    <t>2[13C]Fumarate</t>
  </si>
  <si>
    <t>3[13C]Fumarate</t>
  </si>
  <si>
    <t>4[13C]Fumarate</t>
  </si>
  <si>
    <t>glycine</t>
  </si>
  <si>
    <t>1[13C]glycine</t>
  </si>
  <si>
    <t>2[13C]glycine</t>
  </si>
  <si>
    <t>(S)-malate(2-)</t>
  </si>
  <si>
    <t>1[13C](S)-malate(2-)</t>
  </si>
  <si>
    <t>2[13C](S)-malate(2-)</t>
  </si>
  <si>
    <t>3[13C](S)-malate(2-)</t>
  </si>
  <si>
    <t>4[13C](S)-malate(2-)</t>
  </si>
  <si>
    <t>L-glutamate(1-)</t>
  </si>
  <si>
    <t>1[13C]L-glutamate(1-)</t>
  </si>
  <si>
    <t>2[13C]L-glutamate(1-)</t>
  </si>
  <si>
    <t>3[13C]L-glutamate(1-)</t>
  </si>
  <si>
    <t>4[13C]L-glutamate(1-)</t>
  </si>
  <si>
    <t>5[13C]L-glutamate(1-)</t>
  </si>
  <si>
    <t>D-glucose</t>
  </si>
  <si>
    <t>1[13C]D-glucose</t>
  </si>
  <si>
    <t>2[13C]D-glucose</t>
  </si>
  <si>
    <t>3[13C]D-glucose</t>
  </si>
  <si>
    <t>4[13C]D-glucose</t>
  </si>
  <si>
    <t>5[13C]D-glucose</t>
  </si>
  <si>
    <t>6[13C]D-glucose</t>
  </si>
  <si>
    <t>G6P or F6P</t>
  </si>
  <si>
    <t>1[13C]C6H13O9P(13)</t>
  </si>
  <si>
    <t>2[13C]C6H13O9P(13)</t>
  </si>
  <si>
    <t>3[13C]C6H13O9P(13)</t>
  </si>
  <si>
    <t>4[13C]C6H13O9P(13)</t>
  </si>
  <si>
    <t>5[13C]C6H13O9P(13)</t>
  </si>
  <si>
    <t>6[13C]C6H13O9P(13)</t>
  </si>
  <si>
    <t>Fructose-1,6-bisphosphate</t>
  </si>
  <si>
    <t>1[13C]C6H14O12P2(7)</t>
  </si>
  <si>
    <t>2[13C]C6H14O12P2(7)</t>
  </si>
  <si>
    <t>3[13C]C6H14O12P2(7)</t>
  </si>
  <si>
    <t>4[13C]C6H14O12P2(7)</t>
  </si>
  <si>
    <t>5[13C]C6H14O12P2(7)</t>
  </si>
  <si>
    <t>6[13C]C6H14O12P2(7)</t>
  </si>
  <si>
    <t>Dihydroxyacetone phosphate</t>
  </si>
  <si>
    <t>1[13C]Dihydroxyacetone phosphate</t>
  </si>
  <si>
    <t>2[13C]Dihydroxyacetone phosphate</t>
  </si>
  <si>
    <t>3[13C]Dihydroxyacetone phosphate</t>
  </si>
  <si>
    <t>3PG/2PG</t>
  </si>
  <si>
    <t>1[13C]3PG/2PG</t>
  </si>
  <si>
    <t>2[13C]3PG/2PG</t>
  </si>
  <si>
    <t>3[13C]3PG/2PG</t>
  </si>
  <si>
    <t>Phosphoenolpyruvate</t>
  </si>
  <si>
    <t>1[13C]Phosphoenolpyruvate</t>
  </si>
  <si>
    <t>2[13C]Phosphoenolpyruvate</t>
  </si>
  <si>
    <t>3[13C]Phosphoenolpyruvate</t>
  </si>
  <si>
    <t>pyruvate</t>
  </si>
  <si>
    <t>1[13C]pyruvate</t>
  </si>
  <si>
    <t>2[13C]pyruvate</t>
  </si>
  <si>
    <t>3[13C]pyruvate</t>
  </si>
  <si>
    <t>(R,s)-lactate</t>
  </si>
  <si>
    <t>1[13C](R,s)-lactate</t>
  </si>
  <si>
    <t>2[13C](R,s)-lactate</t>
  </si>
  <si>
    <t>3[13C](R,s)-lactate</t>
  </si>
  <si>
    <t>Glycerol 3-phosphate</t>
  </si>
  <si>
    <t>1[13C]Glycerol 3-phosphate</t>
  </si>
  <si>
    <t>2[13C]Glycerol 3-phosphate</t>
  </si>
  <si>
    <t>3[13C]Glycerol 3-phosphate</t>
  </si>
  <si>
    <t>2-deoxy-D-ribose 5-phosphate/2-Deoxy-D-ribose 1-phosphate</t>
  </si>
  <si>
    <t>1[13C]2-deoxy-D-ribose 5-phosphate/2-Deoxy-D-ribose 1-phosphate</t>
  </si>
  <si>
    <t>2[13C]2-deoxy-D-ribose 5-phosphate/2-Deoxy-D-ribose 1-phosphate</t>
  </si>
  <si>
    <t>3[13C]2-deoxy-D-ribose 5-phosphate/2-Deoxy-D-ribose 1-phosphate</t>
  </si>
  <si>
    <t>4[13C]2-deoxy-D-ribose 5-phosphate/2-Deoxy-D-ribose 1-phosphate</t>
  </si>
  <si>
    <t>5[13C]2-deoxy-D-ribose 5-phosphate/2-Deoxy-D-ribose 1-phosphate</t>
  </si>
  <si>
    <t>D-ribose-5-phosphate</t>
  </si>
  <si>
    <t>1[13C]C5H11O8P(5)</t>
  </si>
  <si>
    <t>2[13C]C5H11O8P(5)</t>
  </si>
  <si>
    <t>3[13C]C5H11O8P(5)</t>
  </si>
  <si>
    <t>4[13C]C5H11O8P(5)</t>
  </si>
  <si>
    <t>5[13C]C5H11O8P(5)</t>
  </si>
  <si>
    <t>D-Erythrose 4-phosphate</t>
  </si>
  <si>
    <t>1[13C]D-Erythrose 4-phosphate</t>
  </si>
  <si>
    <t>2[13C]D-Erythrose 4-phosphate</t>
  </si>
  <si>
    <t>3[13C]D-Erythrose 4-phosphate</t>
  </si>
  <si>
    <t>4[13C]D-Erythrose 4-phosphate</t>
  </si>
  <si>
    <t>alanine</t>
  </si>
  <si>
    <t>1[13C]alanine</t>
  </si>
  <si>
    <t>2[13C]alanine</t>
  </si>
  <si>
    <t>3[13C]alanine</t>
  </si>
  <si>
    <t>serine</t>
  </si>
  <si>
    <t>1[13C]serine</t>
  </si>
  <si>
    <t>2[13C]serine</t>
  </si>
  <si>
    <t>3[13C]serine</t>
  </si>
  <si>
    <t>proline</t>
  </si>
  <si>
    <t>1[13C]proline</t>
  </si>
  <si>
    <t>2[13C]proline</t>
  </si>
  <si>
    <t>3[13C]proline</t>
  </si>
  <si>
    <t>4[13C]proline</t>
  </si>
  <si>
    <t>5[13C]proline</t>
  </si>
  <si>
    <t>asparagine</t>
  </si>
  <si>
    <t>1[13C]asparagine</t>
  </si>
  <si>
    <t>2[13C]asparagine</t>
  </si>
  <si>
    <t>3[13C]asparagine</t>
  </si>
  <si>
    <t>4[13C]asparagine</t>
  </si>
  <si>
    <t>glutamine</t>
  </si>
  <si>
    <t>1[13C]glutamine</t>
  </si>
  <si>
    <t>2[13C]glutamine</t>
  </si>
  <si>
    <t>3[13C]glutamine</t>
  </si>
  <si>
    <t>4[13C]glutamine</t>
  </si>
  <si>
    <t>5[13C]glutamine</t>
  </si>
  <si>
    <t>Elemental Composition</t>
  </si>
  <si>
    <t>C4H7NO4</t>
  </si>
  <si>
    <t>[13C]1C4H7NO4</t>
  </si>
  <si>
    <t>[13C]2C4H7NO4</t>
  </si>
  <si>
    <t>[13C]3C4H7NO4</t>
  </si>
  <si>
    <t>[13C]4C4H7NO4</t>
  </si>
  <si>
    <t>C6H14N4O2</t>
  </si>
  <si>
    <t>[13C]1C6H14N4O2</t>
  </si>
  <si>
    <t>[13C]2C6H14N4O2</t>
  </si>
  <si>
    <t>[13C]3C6H14N4O2</t>
  </si>
  <si>
    <t>[13C]4C6H14N4O2</t>
  </si>
  <si>
    <t>[13C]5C6H14N4O2</t>
  </si>
  <si>
    <t>[13C]6C6H14N4O2</t>
  </si>
  <si>
    <t>C16H32O2</t>
  </si>
  <si>
    <t>[13C]1C16H32O2</t>
  </si>
  <si>
    <t>[13C]2C16H32O2</t>
  </si>
  <si>
    <t>[13C]3C16H32O2</t>
  </si>
  <si>
    <t>[13C]4C16H32O2</t>
  </si>
  <si>
    <t>[13C]5C16H32O2</t>
  </si>
  <si>
    <t>[13C]6C16H32O2</t>
  </si>
  <si>
    <t>[13C]7C16H32O2</t>
  </si>
  <si>
    <t>[13C]8C16H32O2</t>
  </si>
  <si>
    <t>[13C]9C16H32O2</t>
  </si>
  <si>
    <t>[13C]10C16H32O2</t>
  </si>
  <si>
    <t>[13C]11C16H32O2</t>
  </si>
  <si>
    <t>[13C]12C16H32O2</t>
  </si>
  <si>
    <t>[13C]13C16H32O2</t>
  </si>
  <si>
    <t>[13C]14C16H32O2</t>
  </si>
  <si>
    <t>[13C]15C16H32O2</t>
  </si>
  <si>
    <t>[13C]16C16H32O2</t>
  </si>
  <si>
    <t xml:space="preserve">C10H16N5O13P3 </t>
  </si>
  <si>
    <t xml:space="preserve">[13C]1C9H16N5O13P3 </t>
  </si>
  <si>
    <t xml:space="preserve">[13C]2C8H16N5O13P3 </t>
  </si>
  <si>
    <t xml:space="preserve">[13C]3C7H16N5O13P3 </t>
  </si>
  <si>
    <t xml:space="preserve">[13C]4C6H16N5O13P3 </t>
  </si>
  <si>
    <t xml:space="preserve">[13C]5C5H16N5O13P3 </t>
  </si>
  <si>
    <t xml:space="preserve">[13C]6C4H16N5O13P3 </t>
  </si>
  <si>
    <t xml:space="preserve">[13C]7C3H16N5O13P3 </t>
  </si>
  <si>
    <t xml:space="preserve">[13C]8C2H16N5O13P3 </t>
  </si>
  <si>
    <t xml:space="preserve">[13C]9C1H16N5O13P3 </t>
  </si>
  <si>
    <t xml:space="preserve">[13C]10C0H16N5O13P3 </t>
  </si>
  <si>
    <t>C10H14N5O7P</t>
  </si>
  <si>
    <t>[13C]1C10H14N5O7P</t>
  </si>
  <si>
    <t>[13C]2C10H14N5O7P</t>
  </si>
  <si>
    <t>[13C]3C10H14N5O7P</t>
  </si>
  <si>
    <t>[13C]4C10H14N5O7P</t>
  </si>
  <si>
    <t>[13C]5C10H14N5O7P</t>
  </si>
  <si>
    <t>[13C]6C10H14N5O7P</t>
  </si>
  <si>
    <t>[13C]7C10H14N5O7P</t>
  </si>
  <si>
    <t>[13C]8C10H14N5O7P</t>
  </si>
  <si>
    <t>[13C]9C10H14N5O7P</t>
  </si>
  <si>
    <t>[13C]10C10H14N5O7P</t>
  </si>
  <si>
    <t xml:space="preserve">C9H13N2O9P </t>
  </si>
  <si>
    <t>C9H16N3O14P3</t>
  </si>
  <si>
    <t>[13C]1C9H16N3O14P3</t>
  </si>
  <si>
    <t>[13C]2C9H16N3O14P3</t>
  </si>
  <si>
    <t>[13C]3C9H16N3O14P3</t>
  </si>
  <si>
    <t>[13C]4C9H16N3O14P3</t>
  </si>
  <si>
    <t>[13C]5C9H16N3O14P3</t>
  </si>
  <si>
    <t>[13C]6C9H16N3O14P3</t>
  </si>
  <si>
    <t>[13C]7C9H16N3O14P3</t>
  </si>
  <si>
    <t>[13C]8C9H16N3O14P3</t>
  </si>
  <si>
    <t>[13C]9C9H16N3O14P3</t>
  </si>
  <si>
    <t>C9H15N2O15P3</t>
  </si>
  <si>
    <t>[13C]1C9H15N2O15P3</t>
  </si>
  <si>
    <t>[13C]2C9H15N2O15P3</t>
  </si>
  <si>
    <t>[13C]3C9H15N2O15P3</t>
  </si>
  <si>
    <t>[13C]4C9H15N2O15P3</t>
  </si>
  <si>
    <t>[13C]5C9H15N2O15P3</t>
  </si>
  <si>
    <t>[13C]6C9H15N2O15P3</t>
  </si>
  <si>
    <t>[13C]7C9H15N2O15P3</t>
  </si>
  <si>
    <t>[13C]8C9H15N2O15P3</t>
  </si>
  <si>
    <t>[13C]9C9H15N2O15P3</t>
  </si>
  <si>
    <t>C6H8O7</t>
  </si>
  <si>
    <t>[13C]1C6H8O7</t>
  </si>
  <si>
    <t>[13C]2C6H8O7</t>
  </si>
  <si>
    <t>[13C]3C6H8O7</t>
  </si>
  <si>
    <t>[13C]4C6H8O7</t>
  </si>
  <si>
    <t>[13C]5C6H8O7</t>
  </si>
  <si>
    <t>[13C]6C6H8O7</t>
  </si>
  <si>
    <t>C6H6O6</t>
  </si>
  <si>
    <t>[13C]1C6H6O6</t>
  </si>
  <si>
    <t>[13C]2C6H6O6</t>
  </si>
  <si>
    <t>[13C]3C6H6O6</t>
  </si>
  <si>
    <t>[13C]4C6H6O6</t>
  </si>
  <si>
    <t>[13C]5C6H6O6</t>
  </si>
  <si>
    <t>[13C]6C6H6O6</t>
  </si>
  <si>
    <t>C5H6O5</t>
  </si>
  <si>
    <t>[13C]1C5H6O5</t>
  </si>
  <si>
    <t>[13C]2C5H6O5</t>
  </si>
  <si>
    <t>[13C]3C5H6O5</t>
  </si>
  <si>
    <t>[13C]4C5H6O5</t>
  </si>
  <si>
    <t>[13C]5C5H6O5</t>
  </si>
  <si>
    <t>C4H6O4</t>
  </si>
  <si>
    <t>[13C]1C4H6O4</t>
  </si>
  <si>
    <t>[13C]2C4H6O4</t>
  </si>
  <si>
    <t>[13C]3C4H6O4</t>
  </si>
  <si>
    <t>[13C]4C4H6O4</t>
  </si>
  <si>
    <t>C4H4O4</t>
  </si>
  <si>
    <t>[13C]1C4H4O4</t>
  </si>
  <si>
    <t>[13C]2C4H4O4</t>
  </si>
  <si>
    <t>[13C]3C4H4O4</t>
  </si>
  <si>
    <t>[13C]4C4H4O4</t>
  </si>
  <si>
    <t>C2H5NO2</t>
  </si>
  <si>
    <t>[13C]1C2H5NO2</t>
  </si>
  <si>
    <t>[13C]2C2H5NO2</t>
  </si>
  <si>
    <t>C4H6O5</t>
  </si>
  <si>
    <t>[13C]1C4H6O5</t>
  </si>
  <si>
    <t>[13C]2C4H6O5</t>
  </si>
  <si>
    <t>[13C]3C4H6O5</t>
  </si>
  <si>
    <t>[13C]4C4H6O5</t>
  </si>
  <si>
    <t>C5H9NO4</t>
  </si>
  <si>
    <t>[13C]1C5H9NO4</t>
  </si>
  <si>
    <t>[13C]2C5H9NO4</t>
  </si>
  <si>
    <t>[13C]3C5H9NO4</t>
  </si>
  <si>
    <t>[13C]4C5H9NO4</t>
  </si>
  <si>
    <t>[13C]5C5H9NO4</t>
  </si>
  <si>
    <t>C6H12O6</t>
  </si>
  <si>
    <t>[13C]1C6H12O6</t>
  </si>
  <si>
    <t>[13C]2C6H12O6</t>
  </si>
  <si>
    <t>[13C]3C6H12O6</t>
  </si>
  <si>
    <t>[13C]4C6H12O6</t>
  </si>
  <si>
    <t>[13C]5C6H12O6</t>
  </si>
  <si>
    <t>[13C]6C6H12O6</t>
  </si>
  <si>
    <t>C6H13O9P</t>
  </si>
  <si>
    <t>[13C]1C6H13O9P</t>
  </si>
  <si>
    <t>[13C]2C6H13O9P</t>
  </si>
  <si>
    <t>[13C]3C6H13O9P</t>
  </si>
  <si>
    <t>[13C]4C6H13O9P</t>
  </si>
  <si>
    <t>[13C]5C6H13O9P</t>
  </si>
  <si>
    <t>[13C]6C6H13O9P</t>
  </si>
  <si>
    <t>C6H14O12P2</t>
  </si>
  <si>
    <t>[13C]1C6H14O12P2</t>
  </si>
  <si>
    <t>[13C]2C6H14O12P2</t>
  </si>
  <si>
    <t>[13C]3C6H14O12P2</t>
  </si>
  <si>
    <t>[13C]4C6H14O12P2</t>
  </si>
  <si>
    <t>[13C]5C6H14O12P2</t>
  </si>
  <si>
    <t>[13C]6C6H14O12P2</t>
  </si>
  <si>
    <t>C3H7O6P</t>
  </si>
  <si>
    <t>[13C]1C3H7O6P</t>
  </si>
  <si>
    <t>[13C]2C3H7O6P</t>
  </si>
  <si>
    <t>[13C]3C3H7O6P</t>
  </si>
  <si>
    <t>C3H7O7P</t>
  </si>
  <si>
    <t>[13C]1C2H7O7P</t>
  </si>
  <si>
    <t>[13C]2C1H7O7P</t>
  </si>
  <si>
    <t>[13C]C3H7O7P</t>
  </si>
  <si>
    <t>C3H5O6P</t>
  </si>
  <si>
    <t>[13C]1C3H5O6P</t>
  </si>
  <si>
    <t>[13C]2C3H5O6P</t>
  </si>
  <si>
    <t>[13C]3C3H5O6P</t>
  </si>
  <si>
    <t>C3H4O3</t>
  </si>
  <si>
    <t>[13C]1C3H4O3</t>
  </si>
  <si>
    <t>[13C]2C3H4O3</t>
  </si>
  <si>
    <t>[13C]3C3H4O3</t>
  </si>
  <si>
    <t>C3H6O3</t>
  </si>
  <si>
    <t>[13C]1C3H6O3</t>
  </si>
  <si>
    <t>[13C]2C3H6O3</t>
  </si>
  <si>
    <t>[13C]3C3H6O3</t>
  </si>
  <si>
    <t>C3H9O6P</t>
  </si>
  <si>
    <t>[13C]1C3H9O6P</t>
  </si>
  <si>
    <t>[13C]2C3H9O6P</t>
  </si>
  <si>
    <t>[13C]3C3H9O6P</t>
  </si>
  <si>
    <t>C5H11O7P</t>
  </si>
  <si>
    <t>[13C]1C5H11O7P</t>
  </si>
  <si>
    <t>[13C]2C5H11O7P</t>
  </si>
  <si>
    <t>[13C]3C5H11O7P</t>
  </si>
  <si>
    <t>[13C]4C5H11O7P</t>
  </si>
  <si>
    <t>[13C]5C5H11O7P</t>
  </si>
  <si>
    <t>C5H11O8P</t>
  </si>
  <si>
    <t>[13C]1C5H11O8P</t>
  </si>
  <si>
    <t>[13C]2C5H11O8P</t>
  </si>
  <si>
    <t>[13C]3C5H11O8P</t>
  </si>
  <si>
    <t>[13C]4C5H11O8P</t>
  </si>
  <si>
    <t>[13C]5C5H11O8P</t>
  </si>
  <si>
    <t>C4H9O7P</t>
  </si>
  <si>
    <t>[13C]1C4H9O7P</t>
  </si>
  <si>
    <t>[13C]2C4H9O7P</t>
  </si>
  <si>
    <t>[13C]3C4H9O7P</t>
  </si>
  <si>
    <t>[13C]4C4H9O7P</t>
  </si>
  <si>
    <t>C3H7NO2</t>
  </si>
  <si>
    <t>[13C]1C3H7NO2</t>
  </si>
  <si>
    <t>[13C]2C3H7NO2</t>
  </si>
  <si>
    <t>[13C]3C3H7NO2</t>
  </si>
  <si>
    <t>C3H7NO3</t>
  </si>
  <si>
    <t>[13C]1C3H7NO3</t>
  </si>
  <si>
    <t>[13C]2C3H7NO3</t>
  </si>
  <si>
    <t>[13C]3C3H7NO3</t>
  </si>
  <si>
    <t>C5H9NO2</t>
  </si>
  <si>
    <t>[13C]1C5H9NO2</t>
  </si>
  <si>
    <t>[13C]2C5H9NO2</t>
  </si>
  <si>
    <t>[13C]3C5H9NO2</t>
  </si>
  <si>
    <t>[13C]4C5H9NO2</t>
  </si>
  <si>
    <t>[13C]5C5H9NO2</t>
  </si>
  <si>
    <t>C4H8N2O3</t>
  </si>
  <si>
    <t>[13C]1C4H8N2O3</t>
  </si>
  <si>
    <t>[13C]2C4H8N2O3</t>
  </si>
  <si>
    <t>[13C]3C4H8N2O3</t>
  </si>
  <si>
    <t>[13C]4C4H8N2O3</t>
  </si>
  <si>
    <t>C5H10N2O3</t>
  </si>
  <si>
    <t>[13C]1C5H10N2O3</t>
  </si>
  <si>
    <t>[13C]2C5H10N2O3</t>
  </si>
  <si>
    <t>[13C]3C5H10N2O3</t>
  </si>
  <si>
    <t>[13C]4C5H10N2O3</t>
  </si>
  <si>
    <t>[13C]5C5H10N2O3</t>
  </si>
  <si>
    <t>105-1</t>
  </si>
  <si>
    <t>105-2</t>
  </si>
  <si>
    <t>105-3</t>
  </si>
  <si>
    <t>231-1</t>
  </si>
  <si>
    <t>231-2</t>
  </si>
  <si>
    <t>231-3</t>
  </si>
  <si>
    <t>PBS-1</t>
  </si>
  <si>
    <t>PBS-2</t>
  </si>
  <si>
    <t>PBS-3</t>
  </si>
  <si>
    <t>VEC-1</t>
  </si>
  <si>
    <t>VEC-2</t>
  </si>
  <si>
    <t>VEC-3</t>
  </si>
  <si>
    <t>Color code</t>
  </si>
  <si>
    <t>Glycolysis</t>
  </si>
  <si>
    <t>TCA</t>
  </si>
  <si>
    <t>PPP</t>
  </si>
  <si>
    <t>Nucleotides</t>
  </si>
  <si>
    <t>NEAA</t>
  </si>
  <si>
    <t>Palmitate</t>
  </si>
  <si>
    <t>P (105vsVEC)</t>
  </si>
  <si>
    <t>P (231vsVEC)</t>
  </si>
  <si>
    <t>P (105vsPBS)</t>
  </si>
  <si>
    <t>P (231vsPBS)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</si>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</sst>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1" fillId="9" borderId="0" xfId="0" applyFont="1" applyFill="1" applyBorder="1"/>
    <xf numFmtId="0" fontId="1" fillId="9" borderId="5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2" fillId="0" borderId="5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7" xfId="0" applyFont="1" applyFill="1" applyBorder="1"/>
    <xf numFmtId="0" fontId="1" fillId="8" borderId="7" xfId="0" applyFont="1" applyFill="1" applyBorder="1"/>
    <xf numFmtId="0" fontId="1" fillId="0" borderId="8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1" xfId="0" applyFont="1" applyFill="1" applyBorder="1"/>
    <xf numFmtId="0" fontId="1" fillId="8" borderId="4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1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workbookViewId="0">
      <selection activeCell="U24" sqref="A1:XFD1048576"/>
    </sheetView>
  </sheetViews>
  <sheetFormatPr defaultRowHeight="15" x14ac:dyDescent="0.25"/>
  <cols>
    <col min="1" max="1" width="28.140625" customWidth="1"/>
  </cols>
  <sheetData>
    <row r="1" spans="1:15" x14ac:dyDescent="0.25">
      <c r="A1" t="s">
        <v>430</v>
      </c>
      <c r="B1" s="4" t="s">
        <v>431</v>
      </c>
      <c r="C1" s="6" t="s">
        <v>432</v>
      </c>
      <c r="D1" s="1" t="s">
        <v>433</v>
      </c>
      <c r="E1" s="3" t="s">
        <v>434</v>
      </c>
      <c r="F1" s="2" t="s">
        <v>435</v>
      </c>
      <c r="G1" s="5" t="s">
        <v>436</v>
      </c>
    </row>
    <row r="2" spans="1:15" x14ac:dyDescent="0.25">
      <c r="A2" t="s">
        <v>1</v>
      </c>
      <c r="B2" t="s">
        <v>214</v>
      </c>
      <c r="C2" t="s">
        <v>0</v>
      </c>
      <c r="D2" t="s">
        <v>418</v>
      </c>
      <c r="E2" t="s">
        <v>419</v>
      </c>
      <c r="F2" t="s">
        <v>420</v>
      </c>
      <c r="G2" t="s">
        <v>421</v>
      </c>
      <c r="H2" t="s">
        <v>422</v>
      </c>
      <c r="I2" t="s">
        <v>423</v>
      </c>
      <c r="J2" t="s">
        <v>424</v>
      </c>
      <c r="K2" t="s">
        <v>425</v>
      </c>
      <c r="L2" t="s">
        <v>426</v>
      </c>
      <c r="M2" t="s">
        <v>427</v>
      </c>
      <c r="N2" t="s">
        <v>428</v>
      </c>
      <c r="O2" t="s">
        <v>429</v>
      </c>
    </row>
    <row r="3" spans="1:15" s="5" customFormat="1" x14ac:dyDescent="0.25">
      <c r="A3" s="5" t="s">
        <v>14</v>
      </c>
      <c r="B3" s="5" t="s">
        <v>227</v>
      </c>
      <c r="C3" s="5">
        <v>255.23292900000001</v>
      </c>
      <c r="D3" s="5">
        <v>1044500482.9919997</v>
      </c>
      <c r="E3" s="5">
        <v>996606302.05799961</v>
      </c>
      <c r="F3" s="5">
        <v>1250076999.3659997</v>
      </c>
      <c r="G3" s="5">
        <v>1068781392.5399998</v>
      </c>
      <c r="H3" s="5">
        <v>993009377.38500011</v>
      </c>
      <c r="I3" s="5">
        <v>1103987041.704</v>
      </c>
      <c r="J3" s="5">
        <v>1034018323.6290002</v>
      </c>
      <c r="K3" s="5">
        <v>1057920524.9129999</v>
      </c>
      <c r="L3" s="5">
        <v>1034710455.6060001</v>
      </c>
      <c r="M3" s="5">
        <v>937606000.76099944</v>
      </c>
      <c r="N3" s="5">
        <v>1045243475.2470001</v>
      </c>
      <c r="O3" s="5">
        <v>1034557195.3679998</v>
      </c>
    </row>
    <row r="4" spans="1:15" s="5" customFormat="1" x14ac:dyDescent="0.25">
      <c r="A4" s="5" t="s">
        <v>15</v>
      </c>
      <c r="B4" s="5" t="s">
        <v>228</v>
      </c>
      <c r="C4" s="5">
        <v>256.23628400000001</v>
      </c>
      <c r="D4" s="5">
        <v>177994018.713</v>
      </c>
      <c r="E4" s="5">
        <v>170188072.66799995</v>
      </c>
      <c r="F4" s="5">
        <v>213617618.22599995</v>
      </c>
      <c r="G4" s="5">
        <v>179718638.20499998</v>
      </c>
      <c r="H4" s="5">
        <v>168781931.31</v>
      </c>
      <c r="I4" s="5">
        <v>187972198.52699998</v>
      </c>
      <c r="J4" s="5">
        <v>175457400.68400002</v>
      </c>
      <c r="K4" s="5">
        <v>181530856.04700002</v>
      </c>
      <c r="L4" s="5">
        <v>178951490.664</v>
      </c>
      <c r="M4" s="5">
        <v>161505116.99099997</v>
      </c>
      <c r="N4" s="5">
        <v>178832712.54900005</v>
      </c>
      <c r="O4" s="5">
        <v>177249994.19099998</v>
      </c>
    </row>
    <row r="5" spans="1:15" s="5" customFormat="1" x14ac:dyDescent="0.25">
      <c r="A5" s="5" t="s">
        <v>16</v>
      </c>
      <c r="B5" s="5" t="s">
        <v>229</v>
      </c>
      <c r="C5" s="5">
        <v>257.23963900000001</v>
      </c>
      <c r="D5" s="5">
        <v>17170759.806000002</v>
      </c>
      <c r="E5" s="5">
        <v>16322085.809999995</v>
      </c>
      <c r="F5" s="5">
        <v>20425343.651999995</v>
      </c>
      <c r="G5" s="5">
        <v>16800018.057</v>
      </c>
      <c r="H5" s="5">
        <v>15184348.335000003</v>
      </c>
      <c r="I5" s="5">
        <v>17411965.265999999</v>
      </c>
      <c r="J5" s="5">
        <v>27991725.011999998</v>
      </c>
      <c r="K5" s="5">
        <v>27203338.769999992</v>
      </c>
      <c r="L5" s="5">
        <v>27748056.234000005</v>
      </c>
      <c r="M5" s="5">
        <v>24894590.090999994</v>
      </c>
      <c r="N5" s="5">
        <v>28643316.228</v>
      </c>
      <c r="O5" s="5">
        <v>29682123.431999996</v>
      </c>
    </row>
    <row r="6" spans="1:15" s="5" customFormat="1" x14ac:dyDescent="0.25">
      <c r="A6" s="5" t="s">
        <v>17</v>
      </c>
      <c r="B6" s="5" t="s">
        <v>230</v>
      </c>
      <c r="C6" s="5">
        <v>258.24299399999995</v>
      </c>
      <c r="D6" s="5">
        <v>200714.82299999992</v>
      </c>
      <c r="E6" s="5">
        <v>408691.11599999998</v>
      </c>
      <c r="F6" s="5">
        <v>280368.80099999934</v>
      </c>
      <c r="G6" s="5">
        <v>643708.49100000062</v>
      </c>
      <c r="H6" s="5">
        <v>395429.66999999993</v>
      </c>
      <c r="I6" s="5">
        <v>269865.55500000011</v>
      </c>
      <c r="J6" s="5">
        <v>4040846.4840000011</v>
      </c>
      <c r="K6" s="5">
        <v>3799152.3959999979</v>
      </c>
      <c r="L6" s="5">
        <v>3897058.6170000006</v>
      </c>
      <c r="M6" s="5">
        <v>3472951.166999998</v>
      </c>
      <c r="N6" s="5">
        <v>3973445.790000001</v>
      </c>
      <c r="O6" s="5">
        <v>4213272.4859999986</v>
      </c>
    </row>
    <row r="7" spans="1:15" s="5" customFormat="1" x14ac:dyDescent="0.25">
      <c r="A7" s="5" t="s">
        <v>18</v>
      </c>
      <c r="B7" s="5" t="s">
        <v>231</v>
      </c>
      <c r="C7" s="5">
        <v>259.24634900000001</v>
      </c>
      <c r="D7" s="5">
        <v>188782.14900000015</v>
      </c>
      <c r="E7" s="5">
        <v>612856.78499999945</v>
      </c>
      <c r="F7" s="5">
        <v>221463.90900000039</v>
      </c>
      <c r="G7" s="5">
        <v>254493.59999999963</v>
      </c>
      <c r="H7" s="5">
        <v>497950.80899999925</v>
      </c>
      <c r="I7" s="5">
        <v>327656.52599999995</v>
      </c>
      <c r="J7" s="5">
        <v>7625319.672000003</v>
      </c>
      <c r="K7" s="5">
        <v>6971123.0430000015</v>
      </c>
      <c r="L7" s="5">
        <v>7286974.5720000025</v>
      </c>
      <c r="M7" s="5">
        <v>6950708.7449999973</v>
      </c>
      <c r="N7" s="5">
        <v>8495075.6190000027</v>
      </c>
      <c r="O7" s="5">
        <v>8355810.1439999994</v>
      </c>
    </row>
    <row r="8" spans="1:15" s="5" customFormat="1" x14ac:dyDescent="0.25">
      <c r="A8" s="5" t="s">
        <v>19</v>
      </c>
      <c r="B8" s="5" t="s">
        <v>232</v>
      </c>
      <c r="C8" s="5">
        <v>260.24970400000001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917249.94300000032</v>
      </c>
      <c r="K8" s="5">
        <v>1154479.5960000001</v>
      </c>
      <c r="L8" s="5">
        <v>1171972.2390000003</v>
      </c>
      <c r="M8" s="5">
        <v>747518.9669999996</v>
      </c>
      <c r="N8" s="5">
        <v>1094212.9830000005</v>
      </c>
      <c r="O8" s="5">
        <v>1005209.2920000006</v>
      </c>
    </row>
    <row r="9" spans="1:15" s="5" customFormat="1" x14ac:dyDescent="0.25">
      <c r="A9" s="5" t="s">
        <v>20</v>
      </c>
      <c r="B9" s="5" t="s">
        <v>233</v>
      </c>
      <c r="C9" s="5">
        <v>261.25305900000001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2200533.9750000001</v>
      </c>
      <c r="K9" s="5">
        <v>1913060.0190000006</v>
      </c>
      <c r="L9" s="5">
        <v>2352024.3810000005</v>
      </c>
      <c r="M9" s="5">
        <v>2076754.4279999989</v>
      </c>
      <c r="N9" s="5">
        <v>2297011.4310000003</v>
      </c>
      <c r="O9" s="5">
        <v>2501239.023</v>
      </c>
    </row>
    <row r="10" spans="1:15" s="5" customFormat="1" x14ac:dyDescent="0.25">
      <c r="A10" s="5" t="s">
        <v>21</v>
      </c>
      <c r="B10" s="5" t="s">
        <v>234</v>
      </c>
      <c r="C10" s="5">
        <v>262.25641400000001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s="5" customFormat="1" x14ac:dyDescent="0.25">
      <c r="A11" s="5" t="s">
        <v>22</v>
      </c>
      <c r="B11" s="5" t="s">
        <v>235</v>
      </c>
      <c r="C11" s="5">
        <v>263.25976900000001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s="5" customFormat="1" x14ac:dyDescent="0.25">
      <c r="A12" s="5" t="s">
        <v>23</v>
      </c>
      <c r="B12" s="5" t="s">
        <v>236</v>
      </c>
      <c r="C12" s="5">
        <v>264.26312399999995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s="5" customFormat="1" x14ac:dyDescent="0.25">
      <c r="A13" s="5" t="s">
        <v>24</v>
      </c>
      <c r="B13" s="5" t="s">
        <v>237</v>
      </c>
      <c r="C13" s="5">
        <v>265.266479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s="5" customFormat="1" x14ac:dyDescent="0.25">
      <c r="A14" s="5" t="s">
        <v>25</v>
      </c>
      <c r="B14" s="5" t="s">
        <v>238</v>
      </c>
      <c r="C14" s="5">
        <v>266.269834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s="5" customFormat="1" x14ac:dyDescent="0.25">
      <c r="A15" s="5" t="s">
        <v>26</v>
      </c>
      <c r="B15" s="5" t="s">
        <v>239</v>
      </c>
      <c r="C15" s="5">
        <v>267.273189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s="5" customFormat="1" x14ac:dyDescent="0.25">
      <c r="A16" s="5" t="s">
        <v>27</v>
      </c>
      <c r="B16" s="5" t="s">
        <v>240</v>
      </c>
      <c r="C16" s="5">
        <v>268.276544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s="5" customFormat="1" x14ac:dyDescent="0.25">
      <c r="A17" s="5" t="s">
        <v>28</v>
      </c>
      <c r="B17" s="5" t="s">
        <v>241</v>
      </c>
      <c r="C17" s="5">
        <v>269.279899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s="5" customFormat="1" x14ac:dyDescent="0.25">
      <c r="A18" s="5" t="s">
        <v>29</v>
      </c>
      <c r="B18" s="5" t="s">
        <v>242</v>
      </c>
      <c r="C18" s="5">
        <v>270.283254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s="5" customFormat="1" x14ac:dyDescent="0.25">
      <c r="A19" s="5" t="s">
        <v>30</v>
      </c>
      <c r="B19" s="5" t="s">
        <v>243</v>
      </c>
      <c r="C19" s="5">
        <v>271.286609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s="3" customFormat="1" x14ac:dyDescent="0.25">
      <c r="A20" s="3" t="s">
        <v>31</v>
      </c>
      <c r="B20" s="3" t="s">
        <v>244</v>
      </c>
      <c r="C20" s="3">
        <v>505.98900200000003</v>
      </c>
      <c r="D20" s="3">
        <v>164810026.9860003</v>
      </c>
      <c r="E20" s="3">
        <v>144364100.7929996</v>
      </c>
      <c r="F20" s="3">
        <v>102718686.73200011</v>
      </c>
      <c r="G20" s="3">
        <v>103938193.94699973</v>
      </c>
      <c r="H20" s="3">
        <v>152883262.82399985</v>
      </c>
      <c r="I20" s="3">
        <v>159770328.95400035</v>
      </c>
      <c r="J20" s="3">
        <v>82939579.317000285</v>
      </c>
      <c r="K20" s="3">
        <v>95576678.366999835</v>
      </c>
      <c r="L20" s="3">
        <v>77144080.96799998</v>
      </c>
      <c r="M20" s="3">
        <v>50996470.04099986</v>
      </c>
      <c r="N20" s="3">
        <v>77404207.335000008</v>
      </c>
      <c r="O20" s="3">
        <v>98827789.703999817</v>
      </c>
    </row>
    <row r="21" spans="1:15" s="3" customFormat="1" x14ac:dyDescent="0.25">
      <c r="A21" s="3" t="s">
        <v>32</v>
      </c>
      <c r="B21" s="3" t="s">
        <v>245</v>
      </c>
      <c r="C21" s="3">
        <v>506.99235699999997</v>
      </c>
      <c r="D21" s="3">
        <v>19686503.880000036</v>
      </c>
      <c r="E21" s="3">
        <v>17064631.100999948</v>
      </c>
      <c r="F21" s="3">
        <v>12265133.37300002</v>
      </c>
      <c r="G21" s="3">
        <v>12492647.267999971</v>
      </c>
      <c r="H21" s="3">
        <v>18200654.450999979</v>
      </c>
      <c r="I21" s="3">
        <v>19304980.848000046</v>
      </c>
      <c r="J21" s="3">
        <v>10690772.379000038</v>
      </c>
      <c r="K21" s="3">
        <v>11996638.721999981</v>
      </c>
      <c r="L21" s="3">
        <v>9779306.3040000033</v>
      </c>
      <c r="M21" s="3">
        <v>6565874.1299999785</v>
      </c>
      <c r="N21" s="3">
        <v>9837336.9389999956</v>
      </c>
      <c r="O21" s="3">
        <v>12243944.393999983</v>
      </c>
    </row>
    <row r="22" spans="1:15" s="3" customFormat="1" x14ac:dyDescent="0.25">
      <c r="A22" s="3" t="s">
        <v>33</v>
      </c>
      <c r="B22" s="3" t="s">
        <v>246</v>
      </c>
      <c r="C22" s="3">
        <v>507.99571200000003</v>
      </c>
      <c r="D22" s="3">
        <v>5165530.3530000104</v>
      </c>
      <c r="E22" s="3">
        <v>4035517.5329999942</v>
      </c>
      <c r="F22" s="3">
        <v>3083239.9170000032</v>
      </c>
      <c r="G22" s="3">
        <v>3048488.7269999902</v>
      </c>
      <c r="H22" s="3">
        <v>4719419.2709999913</v>
      </c>
      <c r="I22" s="3">
        <v>4718754.5490000211</v>
      </c>
      <c r="J22" s="3">
        <v>2960083.2390000131</v>
      </c>
      <c r="K22" s="3">
        <v>3216888.479999993</v>
      </c>
      <c r="L22" s="3">
        <v>2775464.6519999993</v>
      </c>
      <c r="M22" s="3">
        <v>1515041.4839999925</v>
      </c>
      <c r="N22" s="3">
        <v>2398601.4539999999</v>
      </c>
      <c r="O22" s="3">
        <v>3220686.7319999766</v>
      </c>
    </row>
    <row r="23" spans="1:15" s="3" customFormat="1" x14ac:dyDescent="0.25">
      <c r="A23" s="3" t="s">
        <v>34</v>
      </c>
      <c r="B23" s="3" t="s">
        <v>247</v>
      </c>
      <c r="C23" s="3">
        <v>508.99906699999997</v>
      </c>
      <c r="D23" s="3">
        <v>255847.57799999966</v>
      </c>
      <c r="E23" s="3">
        <v>158374.61400000102</v>
      </c>
      <c r="F23" s="3">
        <v>141997.14600000047</v>
      </c>
      <c r="G23" s="3">
        <v>143455.65600000051</v>
      </c>
      <c r="H23" s="3">
        <v>281324.29800000193</v>
      </c>
      <c r="I23" s="3">
        <v>252740.05200000116</v>
      </c>
      <c r="J23" s="3">
        <v>94127.178000000626</v>
      </c>
      <c r="K23" s="3">
        <v>100913.59799999761</v>
      </c>
      <c r="L23" s="3">
        <v>51505.05599999996</v>
      </c>
      <c r="M23" s="3">
        <v>52595.609999999688</v>
      </c>
      <c r="N23" s="3">
        <v>97219.086000000068</v>
      </c>
      <c r="O23" s="3">
        <v>25280.183999998986</v>
      </c>
    </row>
    <row r="24" spans="1:15" s="3" customFormat="1" x14ac:dyDescent="0.25">
      <c r="A24" s="3" t="s">
        <v>35</v>
      </c>
      <c r="B24" s="3" t="s">
        <v>248</v>
      </c>
      <c r="C24" s="3">
        <v>510.00242200000002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s="3" customFormat="1" x14ac:dyDescent="0.25">
      <c r="A25" s="3" t="s">
        <v>36</v>
      </c>
      <c r="B25" s="3" t="s">
        <v>249</v>
      </c>
      <c r="C25" s="3">
        <v>511.00577699999997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 s="3" customFormat="1" x14ac:dyDescent="0.25">
      <c r="A26" s="3" t="s">
        <v>37</v>
      </c>
      <c r="B26" s="3" t="s">
        <v>250</v>
      </c>
      <c r="C26" s="3">
        <v>512.00913199999991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s="3" customFormat="1" x14ac:dyDescent="0.25">
      <c r="A27" s="3" t="s">
        <v>38</v>
      </c>
      <c r="B27" s="3" t="s">
        <v>251</v>
      </c>
      <c r="C27" s="3">
        <v>513.01248699999996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s="3" customFormat="1" x14ac:dyDescent="0.25">
      <c r="A28" s="3" t="s">
        <v>39</v>
      </c>
      <c r="B28" s="3" t="s">
        <v>252</v>
      </c>
      <c r="C28" s="3">
        <v>514.01584200000002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s="3" customFormat="1" x14ac:dyDescent="0.25">
      <c r="A29" s="3" t="s">
        <v>40</v>
      </c>
      <c r="B29" s="3" t="s">
        <v>253</v>
      </c>
      <c r="C29" s="3">
        <v>515.01919700000008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 s="3" customFormat="1" x14ac:dyDescent="0.25">
      <c r="A30" s="3" t="s">
        <v>41</v>
      </c>
      <c r="B30" s="3" t="s">
        <v>254</v>
      </c>
      <c r="C30" s="3">
        <v>516.02255200000002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 s="3" customFormat="1" x14ac:dyDescent="0.25">
      <c r="A31" s="3" t="s">
        <v>42</v>
      </c>
      <c r="B31" s="3" t="s">
        <v>255</v>
      </c>
      <c r="C31" s="3">
        <v>346.05578700000001</v>
      </c>
      <c r="D31" s="3">
        <v>27100861.571999997</v>
      </c>
      <c r="E31" s="3">
        <v>27453525.419999961</v>
      </c>
      <c r="F31" s="3">
        <v>21504633.534000024</v>
      </c>
      <c r="G31" s="3">
        <v>23674410.234000042</v>
      </c>
      <c r="H31" s="3">
        <v>23958705.032999996</v>
      </c>
      <c r="I31" s="3">
        <v>32998488.900000028</v>
      </c>
      <c r="J31" s="3">
        <v>21253135.427999984</v>
      </c>
      <c r="K31" s="3">
        <v>23564249.81099996</v>
      </c>
      <c r="L31" s="3">
        <v>23679763.75199993</v>
      </c>
      <c r="M31" s="3">
        <v>13191822.261000033</v>
      </c>
      <c r="N31" s="3">
        <v>19412832.56400001</v>
      </c>
      <c r="O31" s="3">
        <v>18385837.502999987</v>
      </c>
    </row>
    <row r="32" spans="1:15" s="3" customFormat="1" x14ac:dyDescent="0.25">
      <c r="A32" s="3" t="s">
        <v>43</v>
      </c>
      <c r="B32" s="3" t="s">
        <v>256</v>
      </c>
      <c r="C32" s="3">
        <v>347.05914199999995</v>
      </c>
      <c r="D32" s="3">
        <v>2996433.8549999977</v>
      </c>
      <c r="E32" s="3">
        <v>2485900.0379999913</v>
      </c>
      <c r="F32" s="3">
        <v>2212905.9480000027</v>
      </c>
      <c r="G32" s="3">
        <v>2208188.0250000041</v>
      </c>
      <c r="H32" s="3">
        <v>2399295.4049999961</v>
      </c>
      <c r="I32" s="3">
        <v>3249031.1910000024</v>
      </c>
      <c r="J32" s="3">
        <v>2623864.7399999998</v>
      </c>
      <c r="K32" s="3">
        <v>2595817.8419999955</v>
      </c>
      <c r="L32" s="3">
        <v>2742411.6629999932</v>
      </c>
      <c r="M32" s="3">
        <v>1366106.1660000039</v>
      </c>
      <c r="N32" s="3">
        <v>2003917.6050000004</v>
      </c>
      <c r="O32" s="3">
        <v>1868721.1979999985</v>
      </c>
    </row>
    <row r="33" spans="1:15" s="3" customFormat="1" x14ac:dyDescent="0.25">
      <c r="A33" s="3" t="s">
        <v>44</v>
      </c>
      <c r="B33" s="3" t="s">
        <v>257</v>
      </c>
      <c r="C33" s="3">
        <v>348.06249700000001</v>
      </c>
      <c r="D33" s="3">
        <v>321575.61899999931</v>
      </c>
      <c r="E33" s="3">
        <v>240210.65699999884</v>
      </c>
      <c r="F33" s="3">
        <v>231070.32599999951</v>
      </c>
      <c r="G33" s="3">
        <v>215994.27300000092</v>
      </c>
      <c r="H33" s="3">
        <v>300257.91600000055</v>
      </c>
      <c r="I33" s="3">
        <v>458498.97300000058</v>
      </c>
      <c r="J33" s="3">
        <v>298694.10299999948</v>
      </c>
      <c r="K33" s="3">
        <v>390659.63399999816</v>
      </c>
      <c r="L33" s="3">
        <v>434098.85999999847</v>
      </c>
      <c r="M33" s="3">
        <v>170279.55300000112</v>
      </c>
      <c r="N33" s="3">
        <v>258391.23900000029</v>
      </c>
      <c r="O33" s="3">
        <v>353371.57200000016</v>
      </c>
    </row>
    <row r="34" spans="1:15" s="3" customFormat="1" x14ac:dyDescent="0.25">
      <c r="A34" s="3" t="s">
        <v>45</v>
      </c>
      <c r="B34" s="3" t="s">
        <v>258</v>
      </c>
      <c r="C34" s="3">
        <v>349.06585200000001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s="3" customFormat="1" x14ac:dyDescent="0.25">
      <c r="A35" s="3" t="s">
        <v>46</v>
      </c>
      <c r="B35" s="3" t="s">
        <v>259</v>
      </c>
      <c r="C35" s="3">
        <v>350.06920700000001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 s="3" customFormat="1" x14ac:dyDescent="0.25">
      <c r="A36" s="3" t="s">
        <v>47</v>
      </c>
      <c r="B36" s="3" t="s">
        <v>260</v>
      </c>
      <c r="C36" s="3">
        <v>351.072562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s="3" customFormat="1" x14ac:dyDescent="0.25">
      <c r="A37" s="3" t="s">
        <v>48</v>
      </c>
      <c r="B37" s="3" t="s">
        <v>261</v>
      </c>
      <c r="C37" s="3">
        <v>352.075917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 s="3" customFormat="1" x14ac:dyDescent="0.25">
      <c r="A38" s="3" t="s">
        <v>49</v>
      </c>
      <c r="B38" s="3" t="s">
        <v>262</v>
      </c>
      <c r="C38" s="3">
        <v>353.079272</v>
      </c>
      <c r="D38" s="3">
        <v>0</v>
      </c>
      <c r="E38" s="3">
        <v>5394.8220000000365</v>
      </c>
      <c r="F38" s="3">
        <v>0</v>
      </c>
      <c r="G38" s="3">
        <v>0</v>
      </c>
      <c r="H38" s="3">
        <v>0</v>
      </c>
      <c r="I38" s="3">
        <v>0</v>
      </c>
      <c r="J38" s="3">
        <v>7521.8129999999419</v>
      </c>
      <c r="K38" s="3">
        <v>4001.2199999999148</v>
      </c>
      <c r="L38" s="3">
        <v>12805.436999999834</v>
      </c>
      <c r="M38" s="3">
        <v>136774.54500000077</v>
      </c>
      <c r="N38" s="3">
        <v>25024.617000000275</v>
      </c>
      <c r="O38" s="3">
        <v>20388.945000000032</v>
      </c>
    </row>
    <row r="39" spans="1:15" s="3" customFormat="1" x14ac:dyDescent="0.25">
      <c r="A39" s="3" t="s">
        <v>50</v>
      </c>
      <c r="B39" s="3" t="s">
        <v>263</v>
      </c>
      <c r="C39" s="3">
        <v>354.082627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 s="3" customFormat="1" x14ac:dyDescent="0.25">
      <c r="A40" s="3" t="s">
        <v>51</v>
      </c>
      <c r="B40" s="3" t="s">
        <v>264</v>
      </c>
      <c r="C40" s="3">
        <v>355.085982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 s="3" customFormat="1" x14ac:dyDescent="0.25">
      <c r="A41" s="3" t="s">
        <v>52</v>
      </c>
      <c r="B41" s="3" t="s">
        <v>265</v>
      </c>
      <c r="C41" s="3">
        <v>356.089337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 s="3" customFormat="1" x14ac:dyDescent="0.25">
      <c r="A42" s="3" t="s">
        <v>53</v>
      </c>
      <c r="B42" s="3" t="s">
        <v>266</v>
      </c>
      <c r="C42" s="3">
        <v>323.02911899999998</v>
      </c>
      <c r="D42" s="3">
        <v>10805534.460000018</v>
      </c>
      <c r="E42" s="3">
        <v>9434712.7050000168</v>
      </c>
      <c r="F42" s="3">
        <v>8610490.1370000113</v>
      </c>
      <c r="G42" s="3">
        <v>10046837.283000024</v>
      </c>
      <c r="H42" s="3">
        <v>8421756.632999992</v>
      </c>
      <c r="I42" s="3">
        <v>11411736.138000011</v>
      </c>
      <c r="J42" s="3">
        <v>12045305.982000001</v>
      </c>
      <c r="K42" s="3">
        <v>12362389.898999998</v>
      </c>
      <c r="L42" s="3">
        <v>11895852.534</v>
      </c>
      <c r="M42" s="3">
        <v>7742771.9189999904</v>
      </c>
      <c r="N42" s="3">
        <v>9652257.7679999899</v>
      </c>
      <c r="O42" s="3">
        <v>8910235.0710000116</v>
      </c>
    </row>
    <row r="43" spans="1:15" s="3" customFormat="1" x14ac:dyDescent="0.25">
      <c r="A43" s="3" t="s">
        <v>54</v>
      </c>
      <c r="B43" s="3" t="s">
        <v>266</v>
      </c>
      <c r="C43" s="3">
        <v>324.03247399999998</v>
      </c>
      <c r="D43" s="3">
        <v>1228136.5500000035</v>
      </c>
      <c r="E43" s="3">
        <v>986314.89300000272</v>
      </c>
      <c r="F43" s="3">
        <v>892068.86700000276</v>
      </c>
      <c r="G43" s="3">
        <v>1026013.746000002</v>
      </c>
      <c r="H43" s="3">
        <v>1047584.0759999983</v>
      </c>
      <c r="I43" s="3">
        <v>1392586.8930000013</v>
      </c>
      <c r="J43" s="3">
        <v>1831723.0740000019</v>
      </c>
      <c r="K43" s="3">
        <v>1795992.5879999991</v>
      </c>
      <c r="L43" s="3">
        <v>1970540.264999999</v>
      </c>
      <c r="M43" s="3">
        <v>1110513.7499999993</v>
      </c>
      <c r="N43" s="3">
        <v>1562453.9039999959</v>
      </c>
      <c r="O43" s="3">
        <v>1381343.8290000013</v>
      </c>
    </row>
    <row r="44" spans="1:15" s="3" customFormat="1" x14ac:dyDescent="0.25">
      <c r="A44" s="3" t="s">
        <v>55</v>
      </c>
      <c r="B44" s="3" t="s">
        <v>266</v>
      </c>
      <c r="C44" s="3">
        <v>325.03582900000004</v>
      </c>
      <c r="D44" s="3">
        <v>1044382.4520000003</v>
      </c>
      <c r="E44" s="3">
        <v>1110235.8209999986</v>
      </c>
      <c r="F44" s="3">
        <v>796216.82100000163</v>
      </c>
      <c r="G44" s="3">
        <v>821988.37200000207</v>
      </c>
      <c r="H44" s="3">
        <v>932870.24099999573</v>
      </c>
      <c r="I44" s="3">
        <v>971011.19700000179</v>
      </c>
      <c r="J44" s="3">
        <v>1385482.9919999999</v>
      </c>
      <c r="K44" s="3">
        <v>1342845.395999996</v>
      </c>
      <c r="L44" s="3">
        <v>1129135.6499999971</v>
      </c>
      <c r="M44" s="3">
        <v>2911229.3160000015</v>
      </c>
      <c r="N44" s="3">
        <v>922934.13299999782</v>
      </c>
      <c r="O44" s="3">
        <v>1012982.8019999989</v>
      </c>
    </row>
    <row r="45" spans="1:15" s="3" customFormat="1" x14ac:dyDescent="0.25">
      <c r="A45" s="3" t="s">
        <v>56</v>
      </c>
      <c r="B45" s="3" t="s">
        <v>266</v>
      </c>
      <c r="C45" s="3">
        <v>326.03918399999998</v>
      </c>
      <c r="D45" s="3">
        <v>42351.021000000124</v>
      </c>
      <c r="E45" s="3">
        <v>35028.161999999735</v>
      </c>
      <c r="F45" s="3">
        <v>46675.704000000318</v>
      </c>
      <c r="G45" s="3">
        <v>53466.570000000356</v>
      </c>
      <c r="H45" s="3">
        <v>22886.069999999618</v>
      </c>
      <c r="I45" s="3">
        <v>54662.88600000037</v>
      </c>
      <c r="J45" s="3">
        <v>0</v>
      </c>
      <c r="K45" s="3">
        <v>33652.427999999636</v>
      </c>
      <c r="L45" s="3">
        <v>78349.817999999752</v>
      </c>
      <c r="M45" s="3">
        <v>224711.30100000079</v>
      </c>
      <c r="N45" s="3">
        <v>19976.220000000136</v>
      </c>
      <c r="O45" s="3">
        <v>48516.155999999632</v>
      </c>
    </row>
    <row r="46" spans="1:15" s="3" customFormat="1" x14ac:dyDescent="0.25">
      <c r="A46" s="3" t="s">
        <v>57</v>
      </c>
      <c r="B46" s="3" t="s">
        <v>266</v>
      </c>
      <c r="C46" s="3">
        <v>327.04253900000003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s="3" customFormat="1" x14ac:dyDescent="0.25">
      <c r="A47" s="3" t="s">
        <v>58</v>
      </c>
      <c r="B47" s="3" t="s">
        <v>266</v>
      </c>
      <c r="C47" s="3">
        <v>328.04589399999998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 s="3" customFormat="1" x14ac:dyDescent="0.25">
      <c r="A48" s="3" t="s">
        <v>59</v>
      </c>
      <c r="B48" s="3" t="s">
        <v>266</v>
      </c>
      <c r="C48" s="3">
        <v>329.04924900000003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s="3" customFormat="1" x14ac:dyDescent="0.25">
      <c r="A49" s="3" t="s">
        <v>60</v>
      </c>
      <c r="B49" s="3" t="s">
        <v>266</v>
      </c>
      <c r="C49" s="3">
        <v>330.05260399999997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s="3" customFormat="1" x14ac:dyDescent="0.25">
      <c r="A50" s="3" t="s">
        <v>61</v>
      </c>
      <c r="B50" s="3" t="s">
        <v>266</v>
      </c>
      <c r="C50" s="3">
        <v>331.05595900000003</v>
      </c>
      <c r="D50" s="3">
        <v>4799119.0470000152</v>
      </c>
      <c r="E50" s="3">
        <v>6166490.9190000007</v>
      </c>
      <c r="F50" s="3">
        <v>6293561.178000031</v>
      </c>
      <c r="G50" s="3">
        <v>5502290.6820000233</v>
      </c>
      <c r="H50" s="3">
        <v>5760097.1849999782</v>
      </c>
      <c r="I50" s="3">
        <v>5103690.1170000201</v>
      </c>
      <c r="J50" s="3">
        <v>2931100.362000009</v>
      </c>
      <c r="K50" s="3">
        <v>3867813.0479999897</v>
      </c>
      <c r="L50" s="3">
        <v>3306571.3439999912</v>
      </c>
      <c r="M50" s="3">
        <v>2076774.4739999899</v>
      </c>
      <c r="N50" s="3">
        <v>3412212.4319999847</v>
      </c>
      <c r="O50" s="3">
        <v>3605217.9060000004</v>
      </c>
    </row>
    <row r="51" spans="1:15" s="3" customFormat="1" x14ac:dyDescent="0.25">
      <c r="A51" s="3" t="s">
        <v>62</v>
      </c>
      <c r="B51" s="3" t="s">
        <v>266</v>
      </c>
      <c r="C51" s="3">
        <v>332.05931399999997</v>
      </c>
      <c r="D51" s="3">
        <v>614761.07700000226</v>
      </c>
      <c r="E51" s="3">
        <v>789071.55299999879</v>
      </c>
      <c r="F51" s="3">
        <v>785064.99000000325</v>
      </c>
      <c r="G51" s="3">
        <v>597272.88600000343</v>
      </c>
      <c r="H51" s="3">
        <v>633982.72799999651</v>
      </c>
      <c r="I51" s="3">
        <v>575488.87200000382</v>
      </c>
      <c r="J51" s="3">
        <v>452903.8290000027</v>
      </c>
      <c r="K51" s="3">
        <v>490380.11999999778</v>
      </c>
      <c r="L51" s="3">
        <v>569475.83999999717</v>
      </c>
      <c r="M51" s="3">
        <v>267135.06299999822</v>
      </c>
      <c r="N51" s="3">
        <v>517594.57799999637</v>
      </c>
      <c r="O51" s="3">
        <v>693178.19700000132</v>
      </c>
    </row>
    <row r="52" spans="1:15" s="3" customFormat="1" x14ac:dyDescent="0.25">
      <c r="A52" s="3" t="s">
        <v>63</v>
      </c>
      <c r="B52" s="3" t="s">
        <v>267</v>
      </c>
      <c r="C52" s="3">
        <v>481.97721999999999</v>
      </c>
      <c r="D52" s="3">
        <v>11483989.004999997</v>
      </c>
      <c r="E52" s="3">
        <v>10927282.092000041</v>
      </c>
      <c r="F52" s="3">
        <v>8270763.7679999769</v>
      </c>
      <c r="G52" s="3">
        <v>8216300.1120000025</v>
      </c>
      <c r="H52" s="3">
        <v>11154917.93100002</v>
      </c>
      <c r="I52" s="3">
        <v>10972782.251999987</v>
      </c>
      <c r="J52" s="3">
        <v>7078864.5179999946</v>
      </c>
      <c r="K52" s="3">
        <v>8208329.3460000269</v>
      </c>
      <c r="L52" s="3">
        <v>7276739.7570000263</v>
      </c>
      <c r="M52" s="3">
        <v>4566965.8980000205</v>
      </c>
      <c r="N52" s="3">
        <v>6294513.5370000135</v>
      </c>
      <c r="O52" s="3">
        <v>8006789.4870000081</v>
      </c>
    </row>
    <row r="53" spans="1:15" s="3" customFormat="1" x14ac:dyDescent="0.25">
      <c r="A53" s="3" t="s">
        <v>64</v>
      </c>
      <c r="B53" s="3" t="s">
        <v>268</v>
      </c>
      <c r="C53" s="3">
        <v>482.98057499999999</v>
      </c>
      <c r="D53" s="3">
        <v>957457.25699999637</v>
      </c>
      <c r="E53" s="3">
        <v>930272.11500000476</v>
      </c>
      <c r="F53" s="3">
        <v>825536.68800000043</v>
      </c>
      <c r="G53" s="3">
        <v>581006.8080000045</v>
      </c>
      <c r="H53" s="3">
        <v>981842.87400000065</v>
      </c>
      <c r="I53" s="3">
        <v>787575.59999999939</v>
      </c>
      <c r="J53" s="3">
        <v>600071.82899999677</v>
      </c>
      <c r="K53" s="3">
        <v>717049.3980000047</v>
      </c>
      <c r="L53" s="3">
        <v>682911.3000000047</v>
      </c>
      <c r="M53" s="3">
        <v>437043.1590000022</v>
      </c>
      <c r="N53" s="3">
        <v>570928.19400000246</v>
      </c>
      <c r="O53" s="3">
        <v>848354.1420000057</v>
      </c>
    </row>
    <row r="54" spans="1:15" s="3" customFormat="1" x14ac:dyDescent="0.25">
      <c r="A54" s="3" t="s">
        <v>65</v>
      </c>
      <c r="B54" s="3" t="s">
        <v>269</v>
      </c>
      <c r="C54" s="3">
        <v>483.98392999999999</v>
      </c>
      <c r="D54" s="3">
        <v>367238.43900000019</v>
      </c>
      <c r="E54" s="3">
        <v>256155.15000000174</v>
      </c>
      <c r="F54" s="3">
        <v>284004.53100000048</v>
      </c>
      <c r="G54" s="3">
        <v>118176.75000000033</v>
      </c>
      <c r="H54" s="3">
        <v>389665.98000000132</v>
      </c>
      <c r="I54" s="3">
        <v>328922.07600000064</v>
      </c>
      <c r="J54" s="3">
        <v>278409.33900000039</v>
      </c>
      <c r="K54" s="3">
        <v>374252.0820000025</v>
      </c>
      <c r="L54" s="3">
        <v>299406.86400000198</v>
      </c>
      <c r="M54" s="3">
        <v>103577.32200000071</v>
      </c>
      <c r="N54" s="3">
        <v>278509.19400000147</v>
      </c>
      <c r="O54" s="3">
        <v>165339.78599999982</v>
      </c>
    </row>
    <row r="55" spans="1:15" s="3" customFormat="1" x14ac:dyDescent="0.25">
      <c r="A55" s="3" t="s">
        <v>66</v>
      </c>
      <c r="B55" s="3" t="s">
        <v>270</v>
      </c>
      <c r="C55" s="3">
        <v>484.98728500000004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 s="3" customFormat="1" x14ac:dyDescent="0.25">
      <c r="A56" s="3" t="s">
        <v>67</v>
      </c>
      <c r="B56" s="3" t="s">
        <v>271</v>
      </c>
      <c r="C56" s="3">
        <v>485.99063999999998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 s="3" customFormat="1" x14ac:dyDescent="0.25">
      <c r="A57" s="3" t="s">
        <v>68</v>
      </c>
      <c r="B57" s="3" t="s">
        <v>272</v>
      </c>
      <c r="C57" s="3">
        <v>486.99399500000004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 s="3" customFormat="1" x14ac:dyDescent="0.25">
      <c r="A58" s="3" t="s">
        <v>69</v>
      </c>
      <c r="B58" s="3" t="s">
        <v>273</v>
      </c>
      <c r="C58" s="3">
        <v>487.99734999999998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 s="3" customFormat="1" x14ac:dyDescent="0.25">
      <c r="A59" s="3" t="s">
        <v>70</v>
      </c>
      <c r="B59" s="3" t="s">
        <v>274</v>
      </c>
      <c r="C59" s="3">
        <v>489.00070499999998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 s="3" customFormat="1" x14ac:dyDescent="0.25">
      <c r="A60" s="3" t="s">
        <v>71</v>
      </c>
      <c r="B60" s="3" t="s">
        <v>275</v>
      </c>
      <c r="C60" s="3">
        <v>490.00405999999998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 s="3" customFormat="1" x14ac:dyDescent="0.25">
      <c r="A61" s="3" t="s">
        <v>72</v>
      </c>
      <c r="B61" s="3" t="s">
        <v>276</v>
      </c>
      <c r="C61" s="3">
        <v>491.00741500000004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 s="3" customFormat="1" x14ac:dyDescent="0.25">
      <c r="A62" s="3" t="s">
        <v>73</v>
      </c>
      <c r="B62" s="3" t="s">
        <v>277</v>
      </c>
      <c r="C62" s="3">
        <v>482.96123599999999</v>
      </c>
      <c r="D62" s="3">
        <v>35518506.51900012</v>
      </c>
      <c r="E62" s="3">
        <v>29350103.04299996</v>
      </c>
      <c r="F62" s="3">
        <v>21217627.623000033</v>
      </c>
      <c r="G62" s="3">
        <v>22181360.909999896</v>
      </c>
      <c r="H62" s="3">
        <v>30510145.809000053</v>
      </c>
      <c r="I62" s="3">
        <v>33725785.458000056</v>
      </c>
      <c r="J62" s="3">
        <v>22416070.968000062</v>
      </c>
      <c r="K62" s="3">
        <v>25926258.422999926</v>
      </c>
      <c r="L62" s="3">
        <v>20914157.801999979</v>
      </c>
      <c r="M62" s="3">
        <v>12615844.545000032</v>
      </c>
      <c r="N62" s="3">
        <v>18068542.125000007</v>
      </c>
      <c r="O62" s="3">
        <v>23319887.993999902</v>
      </c>
    </row>
    <row r="63" spans="1:15" s="3" customFormat="1" x14ac:dyDescent="0.25">
      <c r="A63" s="3" t="s">
        <v>74</v>
      </c>
      <c r="B63" s="3" t="s">
        <v>278</v>
      </c>
      <c r="C63" s="3">
        <v>483.96459099999998</v>
      </c>
      <c r="D63" s="3">
        <v>4664331.6510000173</v>
      </c>
      <c r="E63" s="3">
        <v>3991482.1319999965</v>
      </c>
      <c r="F63" s="3">
        <v>2882304.7020000056</v>
      </c>
      <c r="G63" s="3">
        <v>3007851.1769999801</v>
      </c>
      <c r="H63" s="3">
        <v>3985984.5000000079</v>
      </c>
      <c r="I63" s="3">
        <v>4219738.8840000061</v>
      </c>
      <c r="J63" s="3">
        <v>3513106.04400001</v>
      </c>
      <c r="K63" s="3">
        <v>4387890.7799999835</v>
      </c>
      <c r="L63" s="3">
        <v>3736119.1859999979</v>
      </c>
      <c r="M63" s="3">
        <v>2043741.5130000052</v>
      </c>
      <c r="N63" s="3">
        <v>3351835.5990000032</v>
      </c>
      <c r="O63" s="3">
        <v>3875588.2889999836</v>
      </c>
    </row>
    <row r="64" spans="1:15" s="3" customFormat="1" x14ac:dyDescent="0.25">
      <c r="A64" s="3" t="s">
        <v>75</v>
      </c>
      <c r="B64" s="3" t="s">
        <v>279</v>
      </c>
      <c r="C64" s="3">
        <v>484.96794599999998</v>
      </c>
      <c r="D64" s="3">
        <v>1697587.4760000054</v>
      </c>
      <c r="E64" s="3">
        <v>1314232.3979999977</v>
      </c>
      <c r="F64" s="3">
        <v>826260.60000000475</v>
      </c>
      <c r="G64" s="3">
        <v>943262.37599999562</v>
      </c>
      <c r="H64" s="3">
        <v>1555859.8410000049</v>
      </c>
      <c r="I64" s="3">
        <v>1666257.8520000025</v>
      </c>
      <c r="J64" s="3">
        <v>1417409.4990000047</v>
      </c>
      <c r="K64" s="3">
        <v>1899738.8639999935</v>
      </c>
      <c r="L64" s="3">
        <v>1545897.5700000003</v>
      </c>
      <c r="M64" s="3">
        <v>829566.27300000179</v>
      </c>
      <c r="N64" s="3">
        <v>1240407.8969999999</v>
      </c>
      <c r="O64" s="3">
        <v>1683227.8979999924</v>
      </c>
    </row>
    <row r="65" spans="1:15" s="3" customFormat="1" x14ac:dyDescent="0.25">
      <c r="A65" s="3" t="s">
        <v>76</v>
      </c>
      <c r="B65" s="3" t="s">
        <v>280</v>
      </c>
      <c r="C65" s="3">
        <v>485.97130099999998</v>
      </c>
      <c r="D65" s="3">
        <v>75883.353000000279</v>
      </c>
      <c r="E65" s="3">
        <v>0</v>
      </c>
      <c r="F65" s="3">
        <v>64510.890000000436</v>
      </c>
      <c r="G65" s="3">
        <v>51578.501999999033</v>
      </c>
      <c r="H65" s="3">
        <v>23192.046000000159</v>
      </c>
      <c r="I65" s="3">
        <v>45143.771999999983</v>
      </c>
      <c r="J65" s="3">
        <v>77732.496000000538</v>
      </c>
      <c r="K65" s="3">
        <v>122122.27199999968</v>
      </c>
      <c r="L65" s="3">
        <v>72339.383999999322</v>
      </c>
      <c r="M65" s="3">
        <v>15943.926000000107</v>
      </c>
      <c r="N65" s="3">
        <v>55485.738000000376</v>
      </c>
      <c r="O65" s="3">
        <v>76283.670000000508</v>
      </c>
    </row>
    <row r="66" spans="1:15" s="3" customFormat="1" x14ac:dyDescent="0.25">
      <c r="A66" s="3" t="s">
        <v>77</v>
      </c>
      <c r="B66" s="3" t="s">
        <v>281</v>
      </c>
      <c r="C66" s="3">
        <v>486.97465599999998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 s="3" customFormat="1" x14ac:dyDescent="0.25">
      <c r="A67" s="3" t="s">
        <v>78</v>
      </c>
      <c r="B67" s="3" t="s">
        <v>282</v>
      </c>
      <c r="C67" s="3">
        <v>487.97801100000004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 s="3" customFormat="1" x14ac:dyDescent="0.25">
      <c r="A68" s="3" t="s">
        <v>79</v>
      </c>
      <c r="B68" s="3" t="s">
        <v>283</v>
      </c>
      <c r="C68" s="3">
        <v>488.98136599999998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 s="3" customFormat="1" x14ac:dyDescent="0.25">
      <c r="A69" s="3" t="s">
        <v>80</v>
      </c>
      <c r="B69" s="3" t="s">
        <v>284</v>
      </c>
      <c r="C69" s="3">
        <v>489.98472100000004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 s="3" customFormat="1" x14ac:dyDescent="0.25">
      <c r="A70" s="3" t="s">
        <v>81</v>
      </c>
      <c r="B70" s="3" t="s">
        <v>285</v>
      </c>
      <c r="C70" s="3">
        <v>490.98807599999998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 s="3" customFormat="1" x14ac:dyDescent="0.25">
      <c r="A71" s="3" t="s">
        <v>82</v>
      </c>
      <c r="B71" s="3" t="s">
        <v>286</v>
      </c>
      <c r="C71" s="3">
        <v>491.99143099999998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 s="6" customFormat="1" x14ac:dyDescent="0.25">
      <c r="A72" s="6" t="s">
        <v>83</v>
      </c>
      <c r="B72" s="6" t="s">
        <v>287</v>
      </c>
      <c r="C72" s="6">
        <v>191.01970399999999</v>
      </c>
      <c r="D72" s="6">
        <v>596407530.61499989</v>
      </c>
      <c r="E72" s="6">
        <v>463346168.33400011</v>
      </c>
      <c r="F72" s="6">
        <v>373848249.6509999</v>
      </c>
      <c r="G72" s="6">
        <v>640934774.04000008</v>
      </c>
      <c r="H72" s="6">
        <v>466745015.43599963</v>
      </c>
      <c r="I72" s="6">
        <v>460310775.26099974</v>
      </c>
      <c r="J72" s="6">
        <v>1598511447.4500015</v>
      </c>
      <c r="K72" s="6">
        <v>886854516.29399955</v>
      </c>
      <c r="L72" s="6">
        <v>579122612.25899971</v>
      </c>
      <c r="M72" s="6">
        <v>704983065.2099998</v>
      </c>
      <c r="N72" s="6">
        <v>421174789.72799987</v>
      </c>
      <c r="O72" s="6">
        <v>465559286.26199991</v>
      </c>
    </row>
    <row r="73" spans="1:15" s="6" customFormat="1" x14ac:dyDescent="0.25">
      <c r="A73" s="6" t="s">
        <v>84</v>
      </c>
      <c r="B73" s="6" t="s">
        <v>288</v>
      </c>
      <c r="C73" s="6">
        <v>192.02305899999999</v>
      </c>
      <c r="D73" s="6">
        <v>51320309.267999984</v>
      </c>
      <c r="E73" s="6">
        <v>40422139.842000015</v>
      </c>
      <c r="F73" s="6">
        <v>31916753.303999998</v>
      </c>
      <c r="G73" s="6">
        <v>54842911.820999987</v>
      </c>
      <c r="H73" s="6">
        <v>40487797.967999958</v>
      </c>
      <c r="I73" s="6">
        <v>41990627.147999972</v>
      </c>
      <c r="J73" s="6">
        <v>143623384.63800019</v>
      </c>
      <c r="K73" s="6">
        <v>88434576.956999943</v>
      </c>
      <c r="L73" s="6">
        <v>59309417.88599997</v>
      </c>
      <c r="M73" s="6">
        <v>62673139.484999962</v>
      </c>
      <c r="N73" s="6">
        <v>41148556.151999995</v>
      </c>
      <c r="O73" s="6">
        <v>46773368.366999991</v>
      </c>
    </row>
    <row r="74" spans="1:15" s="6" customFormat="1" x14ac:dyDescent="0.25">
      <c r="A74" s="6" t="s">
        <v>85</v>
      </c>
      <c r="B74" s="6" t="s">
        <v>289</v>
      </c>
      <c r="C74" s="6">
        <v>193.02641399999999</v>
      </c>
      <c r="D74" s="6">
        <v>30545697.690000001</v>
      </c>
      <c r="E74" s="6">
        <v>34503979.083000019</v>
      </c>
      <c r="F74" s="6">
        <v>25629120.65699999</v>
      </c>
      <c r="G74" s="6">
        <v>35502037.395000011</v>
      </c>
      <c r="H74" s="6">
        <v>37316570.951999955</v>
      </c>
      <c r="I74" s="6">
        <v>34219363.520999976</v>
      </c>
      <c r="J74" s="6">
        <v>126631176.93600017</v>
      </c>
      <c r="K74" s="6">
        <v>103344968.04599991</v>
      </c>
      <c r="L74" s="6">
        <v>75020629.640999913</v>
      </c>
      <c r="M74" s="6">
        <v>55097199.692999937</v>
      </c>
      <c r="N74" s="6">
        <v>49077959.684999987</v>
      </c>
      <c r="O74" s="6">
        <v>60567194.129999995</v>
      </c>
    </row>
    <row r="75" spans="1:15" s="6" customFormat="1" x14ac:dyDescent="0.25">
      <c r="A75" s="6" t="s">
        <v>86</v>
      </c>
      <c r="B75" s="6" t="s">
        <v>290</v>
      </c>
      <c r="C75" s="6">
        <v>194.02976899999999</v>
      </c>
      <c r="D75" s="6">
        <v>3425128.5510000009</v>
      </c>
      <c r="E75" s="6">
        <v>4205141.6130000008</v>
      </c>
      <c r="F75" s="6">
        <v>3484222.1880000001</v>
      </c>
      <c r="G75" s="6">
        <v>4678907.2740000049</v>
      </c>
      <c r="H75" s="6">
        <v>4421112.2490000008</v>
      </c>
      <c r="I75" s="6">
        <v>3798842.3549999986</v>
      </c>
      <c r="J75" s="6">
        <v>15734563.905000022</v>
      </c>
      <c r="K75" s="6">
        <v>12981282.302999988</v>
      </c>
      <c r="L75" s="6">
        <v>9170435.0279999934</v>
      </c>
      <c r="M75" s="6">
        <v>6732264.8369999975</v>
      </c>
      <c r="N75" s="6">
        <v>5806063.7879999978</v>
      </c>
      <c r="O75" s="6">
        <v>7021256.1959999958</v>
      </c>
    </row>
    <row r="76" spans="1:15" s="6" customFormat="1" x14ac:dyDescent="0.25">
      <c r="A76" s="6" t="s">
        <v>87</v>
      </c>
      <c r="B76" s="6" t="s">
        <v>291</v>
      </c>
      <c r="C76" s="6">
        <v>195.03312399999999</v>
      </c>
      <c r="D76" s="6">
        <v>411241.66199999634</v>
      </c>
      <c r="E76" s="6">
        <v>0</v>
      </c>
      <c r="F76" s="6">
        <v>0</v>
      </c>
      <c r="G76" s="6">
        <v>236317.48200000264</v>
      </c>
      <c r="H76" s="6">
        <v>985365.97200000077</v>
      </c>
      <c r="I76" s="6">
        <v>429215.90399999701</v>
      </c>
      <c r="J76" s="6">
        <v>6442222.9620000096</v>
      </c>
      <c r="K76" s="6">
        <v>5078439.6960000005</v>
      </c>
      <c r="L76" s="6">
        <v>3863862.7949999929</v>
      </c>
      <c r="M76" s="6">
        <v>2575509.3989999956</v>
      </c>
      <c r="N76" s="6">
        <v>2594888.1150000016</v>
      </c>
      <c r="O76" s="6">
        <v>2912029.3709999993</v>
      </c>
    </row>
    <row r="77" spans="1:15" s="6" customFormat="1" x14ac:dyDescent="0.25">
      <c r="A77" s="6" t="s">
        <v>88</v>
      </c>
      <c r="B77" s="6" t="s">
        <v>292</v>
      </c>
      <c r="C77" s="6">
        <v>196.03647899999999</v>
      </c>
      <c r="D77" s="6">
        <v>0</v>
      </c>
      <c r="E77" s="6">
        <v>32759.171999999995</v>
      </c>
      <c r="F77" s="6">
        <v>19937.802000000134</v>
      </c>
      <c r="G77" s="6">
        <v>31895.603999998722</v>
      </c>
      <c r="H77" s="6">
        <v>20278.548000000137</v>
      </c>
      <c r="I77" s="6">
        <v>18665.448000000128</v>
      </c>
      <c r="J77" s="6">
        <v>610438.4370000019</v>
      </c>
      <c r="K77" s="6">
        <v>361288.0019999994</v>
      </c>
      <c r="L77" s="6">
        <v>73951.64100000044</v>
      </c>
      <c r="M77" s="6">
        <v>112290.55799999918</v>
      </c>
      <c r="N77" s="6">
        <v>60176.867999998642</v>
      </c>
      <c r="O77" s="6">
        <v>34495.374000000229</v>
      </c>
    </row>
    <row r="78" spans="1:15" s="6" customFormat="1" x14ac:dyDescent="0.25">
      <c r="A78" s="6" t="s">
        <v>89</v>
      </c>
      <c r="B78" s="6" t="s">
        <v>293</v>
      </c>
      <c r="C78" s="6">
        <v>197.03983399999998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</row>
    <row r="79" spans="1:15" s="6" customFormat="1" x14ac:dyDescent="0.25">
      <c r="A79" s="6" t="s">
        <v>90</v>
      </c>
      <c r="B79" s="6" t="s">
        <v>294</v>
      </c>
      <c r="C79" s="6">
        <v>173.009139</v>
      </c>
      <c r="D79" s="6">
        <v>27496157.624999996</v>
      </c>
      <c r="E79" s="6">
        <v>23741839.223999999</v>
      </c>
      <c r="F79" s="6">
        <v>24573188.232000012</v>
      </c>
      <c r="G79" s="6">
        <v>28951722.767999984</v>
      </c>
      <c r="H79" s="6">
        <v>21308779.379999995</v>
      </c>
      <c r="I79" s="6">
        <v>24777335.040000003</v>
      </c>
      <c r="J79" s="6">
        <v>29239383.305999998</v>
      </c>
      <c r="K79" s="6">
        <v>30527973.813000023</v>
      </c>
      <c r="L79" s="6">
        <v>33525380.000999976</v>
      </c>
      <c r="M79" s="6">
        <v>20221267.053000022</v>
      </c>
      <c r="N79" s="6">
        <v>24814145.403000008</v>
      </c>
      <c r="O79" s="6">
        <v>24191647.541999992</v>
      </c>
    </row>
    <row r="80" spans="1:15" s="6" customFormat="1" x14ac:dyDescent="0.25">
      <c r="A80" s="6" t="s">
        <v>91</v>
      </c>
      <c r="B80" s="6" t="s">
        <v>295</v>
      </c>
      <c r="C80" s="6">
        <v>174.012494</v>
      </c>
      <c r="D80" s="6">
        <v>2032014.5699999991</v>
      </c>
      <c r="E80" s="6">
        <v>1863744.651000001</v>
      </c>
      <c r="F80" s="6">
        <v>1679850.9660000028</v>
      </c>
      <c r="G80" s="6">
        <v>2308981.8539999989</v>
      </c>
      <c r="H80" s="6">
        <v>1789301.0790000001</v>
      </c>
      <c r="I80" s="6">
        <v>2001346.3290000011</v>
      </c>
      <c r="J80" s="6">
        <v>2608012.1640000027</v>
      </c>
      <c r="K80" s="6">
        <v>2569912.1610000017</v>
      </c>
      <c r="L80" s="6">
        <v>3079644.2609999981</v>
      </c>
      <c r="M80" s="6">
        <v>1447201.047000003</v>
      </c>
      <c r="N80" s="6">
        <v>2197776.6689999998</v>
      </c>
      <c r="O80" s="6">
        <v>2058122.6729999993</v>
      </c>
    </row>
    <row r="81" spans="1:15" s="6" customFormat="1" x14ac:dyDescent="0.25">
      <c r="A81" s="6" t="s">
        <v>92</v>
      </c>
      <c r="B81" s="6" t="s">
        <v>296</v>
      </c>
      <c r="C81" s="6">
        <v>175.015849</v>
      </c>
      <c r="D81" s="6">
        <v>1351283.2530000012</v>
      </c>
      <c r="E81" s="6">
        <v>1478332.881000001</v>
      </c>
      <c r="F81" s="6">
        <v>1370956.4880000022</v>
      </c>
      <c r="G81" s="6">
        <v>1491955.8089999999</v>
      </c>
      <c r="H81" s="6">
        <v>1499808.8160000008</v>
      </c>
      <c r="I81" s="6">
        <v>1075659.5160000015</v>
      </c>
      <c r="J81" s="6">
        <v>3072133.5329999994</v>
      </c>
      <c r="K81" s="6">
        <v>3358412.4660000019</v>
      </c>
      <c r="L81" s="6">
        <v>3927898.4699999979</v>
      </c>
      <c r="M81" s="6">
        <v>1552074.8100000024</v>
      </c>
      <c r="N81" s="6">
        <v>2272772.5259999987</v>
      </c>
      <c r="O81" s="6">
        <v>2561397.4829999981</v>
      </c>
    </row>
    <row r="82" spans="1:15" s="6" customFormat="1" x14ac:dyDescent="0.25">
      <c r="A82" s="6" t="s">
        <v>93</v>
      </c>
      <c r="B82" s="6" t="s">
        <v>297</v>
      </c>
      <c r="C82" s="6">
        <v>176.019204</v>
      </c>
      <c r="D82" s="6">
        <v>9974.3669999999238</v>
      </c>
      <c r="E82" s="6">
        <v>37195.703999999569</v>
      </c>
      <c r="F82" s="6">
        <v>60899.394000000138</v>
      </c>
      <c r="G82" s="6">
        <v>18366.716999999946</v>
      </c>
      <c r="H82" s="6">
        <v>46861.296000000315</v>
      </c>
      <c r="I82" s="6">
        <v>0</v>
      </c>
      <c r="J82" s="6">
        <v>408614.8769999998</v>
      </c>
      <c r="K82" s="6">
        <v>287523.8340000012</v>
      </c>
      <c r="L82" s="6">
        <v>336331.50899999985</v>
      </c>
      <c r="M82" s="6">
        <v>75633.174000000174</v>
      </c>
      <c r="N82" s="6">
        <v>291103.55399999977</v>
      </c>
      <c r="O82" s="6">
        <v>253056.52199999947</v>
      </c>
    </row>
    <row r="83" spans="1:15" s="6" customFormat="1" x14ac:dyDescent="0.25">
      <c r="A83" s="6" t="s">
        <v>94</v>
      </c>
      <c r="B83" s="6" t="s">
        <v>298</v>
      </c>
      <c r="C83" s="6">
        <v>177.022559</v>
      </c>
      <c r="D83" s="6">
        <v>326742.07200000057</v>
      </c>
      <c r="E83" s="6">
        <v>128230.14900000024</v>
      </c>
      <c r="F83" s="6">
        <v>112924.9349999994</v>
      </c>
      <c r="G83" s="6">
        <v>59740.217999999928</v>
      </c>
      <c r="H83" s="6">
        <v>155713.67699999947</v>
      </c>
      <c r="I83" s="6">
        <v>228316.64399999939</v>
      </c>
      <c r="J83" s="6">
        <v>535918.5569999991</v>
      </c>
      <c r="K83" s="6">
        <v>614481.83100000059</v>
      </c>
      <c r="L83" s="6">
        <v>660613.19100000104</v>
      </c>
      <c r="M83" s="6">
        <v>242841.12900000025</v>
      </c>
      <c r="N83" s="6">
        <v>489117.0749999971</v>
      </c>
      <c r="O83" s="6">
        <v>552408.93299999996</v>
      </c>
    </row>
    <row r="84" spans="1:15" s="6" customFormat="1" x14ac:dyDescent="0.25">
      <c r="A84" s="6" t="s">
        <v>95</v>
      </c>
      <c r="B84" s="6" t="s">
        <v>299</v>
      </c>
      <c r="C84" s="6">
        <v>178.025914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</row>
    <row r="85" spans="1:15" s="6" customFormat="1" x14ac:dyDescent="0.25">
      <c r="A85" s="6" t="s">
        <v>96</v>
      </c>
      <c r="B85" s="6" t="s">
        <v>300</v>
      </c>
      <c r="C85" s="6">
        <v>179.029269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</row>
    <row r="86" spans="1:15" s="6" customFormat="1" x14ac:dyDescent="0.25">
      <c r="A86" s="6" t="s">
        <v>97</v>
      </c>
      <c r="B86" s="6" t="s">
        <v>301</v>
      </c>
      <c r="C86" s="6">
        <v>145.01422400000001</v>
      </c>
      <c r="D86" s="6">
        <v>23269488.888000015</v>
      </c>
      <c r="E86" s="6">
        <v>67584995.240999952</v>
      </c>
      <c r="F86" s="6">
        <v>63834278.510999992</v>
      </c>
      <c r="G86" s="6">
        <v>55338682.688999973</v>
      </c>
      <c r="H86" s="6">
        <v>34885394.264999956</v>
      </c>
      <c r="I86" s="6">
        <v>21667469.585999999</v>
      </c>
      <c r="J86" s="6">
        <v>25795132.916999999</v>
      </c>
      <c r="K86" s="6">
        <v>21942799.869000029</v>
      </c>
      <c r="L86" s="6">
        <v>34678098.365999997</v>
      </c>
      <c r="M86" s="6">
        <v>17754100.653000019</v>
      </c>
      <c r="N86" s="6">
        <v>35246843.291999988</v>
      </c>
      <c r="O86" s="6">
        <v>37314983.490000002</v>
      </c>
    </row>
    <row r="87" spans="1:15" s="6" customFormat="1" x14ac:dyDescent="0.25">
      <c r="A87" s="6" t="s">
        <v>98</v>
      </c>
      <c r="B87" s="6" t="s">
        <v>302</v>
      </c>
      <c r="C87" s="6">
        <v>146.01757900000001</v>
      </c>
      <c r="D87" s="6">
        <v>1392696.732000001</v>
      </c>
      <c r="E87" s="6">
        <v>4333180.0019999985</v>
      </c>
      <c r="F87" s="6">
        <v>4243396.9919999978</v>
      </c>
      <c r="G87" s="6">
        <v>3623234.5020000017</v>
      </c>
      <c r="H87" s="6">
        <v>2305936.2749999971</v>
      </c>
      <c r="I87" s="6">
        <v>1504579.5000000009</v>
      </c>
      <c r="J87" s="6">
        <v>2248646.1629999997</v>
      </c>
      <c r="K87" s="6">
        <v>1835530.3950000033</v>
      </c>
      <c r="L87" s="6">
        <v>2967475.3229999999</v>
      </c>
      <c r="M87" s="6">
        <v>1537782.6750000003</v>
      </c>
      <c r="N87" s="6">
        <v>3621758.9249999966</v>
      </c>
      <c r="O87" s="6">
        <v>3496036.2629999989</v>
      </c>
    </row>
    <row r="88" spans="1:15" s="6" customFormat="1" x14ac:dyDescent="0.25">
      <c r="A88" s="6" t="s">
        <v>99</v>
      </c>
      <c r="B88" s="6" t="s">
        <v>303</v>
      </c>
      <c r="C88" s="6">
        <v>147.02093400000001</v>
      </c>
      <c r="D88" s="6">
        <v>373461.87000000058</v>
      </c>
      <c r="E88" s="6">
        <v>1935359.2710000004</v>
      </c>
      <c r="F88" s="6">
        <v>1552241.8890000014</v>
      </c>
      <c r="G88" s="6">
        <v>1449341.4779999987</v>
      </c>
      <c r="H88" s="6">
        <v>970258.59599999827</v>
      </c>
      <c r="I88" s="6">
        <v>469529.86500000081</v>
      </c>
      <c r="J88" s="6">
        <v>2133471.8639999987</v>
      </c>
      <c r="K88" s="6">
        <v>1938117.0210000025</v>
      </c>
      <c r="L88" s="6">
        <v>3280074.1500000018</v>
      </c>
      <c r="M88" s="6">
        <v>1197359.1000000003</v>
      </c>
      <c r="N88" s="6">
        <v>3015540.6179999998</v>
      </c>
      <c r="O88" s="6">
        <v>3472673.3880000017</v>
      </c>
    </row>
    <row r="89" spans="1:15" s="6" customFormat="1" x14ac:dyDescent="0.25">
      <c r="A89" s="6" t="s">
        <v>100</v>
      </c>
      <c r="B89" s="6" t="s">
        <v>304</v>
      </c>
      <c r="C89" s="6">
        <v>148.02428900000001</v>
      </c>
      <c r="D89" s="6">
        <v>0</v>
      </c>
      <c r="E89" s="6">
        <v>15488.411999999957</v>
      </c>
      <c r="F89" s="6">
        <v>12693.914999999903</v>
      </c>
      <c r="G89" s="6">
        <v>0</v>
      </c>
      <c r="H89" s="6">
        <v>0</v>
      </c>
      <c r="I89" s="6">
        <v>0</v>
      </c>
      <c r="J89" s="6">
        <v>116674.23300000059</v>
      </c>
      <c r="K89" s="6">
        <v>117194.01599999984</v>
      </c>
      <c r="L89" s="6">
        <v>265389.64799999894</v>
      </c>
      <c r="M89" s="6">
        <v>64028.124000000294</v>
      </c>
      <c r="N89" s="6">
        <v>325540.68299999932</v>
      </c>
      <c r="O89" s="6">
        <v>289613.35799999954</v>
      </c>
    </row>
    <row r="90" spans="1:15" s="6" customFormat="1" x14ac:dyDescent="0.25">
      <c r="A90" s="6" t="s">
        <v>101</v>
      </c>
      <c r="B90" s="6" t="s">
        <v>305</v>
      </c>
      <c r="C90" s="6">
        <v>149.02764400000001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</row>
    <row r="91" spans="1:15" s="6" customFormat="1" x14ac:dyDescent="0.25">
      <c r="A91" s="6" t="s">
        <v>102</v>
      </c>
      <c r="B91" s="6" t="s">
        <v>306</v>
      </c>
      <c r="C91" s="6">
        <v>150.03099900000001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</row>
    <row r="92" spans="1:15" s="6" customFormat="1" x14ac:dyDescent="0.25">
      <c r="A92" s="6" t="s">
        <v>103</v>
      </c>
      <c r="B92" s="6" t="s">
        <v>307</v>
      </c>
      <c r="C92" s="6">
        <v>117.01930899999999</v>
      </c>
      <c r="D92" s="6">
        <v>496462013.0430001</v>
      </c>
      <c r="E92" s="6">
        <v>502214841.74399984</v>
      </c>
      <c r="F92" s="6">
        <v>256643239.10399961</v>
      </c>
      <c r="G92" s="6">
        <v>308821461.68400007</v>
      </c>
      <c r="H92" s="6">
        <v>483977315.90699983</v>
      </c>
      <c r="I92" s="6">
        <v>496772324.01000023</v>
      </c>
      <c r="J92" s="6">
        <v>909744726.92999935</v>
      </c>
      <c r="K92" s="6">
        <v>967372893.08099997</v>
      </c>
      <c r="L92" s="6">
        <v>969069221.25000012</v>
      </c>
      <c r="M92" s="6">
        <v>785672146.72499955</v>
      </c>
      <c r="N92" s="6">
        <v>795752721.88800013</v>
      </c>
      <c r="O92" s="6">
        <v>756631245.23999977</v>
      </c>
    </row>
    <row r="93" spans="1:15" s="6" customFormat="1" x14ac:dyDescent="0.25">
      <c r="A93" s="6" t="s">
        <v>104</v>
      </c>
      <c r="B93" s="6" t="s">
        <v>308</v>
      </c>
      <c r="C93" s="6">
        <v>118.02266399999999</v>
      </c>
      <c r="D93" s="6">
        <v>23771425.377000012</v>
      </c>
      <c r="E93" s="6">
        <v>24334001.348999996</v>
      </c>
      <c r="F93" s="6">
        <v>14009143.817999989</v>
      </c>
      <c r="G93" s="6">
        <v>17119986.465000004</v>
      </c>
      <c r="H93" s="6">
        <v>23124513.815999996</v>
      </c>
      <c r="I93" s="6">
        <v>24553751.667000022</v>
      </c>
      <c r="J93" s="6">
        <v>52287246.023999952</v>
      </c>
      <c r="K93" s="6">
        <v>56329773.867000021</v>
      </c>
      <c r="L93" s="6">
        <v>56509718.406000033</v>
      </c>
      <c r="M93" s="6">
        <v>46514741.67899996</v>
      </c>
      <c r="N93" s="6">
        <v>46653396.533999972</v>
      </c>
      <c r="O93" s="6">
        <v>44236283.795999989</v>
      </c>
    </row>
    <row r="94" spans="1:15" s="6" customFormat="1" x14ac:dyDescent="0.25">
      <c r="A94" s="6" t="s">
        <v>105</v>
      </c>
      <c r="B94" s="6" t="s">
        <v>309</v>
      </c>
      <c r="C94" s="6">
        <v>119.02601899999999</v>
      </c>
      <c r="D94" s="6">
        <v>3147828.5639999993</v>
      </c>
      <c r="E94" s="6">
        <v>4191148.1520000002</v>
      </c>
      <c r="F94" s="6">
        <v>4096148.0519999918</v>
      </c>
      <c r="G94" s="6">
        <v>4483884.5280000027</v>
      </c>
      <c r="H94" s="6">
        <v>4030924.5029999968</v>
      </c>
      <c r="I94" s="6">
        <v>3115168.9590000031</v>
      </c>
      <c r="J94" s="6">
        <v>19282789.121999983</v>
      </c>
      <c r="K94" s="6">
        <v>20403435.627</v>
      </c>
      <c r="L94" s="6">
        <v>20628293.703000005</v>
      </c>
      <c r="M94" s="6">
        <v>18175534.289999992</v>
      </c>
      <c r="N94" s="6">
        <v>18032810.276999995</v>
      </c>
      <c r="O94" s="6">
        <v>17769790.388999991</v>
      </c>
    </row>
    <row r="95" spans="1:15" s="6" customFormat="1" x14ac:dyDescent="0.25">
      <c r="A95" s="6" t="s">
        <v>106</v>
      </c>
      <c r="B95" s="6" t="s">
        <v>310</v>
      </c>
      <c r="C95" s="6">
        <v>120.029374</v>
      </c>
      <c r="D95" s="6">
        <v>38463.714000000269</v>
      </c>
      <c r="E95" s="6">
        <v>82298.219999999783</v>
      </c>
      <c r="F95" s="6">
        <v>180279.52199999971</v>
      </c>
      <c r="G95" s="6">
        <v>229461.26700000025</v>
      </c>
      <c r="H95" s="6">
        <v>85129.155000000057</v>
      </c>
      <c r="I95" s="6">
        <v>98873.502000000008</v>
      </c>
      <c r="J95" s="6">
        <v>2191410.8759999978</v>
      </c>
      <c r="K95" s="6">
        <v>2129573.2290000003</v>
      </c>
      <c r="L95" s="6">
        <v>2122310.1000000047</v>
      </c>
      <c r="M95" s="6">
        <v>2103031.6740000001</v>
      </c>
      <c r="N95" s="6">
        <v>1834180.8359999997</v>
      </c>
      <c r="O95" s="6">
        <v>2035139.7480000027</v>
      </c>
    </row>
    <row r="96" spans="1:15" s="6" customFormat="1" x14ac:dyDescent="0.25">
      <c r="A96" s="6" t="s">
        <v>107</v>
      </c>
      <c r="B96" s="6" t="s">
        <v>311</v>
      </c>
      <c r="C96" s="6">
        <v>121.03272899999999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</row>
    <row r="97" spans="1:15" s="6" customFormat="1" x14ac:dyDescent="0.25">
      <c r="A97" s="6" t="s">
        <v>108</v>
      </c>
      <c r="B97" s="6" t="s">
        <v>312</v>
      </c>
      <c r="C97" s="6">
        <v>115.003659</v>
      </c>
      <c r="D97" s="6">
        <v>8423280.0599999949</v>
      </c>
      <c r="E97" s="6">
        <v>8584732.1190000046</v>
      </c>
      <c r="F97" s="6">
        <v>7246694.6550000114</v>
      </c>
      <c r="G97" s="6">
        <v>7663606.8360000104</v>
      </c>
      <c r="H97" s="6">
        <v>7238854.3560000174</v>
      </c>
      <c r="I97" s="6">
        <v>8138304.4049999984</v>
      </c>
      <c r="J97" s="6">
        <v>7292189.7030000128</v>
      </c>
      <c r="K97" s="6">
        <v>8153098.6140000196</v>
      </c>
      <c r="L97" s="6">
        <v>8040461.4810000136</v>
      </c>
      <c r="M97" s="6">
        <v>6026434.1070000054</v>
      </c>
      <c r="N97" s="6">
        <v>7212006.0480000107</v>
      </c>
      <c r="O97" s="6">
        <v>6947975.9670000114</v>
      </c>
    </row>
    <row r="98" spans="1:15" s="6" customFormat="1" x14ac:dyDescent="0.25">
      <c r="A98" s="6" t="s">
        <v>109</v>
      </c>
      <c r="B98" s="6" t="s">
        <v>313</v>
      </c>
      <c r="C98" s="6">
        <v>116.007014</v>
      </c>
      <c r="D98" s="6">
        <v>529831.87199999939</v>
      </c>
      <c r="E98" s="6">
        <v>530604.62100000051</v>
      </c>
      <c r="F98" s="6">
        <v>415552.25100000011</v>
      </c>
      <c r="G98" s="6">
        <v>421829.08500000142</v>
      </c>
      <c r="H98" s="6">
        <v>441859.02000000147</v>
      </c>
      <c r="I98" s="6">
        <v>518005.81199999963</v>
      </c>
      <c r="J98" s="6">
        <v>568628.4690000019</v>
      </c>
      <c r="K98" s="6">
        <v>670353.51000000176</v>
      </c>
      <c r="L98" s="6">
        <v>689755.14900000067</v>
      </c>
      <c r="M98" s="6">
        <v>507725.29500000033</v>
      </c>
      <c r="N98" s="6">
        <v>628557.0060000018</v>
      </c>
      <c r="O98" s="6">
        <v>518717.1300000003</v>
      </c>
    </row>
    <row r="99" spans="1:15" s="6" customFormat="1" x14ac:dyDescent="0.25">
      <c r="A99" s="6" t="s">
        <v>110</v>
      </c>
      <c r="B99" s="6" t="s">
        <v>314</v>
      </c>
      <c r="C99" s="6">
        <v>117.010369</v>
      </c>
      <c r="D99" s="6">
        <v>151475.23799999981</v>
      </c>
      <c r="E99" s="6">
        <v>282939.20400000084</v>
      </c>
      <c r="F99" s="6">
        <v>187216.62299999996</v>
      </c>
      <c r="G99" s="6">
        <v>182767.14000000063</v>
      </c>
      <c r="H99" s="6">
        <v>212517.78300000116</v>
      </c>
      <c r="I99" s="6">
        <v>142931.41199999981</v>
      </c>
      <c r="J99" s="6">
        <v>0</v>
      </c>
      <c r="K99" s="6">
        <v>127828.70099999904</v>
      </c>
      <c r="L99" s="6">
        <v>99445.553999999232</v>
      </c>
      <c r="M99" s="6">
        <v>103116.5999999996</v>
      </c>
      <c r="N99" s="6">
        <v>189541.40399999858</v>
      </c>
      <c r="O99" s="6">
        <v>197491.47600000014</v>
      </c>
    </row>
    <row r="100" spans="1:15" s="6" customFormat="1" x14ac:dyDescent="0.25">
      <c r="A100" s="6" t="s">
        <v>111</v>
      </c>
      <c r="B100" s="6" t="s">
        <v>315</v>
      </c>
      <c r="C100" s="6">
        <v>118.013724</v>
      </c>
      <c r="D100" s="6">
        <v>0</v>
      </c>
      <c r="E100" s="6">
        <v>0</v>
      </c>
      <c r="F100" s="6">
        <v>11878.229999999803</v>
      </c>
      <c r="G100" s="6">
        <v>13702.800000000092</v>
      </c>
      <c r="H100" s="6">
        <v>0</v>
      </c>
      <c r="I100" s="6">
        <v>0</v>
      </c>
      <c r="J100" s="6">
        <v>13012.037999999899</v>
      </c>
      <c r="K100" s="6">
        <v>40997.034000000611</v>
      </c>
      <c r="L100" s="6">
        <v>77461.011000000086</v>
      </c>
      <c r="M100" s="6">
        <v>23143.653000000133</v>
      </c>
      <c r="N100" s="6">
        <v>56839.184999999932</v>
      </c>
      <c r="O100" s="6">
        <v>21623.003999999833</v>
      </c>
    </row>
    <row r="101" spans="1:15" s="6" customFormat="1" x14ac:dyDescent="0.25">
      <c r="A101" s="6" t="s">
        <v>112</v>
      </c>
      <c r="B101" s="6" t="s">
        <v>316</v>
      </c>
      <c r="C101" s="6">
        <v>119.017079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</row>
    <row r="102" spans="1:15" s="6" customFormat="1" x14ac:dyDescent="0.25">
      <c r="A102" s="6" t="s">
        <v>113</v>
      </c>
      <c r="B102" s="6" t="s">
        <v>317</v>
      </c>
      <c r="C102" s="6">
        <v>74.02472800000001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</row>
    <row r="103" spans="1:15" s="6" customFormat="1" x14ac:dyDescent="0.25">
      <c r="A103" s="6" t="s">
        <v>114</v>
      </c>
      <c r="B103" s="6" t="s">
        <v>318</v>
      </c>
      <c r="C103" s="6">
        <v>75.028083000000009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</row>
    <row r="104" spans="1:15" s="6" customFormat="1" x14ac:dyDescent="0.25">
      <c r="A104" s="6" t="s">
        <v>115</v>
      </c>
      <c r="B104" s="6" t="s">
        <v>319</v>
      </c>
      <c r="C104" s="6">
        <v>76.031438000000009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</row>
    <row r="105" spans="1:15" s="6" customFormat="1" x14ac:dyDescent="0.25">
      <c r="A105" s="6" t="s">
        <v>116</v>
      </c>
      <c r="B105" s="6" t="s">
        <v>320</v>
      </c>
      <c r="C105" s="6">
        <v>133.01422400000001</v>
      </c>
      <c r="D105" s="6">
        <v>814750291.55699968</v>
      </c>
      <c r="E105" s="6">
        <v>778118761.03800046</v>
      </c>
      <c r="F105" s="6">
        <v>681239317.63200021</v>
      </c>
      <c r="G105" s="6">
        <v>792418208.05199957</v>
      </c>
      <c r="H105" s="6">
        <v>744848817.98699963</v>
      </c>
      <c r="I105" s="6">
        <v>740518712.84699976</v>
      </c>
      <c r="J105" s="6">
        <v>1166111176.8870001</v>
      </c>
      <c r="K105" s="6">
        <v>974379028.30500031</v>
      </c>
      <c r="L105" s="6">
        <v>837830374.12800002</v>
      </c>
      <c r="M105" s="6">
        <v>898369573.22700036</v>
      </c>
      <c r="N105" s="6">
        <v>775652532.71700025</v>
      </c>
      <c r="O105" s="6">
        <v>782171651.74800003</v>
      </c>
    </row>
    <row r="106" spans="1:15" s="6" customFormat="1" x14ac:dyDescent="0.25">
      <c r="A106" s="6" t="s">
        <v>117</v>
      </c>
      <c r="B106" s="6" t="s">
        <v>321</v>
      </c>
      <c r="C106" s="6">
        <v>134.01757900000001</v>
      </c>
      <c r="D106" s="6">
        <v>54906469.730999999</v>
      </c>
      <c r="E106" s="6">
        <v>52467333.81000004</v>
      </c>
      <c r="F106" s="6">
        <v>45467582.180999987</v>
      </c>
      <c r="G106" s="6">
        <v>53286658.416000009</v>
      </c>
      <c r="H106" s="6">
        <v>52147536.839999966</v>
      </c>
      <c r="I106" s="6">
        <v>51200643.321000002</v>
      </c>
      <c r="J106" s="6">
        <v>92712415.931999981</v>
      </c>
      <c r="K106" s="6">
        <v>81206719.78200002</v>
      </c>
      <c r="L106" s="6">
        <v>68695804.757999972</v>
      </c>
      <c r="M106" s="6">
        <v>71950932.867000014</v>
      </c>
      <c r="N106" s="6">
        <v>66311801.964000009</v>
      </c>
      <c r="O106" s="6">
        <v>65796181.09800002</v>
      </c>
    </row>
    <row r="107" spans="1:15" s="6" customFormat="1" x14ac:dyDescent="0.25">
      <c r="A107" s="6" t="s">
        <v>118</v>
      </c>
      <c r="B107" s="6" t="s">
        <v>322</v>
      </c>
      <c r="C107" s="6">
        <v>135.02093400000001</v>
      </c>
      <c r="D107" s="6">
        <v>19949378.601000004</v>
      </c>
      <c r="E107" s="6">
        <v>24712517.102999996</v>
      </c>
      <c r="F107" s="6">
        <v>20210139.686999999</v>
      </c>
      <c r="G107" s="6">
        <v>24640676.646000002</v>
      </c>
      <c r="H107" s="6">
        <v>25623755.126999982</v>
      </c>
      <c r="I107" s="6">
        <v>20965792.514999997</v>
      </c>
      <c r="J107" s="6">
        <v>55852907.316000029</v>
      </c>
      <c r="K107" s="6">
        <v>53431056.717</v>
      </c>
      <c r="L107" s="6">
        <v>46459592.102999985</v>
      </c>
      <c r="M107" s="6">
        <v>46825713.471000001</v>
      </c>
      <c r="N107" s="6">
        <v>44997362.051999979</v>
      </c>
      <c r="O107" s="6">
        <v>45521054.042999998</v>
      </c>
    </row>
    <row r="108" spans="1:15" s="6" customFormat="1" x14ac:dyDescent="0.25">
      <c r="A108" s="6" t="s">
        <v>119</v>
      </c>
      <c r="B108" s="6" t="s">
        <v>323</v>
      </c>
      <c r="C108" s="6">
        <v>136.02428900000001</v>
      </c>
      <c r="D108" s="6">
        <v>2121720.5100000002</v>
      </c>
      <c r="E108" s="6">
        <v>4373508.1680000015</v>
      </c>
      <c r="F108" s="6">
        <v>3499312.7790000043</v>
      </c>
      <c r="G108" s="6">
        <v>4032478.8569999998</v>
      </c>
      <c r="H108" s="6">
        <v>4489129.2179999938</v>
      </c>
      <c r="I108" s="6">
        <v>2498669.0369999954</v>
      </c>
      <c r="J108" s="6">
        <v>9918597.9329999946</v>
      </c>
      <c r="K108" s="6">
        <v>8378398.2930000061</v>
      </c>
      <c r="L108" s="6">
        <v>7628204.1119999941</v>
      </c>
      <c r="M108" s="6">
        <v>7895895.7860000012</v>
      </c>
      <c r="N108" s="6">
        <v>7079382.4650000008</v>
      </c>
      <c r="O108" s="6">
        <v>7159709.5230000047</v>
      </c>
    </row>
    <row r="109" spans="1:15" s="6" customFormat="1" x14ac:dyDescent="0.25">
      <c r="A109" s="6" t="s">
        <v>120</v>
      </c>
      <c r="B109" s="6" t="s">
        <v>324</v>
      </c>
      <c r="C109" s="6">
        <v>137.02764400000001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</row>
    <row r="110" spans="1:15" s="6" customFormat="1" x14ac:dyDescent="0.25">
      <c r="A110" s="6" t="s">
        <v>121</v>
      </c>
      <c r="B110" s="6" t="s">
        <v>325</v>
      </c>
      <c r="C110" s="6">
        <v>146.04585800000001</v>
      </c>
      <c r="D110" s="6">
        <v>3634070789.9100065</v>
      </c>
      <c r="E110" s="6">
        <v>4363244960.4900045</v>
      </c>
      <c r="F110" s="6">
        <v>4301047452.8700047</v>
      </c>
      <c r="G110" s="6">
        <v>4474459679.5980062</v>
      </c>
      <c r="H110" s="6">
        <v>3862892873.7929997</v>
      </c>
      <c r="I110" s="6">
        <v>3559767012.0900035</v>
      </c>
      <c r="J110" s="6">
        <v>3119592246.6900015</v>
      </c>
      <c r="K110" s="6">
        <v>3181918989.018002</v>
      </c>
      <c r="L110" s="6">
        <v>3202596434.5079989</v>
      </c>
      <c r="M110" s="6">
        <v>2632831163.4899964</v>
      </c>
      <c r="N110" s="6">
        <v>3155805913.2269969</v>
      </c>
      <c r="O110" s="6">
        <v>3066320198.5530033</v>
      </c>
    </row>
    <row r="111" spans="1:15" s="6" customFormat="1" x14ac:dyDescent="0.25">
      <c r="A111" s="6" t="s">
        <v>122</v>
      </c>
      <c r="B111" s="6" t="s">
        <v>326</v>
      </c>
      <c r="C111" s="6">
        <v>147.04921300000001</v>
      </c>
      <c r="D111" s="6">
        <v>271116484.08900046</v>
      </c>
      <c r="E111" s="6">
        <v>329036038.5600003</v>
      </c>
      <c r="F111" s="6">
        <v>316223001.7470004</v>
      </c>
      <c r="G111" s="6">
        <v>329113416.82200056</v>
      </c>
      <c r="H111" s="6">
        <v>288345336.78299993</v>
      </c>
      <c r="I111" s="6">
        <v>266191650.11400035</v>
      </c>
      <c r="J111" s="6">
        <v>311413235.41200018</v>
      </c>
      <c r="K111" s="6">
        <v>318039699.26700014</v>
      </c>
      <c r="L111" s="6">
        <v>322334134.53899997</v>
      </c>
      <c r="M111" s="6">
        <v>256972822.13399974</v>
      </c>
      <c r="N111" s="6">
        <v>307739026.40099967</v>
      </c>
      <c r="O111" s="6">
        <v>300315094.23300028</v>
      </c>
    </row>
    <row r="112" spans="1:15" s="6" customFormat="1" x14ac:dyDescent="0.25">
      <c r="A112" s="6" t="s">
        <v>123</v>
      </c>
      <c r="B112" s="6" t="s">
        <v>327</v>
      </c>
      <c r="C112" s="6">
        <v>148.05256800000001</v>
      </c>
      <c r="D112" s="6">
        <v>116630926.95000021</v>
      </c>
      <c r="E112" s="6">
        <v>190506276.45600024</v>
      </c>
      <c r="F112" s="6">
        <v>150987715.00200012</v>
      </c>
      <c r="G112" s="6">
        <v>167979175.47900021</v>
      </c>
      <c r="H112" s="6">
        <v>172216092.41099992</v>
      </c>
      <c r="I112" s="6">
        <v>113842878.78600013</v>
      </c>
      <c r="J112" s="6">
        <v>316728041.77800006</v>
      </c>
      <c r="K112" s="6">
        <v>323222187.60000002</v>
      </c>
      <c r="L112" s="6">
        <v>324296820.08700001</v>
      </c>
      <c r="M112" s="6">
        <v>254547017.80499965</v>
      </c>
      <c r="N112" s="6">
        <v>306538233.6809997</v>
      </c>
      <c r="O112" s="6">
        <v>297871961.49600023</v>
      </c>
    </row>
    <row r="113" spans="1:15" s="6" customFormat="1" x14ac:dyDescent="0.25">
      <c r="A113" s="6" t="s">
        <v>124</v>
      </c>
      <c r="B113" s="6" t="s">
        <v>328</v>
      </c>
      <c r="C113" s="6">
        <v>149.05592300000001</v>
      </c>
      <c r="D113" s="6">
        <v>9705214.9860000145</v>
      </c>
      <c r="E113" s="6">
        <v>18273959.994000021</v>
      </c>
      <c r="F113" s="6">
        <v>14867228.136000013</v>
      </c>
      <c r="G113" s="6">
        <v>15526297.557000024</v>
      </c>
      <c r="H113" s="6">
        <v>17079065.066999998</v>
      </c>
      <c r="I113" s="6">
        <v>9235865.8770000096</v>
      </c>
      <c r="J113" s="6">
        <v>38231394.258000009</v>
      </c>
      <c r="K113" s="6">
        <v>39736095.534000024</v>
      </c>
      <c r="L113" s="6">
        <v>40281709.703999996</v>
      </c>
      <c r="M113" s="6">
        <v>30392336.993999958</v>
      </c>
      <c r="N113" s="6">
        <v>37266023.48999995</v>
      </c>
      <c r="O113" s="6">
        <v>35650637.127000019</v>
      </c>
    </row>
    <row r="114" spans="1:15" s="6" customFormat="1" x14ac:dyDescent="0.25">
      <c r="A114" s="6" t="s">
        <v>125</v>
      </c>
      <c r="B114" s="6" t="s">
        <v>329</v>
      </c>
      <c r="C114" s="6">
        <v>150.05927800000001</v>
      </c>
      <c r="D114" s="6">
        <v>1984282.4520000042</v>
      </c>
      <c r="E114" s="6">
        <v>5004734.4660000028</v>
      </c>
      <c r="F114" s="6">
        <v>3561696.7560000033</v>
      </c>
      <c r="G114" s="6">
        <v>4525495.4070000062</v>
      </c>
      <c r="H114" s="6">
        <v>4520921.6879999973</v>
      </c>
      <c r="I114" s="6">
        <v>1963895.4630000025</v>
      </c>
      <c r="J114" s="6">
        <v>13048176.21900001</v>
      </c>
      <c r="K114" s="6">
        <v>13369144.314000003</v>
      </c>
      <c r="L114" s="6">
        <v>13595263.341000002</v>
      </c>
      <c r="M114" s="6">
        <v>10587992.564999988</v>
      </c>
      <c r="N114" s="6">
        <v>12872788.421999985</v>
      </c>
      <c r="O114" s="6">
        <v>11873310.894000012</v>
      </c>
    </row>
    <row r="115" spans="1:15" s="6" customFormat="1" x14ac:dyDescent="0.25">
      <c r="A115" s="6" t="s">
        <v>126</v>
      </c>
      <c r="B115" s="6" t="s">
        <v>330</v>
      </c>
      <c r="C115" s="6">
        <v>151.06263300000001</v>
      </c>
      <c r="D115" s="6">
        <v>20220.524999999845</v>
      </c>
      <c r="E115" s="6">
        <v>155754.2370000002</v>
      </c>
      <c r="F115" s="6">
        <v>0</v>
      </c>
      <c r="G115" s="6">
        <v>75133.490999999427</v>
      </c>
      <c r="H115" s="6">
        <v>0</v>
      </c>
      <c r="I115" s="6">
        <v>0</v>
      </c>
      <c r="J115" s="6">
        <v>897915.07199999969</v>
      </c>
      <c r="K115" s="6">
        <v>1110745.7340000006</v>
      </c>
      <c r="L115" s="6">
        <v>1014795.4500000008</v>
      </c>
      <c r="M115" s="6">
        <v>543820.18199999724</v>
      </c>
      <c r="N115" s="6">
        <v>703133.76000000013</v>
      </c>
      <c r="O115" s="6">
        <v>725277.27900000103</v>
      </c>
    </row>
    <row r="116" spans="1:15" s="4" customFormat="1" x14ac:dyDescent="0.25">
      <c r="A116" s="4" t="s">
        <v>127</v>
      </c>
      <c r="B116" s="4" t="s">
        <v>331</v>
      </c>
      <c r="C116" s="4">
        <v>179.05608899999999</v>
      </c>
      <c r="D116" s="4">
        <v>85459837.523999974</v>
      </c>
      <c r="E116" s="4">
        <v>113114194.39499991</v>
      </c>
      <c r="F116" s="4">
        <v>103326086.24099994</v>
      </c>
      <c r="G116" s="4">
        <v>112881382.79100008</v>
      </c>
      <c r="H116" s="4">
        <v>108212413.14899999</v>
      </c>
      <c r="I116" s="4">
        <v>79229816.195999995</v>
      </c>
      <c r="J116" s="4">
        <v>202486018.29900005</v>
      </c>
      <c r="K116" s="4">
        <v>213401222.55600017</v>
      </c>
      <c r="L116" s="4">
        <v>216765474.48899996</v>
      </c>
      <c r="M116" s="4">
        <v>181468947.11100003</v>
      </c>
      <c r="N116" s="4">
        <v>212119864.69199994</v>
      </c>
      <c r="O116" s="4">
        <v>206965767.86999997</v>
      </c>
    </row>
    <row r="117" spans="1:15" s="4" customFormat="1" x14ac:dyDescent="0.25">
      <c r="A117" s="4" t="s">
        <v>128</v>
      </c>
      <c r="B117" s="4" t="s">
        <v>332</v>
      </c>
      <c r="C117" s="4">
        <v>180.05944400000001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s="4" customFormat="1" x14ac:dyDescent="0.25">
      <c r="A118" s="4" t="s">
        <v>129</v>
      </c>
      <c r="B118" s="4" t="s">
        <v>333</v>
      </c>
      <c r="C118" s="4">
        <v>181.06279899999998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s="4" customFormat="1" x14ac:dyDescent="0.25">
      <c r="A119" s="4" t="s">
        <v>130</v>
      </c>
      <c r="B119" s="4" t="s">
        <v>334</v>
      </c>
      <c r="C119" s="4">
        <v>182.06615399999998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</row>
    <row r="120" spans="1:15" s="4" customFormat="1" x14ac:dyDescent="0.25">
      <c r="A120" s="4" t="s">
        <v>131</v>
      </c>
      <c r="B120" s="4" t="s">
        <v>335</v>
      </c>
      <c r="C120" s="4">
        <v>183.06950900000001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</row>
    <row r="121" spans="1:15" s="4" customFormat="1" x14ac:dyDescent="0.25">
      <c r="A121" s="4" t="s">
        <v>132</v>
      </c>
      <c r="B121" s="4" t="s">
        <v>336</v>
      </c>
      <c r="C121" s="4">
        <v>184.07286399999998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</row>
    <row r="122" spans="1:15" s="4" customFormat="1" x14ac:dyDescent="0.25">
      <c r="A122" s="4" t="s">
        <v>133</v>
      </c>
      <c r="B122" s="4" t="s">
        <v>337</v>
      </c>
      <c r="C122" s="4">
        <v>185.07621899999998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</row>
    <row r="123" spans="1:15" s="4" customFormat="1" x14ac:dyDescent="0.25">
      <c r="A123" s="4" t="s">
        <v>134</v>
      </c>
      <c r="B123" s="4" t="s">
        <v>338</v>
      </c>
      <c r="C123" s="4">
        <v>259.02242200000001</v>
      </c>
      <c r="D123" s="4">
        <v>40507916.522999987</v>
      </c>
      <c r="E123" s="4">
        <v>40843553.324999943</v>
      </c>
      <c r="F123" s="4">
        <v>35775627.990000024</v>
      </c>
      <c r="G123" s="4">
        <v>39828984.716999985</v>
      </c>
      <c r="H123" s="4">
        <v>37926954.470999993</v>
      </c>
      <c r="I123" s="4">
        <v>37615176.585000068</v>
      </c>
      <c r="J123" s="4">
        <v>25609228.134000044</v>
      </c>
      <c r="K123" s="4">
        <v>22845324.006000001</v>
      </c>
      <c r="L123" s="4">
        <v>23489870.34599996</v>
      </c>
      <c r="M123" s="4">
        <v>18490716.113999948</v>
      </c>
      <c r="N123" s="4">
        <v>22732654.317000013</v>
      </c>
      <c r="O123" s="4">
        <v>22543155.254999995</v>
      </c>
    </row>
    <row r="124" spans="1:15" s="4" customFormat="1" x14ac:dyDescent="0.25">
      <c r="A124" s="4" t="s">
        <v>135</v>
      </c>
      <c r="B124" s="4" t="s">
        <v>339</v>
      </c>
      <c r="C124" s="4">
        <v>260.02577700000001</v>
      </c>
      <c r="D124" s="4">
        <v>2544026.1360000013</v>
      </c>
      <c r="E124" s="4">
        <v>2618748.4349999973</v>
      </c>
      <c r="F124" s="4">
        <v>2279823.0600000015</v>
      </c>
      <c r="G124" s="4">
        <v>2605680.383999995</v>
      </c>
      <c r="H124" s="4">
        <v>2327764.0619999995</v>
      </c>
      <c r="I124" s="4">
        <v>2341685.0460000057</v>
      </c>
      <c r="J124" s="4">
        <v>1430471.7570000014</v>
      </c>
      <c r="K124" s="4">
        <v>1345711.1759999997</v>
      </c>
      <c r="L124" s="4">
        <v>1271114.1149999967</v>
      </c>
      <c r="M124" s="4">
        <v>1058949.4799999949</v>
      </c>
      <c r="N124" s="4">
        <v>1178212.6859999998</v>
      </c>
      <c r="O124" s="4">
        <v>1420431.6210000045</v>
      </c>
    </row>
    <row r="125" spans="1:15" s="4" customFormat="1" x14ac:dyDescent="0.25">
      <c r="A125" s="4" t="s">
        <v>136</v>
      </c>
      <c r="B125" s="4" t="s">
        <v>340</v>
      </c>
      <c r="C125" s="4">
        <v>261.029132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</row>
    <row r="126" spans="1:15" s="4" customFormat="1" x14ac:dyDescent="0.25">
      <c r="A126" s="4" t="s">
        <v>137</v>
      </c>
      <c r="B126" s="4" t="s">
        <v>341</v>
      </c>
      <c r="C126" s="4">
        <v>262.032487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</row>
    <row r="127" spans="1:15" s="4" customFormat="1" x14ac:dyDescent="0.25">
      <c r="A127" s="4" t="s">
        <v>138</v>
      </c>
      <c r="B127" s="4" t="s">
        <v>342</v>
      </c>
      <c r="C127" s="4">
        <v>263.035842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</row>
    <row r="128" spans="1:15" s="4" customFormat="1" x14ac:dyDescent="0.25">
      <c r="A128" s="4" t="s">
        <v>139</v>
      </c>
      <c r="B128" s="4" t="s">
        <v>343</v>
      </c>
      <c r="C128" s="4">
        <v>264.039197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</row>
    <row r="129" spans="1:15" s="4" customFormat="1" x14ac:dyDescent="0.25">
      <c r="A129" s="4" t="s">
        <v>140</v>
      </c>
      <c r="B129" s="4" t="s">
        <v>344</v>
      </c>
      <c r="C129" s="4">
        <v>265.042552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</row>
    <row r="130" spans="1:15" s="4" customFormat="1" x14ac:dyDescent="0.25">
      <c r="A130" s="4" t="s">
        <v>141</v>
      </c>
      <c r="B130" s="4" t="s">
        <v>345</v>
      </c>
      <c r="C130" s="4">
        <v>338.98875499999997</v>
      </c>
      <c r="D130" s="4">
        <v>24774630.887999993</v>
      </c>
      <c r="E130" s="4">
        <v>27305631.681000017</v>
      </c>
      <c r="F130" s="4">
        <v>23000339.474999987</v>
      </c>
      <c r="G130" s="4">
        <v>26803202.897999991</v>
      </c>
      <c r="H130" s="4">
        <v>27035016.320999991</v>
      </c>
      <c r="I130" s="4">
        <v>23182725.015000001</v>
      </c>
      <c r="J130" s="4">
        <v>14825544.288000012</v>
      </c>
      <c r="K130" s="4">
        <v>7997733.1559999976</v>
      </c>
      <c r="L130" s="4">
        <v>5758129.1280000005</v>
      </c>
      <c r="M130" s="4">
        <v>5977420.9619999928</v>
      </c>
      <c r="N130" s="4">
        <v>4757204.1870000008</v>
      </c>
      <c r="O130" s="4">
        <v>4696098.8430000022</v>
      </c>
    </row>
    <row r="131" spans="1:15" s="4" customFormat="1" x14ac:dyDescent="0.25">
      <c r="A131" s="4" t="s">
        <v>142</v>
      </c>
      <c r="B131" s="4" t="s">
        <v>346</v>
      </c>
      <c r="C131" s="4">
        <v>339.99211000000003</v>
      </c>
      <c r="D131" s="4">
        <v>1192608.1919999986</v>
      </c>
      <c r="E131" s="4">
        <v>1269953.7479999987</v>
      </c>
      <c r="F131" s="4">
        <v>1553172.5970000005</v>
      </c>
      <c r="G131" s="4">
        <v>1544964.302999998</v>
      </c>
      <c r="H131" s="4">
        <v>1378856.0699999989</v>
      </c>
      <c r="I131" s="4">
        <v>1304850.9570000016</v>
      </c>
      <c r="J131" s="4">
        <v>590290.40700000059</v>
      </c>
      <c r="K131" s="4">
        <v>192911.59799999962</v>
      </c>
      <c r="L131" s="4">
        <v>113510.11799999914</v>
      </c>
      <c r="M131" s="4">
        <v>153661.66199999972</v>
      </c>
      <c r="N131" s="4">
        <v>105631.25999999914</v>
      </c>
      <c r="O131" s="4">
        <v>154773.73499999984</v>
      </c>
    </row>
    <row r="132" spans="1:15" s="4" customFormat="1" x14ac:dyDescent="0.25">
      <c r="A132" s="4" t="s">
        <v>143</v>
      </c>
      <c r="B132" s="4" t="s">
        <v>347</v>
      </c>
      <c r="C132" s="4">
        <v>340.99546499999997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</row>
    <row r="133" spans="1:15" s="4" customFormat="1" x14ac:dyDescent="0.25">
      <c r="A133" s="4" t="s">
        <v>144</v>
      </c>
      <c r="B133" s="4" t="s">
        <v>348</v>
      </c>
      <c r="C133" s="4">
        <v>341.99882000000002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s="4" customFormat="1" x14ac:dyDescent="0.25">
      <c r="A134" s="4" t="s">
        <v>145</v>
      </c>
      <c r="B134" s="4" t="s">
        <v>349</v>
      </c>
      <c r="C134" s="4">
        <v>343.00217499999997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</row>
    <row r="135" spans="1:15" s="4" customFormat="1" x14ac:dyDescent="0.25">
      <c r="A135" s="4" t="s">
        <v>146</v>
      </c>
      <c r="B135" s="4" t="s">
        <v>350</v>
      </c>
      <c r="C135" s="4">
        <v>344.00553000000002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</row>
    <row r="136" spans="1:15" s="4" customFormat="1" x14ac:dyDescent="0.25">
      <c r="A136" s="4" t="s">
        <v>147</v>
      </c>
      <c r="B136" s="4" t="s">
        <v>351</v>
      </c>
      <c r="C136" s="4">
        <v>345.00888499999996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</row>
    <row r="137" spans="1:15" s="4" customFormat="1" x14ac:dyDescent="0.25">
      <c r="A137" s="4" t="s">
        <v>148</v>
      </c>
      <c r="B137" s="4" t="s">
        <v>352</v>
      </c>
      <c r="C137" s="4">
        <v>168.99072699999999</v>
      </c>
      <c r="D137" s="4">
        <v>2604556.020000007</v>
      </c>
      <c r="E137" s="4">
        <v>3951966.3000000012</v>
      </c>
      <c r="F137" s="4">
        <v>3446849.3760000104</v>
      </c>
      <c r="G137" s="4">
        <v>4160677.5240000105</v>
      </c>
      <c r="H137" s="4">
        <v>3977283.8219999894</v>
      </c>
      <c r="I137" s="4">
        <v>2459622.5070000081</v>
      </c>
      <c r="J137" s="4">
        <v>1208984.9730000012</v>
      </c>
      <c r="K137" s="4">
        <v>1063466.3999999964</v>
      </c>
      <c r="L137" s="4">
        <v>951857.84399999725</v>
      </c>
      <c r="M137" s="4">
        <v>568422.71699999925</v>
      </c>
      <c r="N137" s="4">
        <v>791230.85699999856</v>
      </c>
      <c r="O137" s="4">
        <v>738193.76699999871</v>
      </c>
    </row>
    <row r="138" spans="1:15" s="4" customFormat="1" x14ac:dyDescent="0.25">
      <c r="A138" s="4" t="s">
        <v>149</v>
      </c>
      <c r="B138" s="4" t="s">
        <v>353</v>
      </c>
      <c r="C138" s="4">
        <v>169.99408199999999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</row>
    <row r="139" spans="1:15" s="4" customFormat="1" x14ac:dyDescent="0.25">
      <c r="A139" s="4" t="s">
        <v>150</v>
      </c>
      <c r="B139" s="4" t="s">
        <v>354</v>
      </c>
      <c r="C139" s="4">
        <v>170.99743699999999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</row>
    <row r="140" spans="1:15" s="4" customFormat="1" x14ac:dyDescent="0.25">
      <c r="A140" s="4" t="s">
        <v>151</v>
      </c>
      <c r="B140" s="4" t="s">
        <v>355</v>
      </c>
      <c r="C140" s="4">
        <v>172.00079199999999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</row>
    <row r="141" spans="1:15" s="4" customFormat="1" x14ac:dyDescent="0.25">
      <c r="A141" s="4" t="s">
        <v>152</v>
      </c>
      <c r="B141" s="4" t="s">
        <v>356</v>
      </c>
      <c r="C141" s="4">
        <v>184.98619100000002</v>
      </c>
      <c r="D141" s="4">
        <v>55375124.319000036</v>
      </c>
      <c r="E141" s="4">
        <v>47097815.486999996</v>
      </c>
      <c r="F141" s="4">
        <v>45600461.751000024</v>
      </c>
      <c r="G141" s="4">
        <v>46680730.451999992</v>
      </c>
      <c r="H141" s="4">
        <v>37271587.641000055</v>
      </c>
      <c r="I141" s="4">
        <v>48753222.918000013</v>
      </c>
      <c r="J141" s="4">
        <v>7357214.7600000044</v>
      </c>
      <c r="K141" s="4">
        <v>7959679.8990000058</v>
      </c>
      <c r="L141" s="4">
        <v>6121488.4529999979</v>
      </c>
      <c r="M141" s="4">
        <v>5335707.8909999905</v>
      </c>
      <c r="N141" s="4">
        <v>5860906.5210000034</v>
      </c>
      <c r="O141" s="4">
        <v>5483357.2740000067</v>
      </c>
    </row>
    <row r="142" spans="1:15" s="4" customFormat="1" x14ac:dyDescent="0.25">
      <c r="A142" s="4" t="s">
        <v>153</v>
      </c>
      <c r="B142" s="4" t="s">
        <v>357</v>
      </c>
      <c r="C142" s="4">
        <v>185.98954600000002</v>
      </c>
      <c r="D142" s="4">
        <v>2331765.4080000012</v>
      </c>
      <c r="E142" s="4">
        <v>1772986.6529999988</v>
      </c>
      <c r="F142" s="4">
        <v>1746591.9479999985</v>
      </c>
      <c r="G142" s="4">
        <v>1486845.4139999982</v>
      </c>
      <c r="H142" s="4">
        <v>1447480.9320000017</v>
      </c>
      <c r="I142" s="4">
        <v>2226528.1799999992</v>
      </c>
      <c r="J142" s="4">
        <v>94911.269999999771</v>
      </c>
      <c r="K142" s="4">
        <v>87910.302000000098</v>
      </c>
      <c r="L142" s="4">
        <v>68392.923000000868</v>
      </c>
      <c r="M142" s="4">
        <v>93564.491999999358</v>
      </c>
      <c r="N142" s="4">
        <v>88037.184000000198</v>
      </c>
      <c r="O142" s="4">
        <v>117445.30800000025</v>
      </c>
    </row>
    <row r="143" spans="1:15" s="4" customFormat="1" x14ac:dyDescent="0.25">
      <c r="A143" s="4" t="s">
        <v>154</v>
      </c>
      <c r="B143" s="4" t="s">
        <v>358</v>
      </c>
      <c r="C143" s="4">
        <v>186.99290100000002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</row>
    <row r="144" spans="1:15" s="4" customFormat="1" x14ac:dyDescent="0.25">
      <c r="A144" s="4" t="s">
        <v>155</v>
      </c>
      <c r="B144" s="4" t="s">
        <v>359</v>
      </c>
      <c r="C144" s="4">
        <v>187.99625599999999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</row>
    <row r="145" spans="1:15" s="4" customFormat="1" x14ac:dyDescent="0.25">
      <c r="A145" s="4" t="s">
        <v>156</v>
      </c>
      <c r="B145" s="4" t="s">
        <v>360</v>
      </c>
      <c r="C145" s="4">
        <v>166.975077</v>
      </c>
      <c r="D145" s="4">
        <v>66305716.611000076</v>
      </c>
      <c r="E145" s="4">
        <v>46933972.725000091</v>
      </c>
      <c r="F145" s="4">
        <v>53608821.035999969</v>
      </c>
      <c r="G145" s="4">
        <v>50573546.115000002</v>
      </c>
      <c r="H145" s="4">
        <v>36244962.663000055</v>
      </c>
      <c r="I145" s="4">
        <v>65231968.628999926</v>
      </c>
      <c r="J145" s="4">
        <v>4311473.1929999944</v>
      </c>
      <c r="K145" s="4">
        <v>5146907.0580000076</v>
      </c>
      <c r="L145" s="4">
        <v>4698615.6330000041</v>
      </c>
      <c r="M145" s="4">
        <v>3587587.8239999977</v>
      </c>
      <c r="N145" s="4">
        <v>4914513.3869999992</v>
      </c>
      <c r="O145" s="4">
        <v>4576821.7620000103</v>
      </c>
    </row>
    <row r="146" spans="1:15" s="4" customFormat="1" x14ac:dyDescent="0.25">
      <c r="A146" s="4" t="s">
        <v>157</v>
      </c>
      <c r="B146" s="4" t="s">
        <v>361</v>
      </c>
      <c r="C146" s="4">
        <v>167.978432</v>
      </c>
      <c r="D146" s="4">
        <v>3971920.7940000049</v>
      </c>
      <c r="E146" s="4">
        <v>1866631.8600000052</v>
      </c>
      <c r="F146" s="4">
        <v>2861769.8159999964</v>
      </c>
      <c r="G146" s="4">
        <v>2706342.3030000036</v>
      </c>
      <c r="H146" s="4">
        <v>1645381.8360000034</v>
      </c>
      <c r="I146" s="4">
        <v>3775538.9819999961</v>
      </c>
      <c r="J146" s="4">
        <v>81151.127999999779</v>
      </c>
      <c r="K146" s="4">
        <v>214955.55000000092</v>
      </c>
      <c r="L146" s="4">
        <v>70184.898000000045</v>
      </c>
      <c r="M146" s="4">
        <v>134210.60400000092</v>
      </c>
      <c r="N146" s="4">
        <v>130608.77400000059</v>
      </c>
      <c r="O146" s="4">
        <v>98426.705999999816</v>
      </c>
    </row>
    <row r="147" spans="1:15" s="4" customFormat="1" x14ac:dyDescent="0.25">
      <c r="A147" s="4" t="s">
        <v>158</v>
      </c>
      <c r="B147" s="4" t="s">
        <v>362</v>
      </c>
      <c r="C147" s="4">
        <v>168.981787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</row>
    <row r="148" spans="1:15" s="4" customFormat="1" x14ac:dyDescent="0.25">
      <c r="A148" s="4" t="s">
        <v>159</v>
      </c>
      <c r="B148" s="4" t="s">
        <v>363</v>
      </c>
      <c r="C148" s="4">
        <v>169.985142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</row>
    <row r="149" spans="1:15" s="4" customFormat="1" x14ac:dyDescent="0.25">
      <c r="A149" s="4" t="s">
        <v>160</v>
      </c>
      <c r="B149" s="4" t="s">
        <v>364</v>
      </c>
      <c r="C149" s="4">
        <v>87.008744000000007</v>
      </c>
      <c r="D149" s="4">
        <v>13777873.077</v>
      </c>
      <c r="E149" s="4">
        <v>19190222.544</v>
      </c>
      <c r="F149" s="4">
        <v>18546725.355</v>
      </c>
      <c r="G149" s="4">
        <v>17316459.401999999</v>
      </c>
      <c r="H149" s="4">
        <v>15620560.539000008</v>
      </c>
      <c r="I149" s="4">
        <v>13567936.631999997</v>
      </c>
      <c r="J149" s="4">
        <v>43300764.227999985</v>
      </c>
      <c r="K149" s="4">
        <v>31476409.908000004</v>
      </c>
      <c r="L149" s="4">
        <v>63915789.335999988</v>
      </c>
      <c r="M149" s="4">
        <v>31980409.31099999</v>
      </c>
      <c r="N149" s="4">
        <v>59785414.364999995</v>
      </c>
      <c r="O149" s="4">
        <v>71110374.018000007</v>
      </c>
    </row>
    <row r="150" spans="1:15" s="4" customFormat="1" x14ac:dyDescent="0.25">
      <c r="A150" s="4" t="s">
        <v>161</v>
      </c>
      <c r="B150" s="4" t="s">
        <v>365</v>
      </c>
      <c r="C150" s="4">
        <v>88.012099000000006</v>
      </c>
      <c r="D150" s="4">
        <v>236747.21999999994</v>
      </c>
      <c r="E150" s="4">
        <v>523482.96599999996</v>
      </c>
      <c r="F150" s="4">
        <v>446345.43000000034</v>
      </c>
      <c r="G150" s="4">
        <v>342558.26399999985</v>
      </c>
      <c r="H150" s="4">
        <v>306213.76200000022</v>
      </c>
      <c r="I150" s="4">
        <v>287015.13599999988</v>
      </c>
      <c r="J150" s="4">
        <v>1578524.2980000002</v>
      </c>
      <c r="K150" s="4">
        <v>1074179.1090000004</v>
      </c>
      <c r="L150" s="4">
        <v>2632075.1039999998</v>
      </c>
      <c r="M150" s="4">
        <v>1008342</v>
      </c>
      <c r="N150" s="4">
        <v>2371855.7549999994</v>
      </c>
      <c r="O150" s="4">
        <v>2894380.4879999994</v>
      </c>
    </row>
    <row r="151" spans="1:15" s="4" customFormat="1" x14ac:dyDescent="0.25">
      <c r="A151" s="4" t="s">
        <v>162</v>
      </c>
      <c r="B151" s="4" t="s">
        <v>366</v>
      </c>
      <c r="C151" s="4">
        <v>89.015454000000005</v>
      </c>
      <c r="D151" s="4">
        <v>0</v>
      </c>
      <c r="E151" s="4">
        <v>0</v>
      </c>
      <c r="F151" s="4">
        <v>6023.1840000000002</v>
      </c>
      <c r="G151" s="4">
        <v>0</v>
      </c>
      <c r="H151" s="4">
        <v>4788.4709999999859</v>
      </c>
      <c r="I151" s="4">
        <v>0</v>
      </c>
      <c r="J151" s="4">
        <v>84800.28300000001</v>
      </c>
      <c r="K151" s="4">
        <v>36473.048999999919</v>
      </c>
      <c r="L151" s="4">
        <v>359579.23499999969</v>
      </c>
      <c r="M151" s="4">
        <v>5985.5729999999985</v>
      </c>
      <c r="N151" s="4">
        <v>184734.90599999999</v>
      </c>
      <c r="O151" s="4">
        <v>362374.1909999997</v>
      </c>
    </row>
    <row r="152" spans="1:15" s="4" customFormat="1" x14ac:dyDescent="0.25">
      <c r="A152" s="4" t="s">
        <v>163</v>
      </c>
      <c r="B152" s="4" t="s">
        <v>367</v>
      </c>
      <c r="C152" s="4">
        <v>90.018809000000005</v>
      </c>
      <c r="D152" s="4">
        <v>166249.53300000002</v>
      </c>
      <c r="E152" s="4">
        <v>1897291.8629999999</v>
      </c>
      <c r="F152" s="4">
        <v>1823431.9740000004</v>
      </c>
      <c r="G152" s="4">
        <v>887549.50200000021</v>
      </c>
      <c r="H152" s="4">
        <v>1025043.903</v>
      </c>
      <c r="I152" s="4">
        <v>357948.27900000016</v>
      </c>
      <c r="J152" s="4">
        <v>7015065.0539999986</v>
      </c>
      <c r="K152" s="4">
        <v>4687071.0569999982</v>
      </c>
      <c r="L152" s="4">
        <v>13135670.079000004</v>
      </c>
      <c r="M152" s="4">
        <v>4251918.1710000001</v>
      </c>
      <c r="N152" s="4">
        <v>12629888.978999997</v>
      </c>
      <c r="O152" s="4">
        <v>15648722.492999999</v>
      </c>
    </row>
    <row r="153" spans="1:15" s="4" customFormat="1" x14ac:dyDescent="0.25">
      <c r="A153" s="4" t="s">
        <v>164</v>
      </c>
      <c r="B153" s="4" t="s">
        <v>368</v>
      </c>
      <c r="C153" s="4">
        <v>89.024394000000001</v>
      </c>
      <c r="D153" s="4">
        <v>828548754.90600014</v>
      </c>
      <c r="E153" s="4">
        <v>3134191699.8599987</v>
      </c>
      <c r="F153" s="4">
        <v>2934781238.1839995</v>
      </c>
      <c r="G153" s="4">
        <v>3101593531.9200001</v>
      </c>
      <c r="H153" s="4">
        <v>3485242071.1499996</v>
      </c>
      <c r="I153" s="4">
        <v>805209981.16499949</v>
      </c>
      <c r="J153" s="4">
        <v>7371425443.9800005</v>
      </c>
      <c r="K153" s="4">
        <v>7674121505.4000034</v>
      </c>
      <c r="L153" s="4">
        <v>7750585331.1300001</v>
      </c>
      <c r="M153" s="4">
        <v>7353027451.2000036</v>
      </c>
      <c r="N153" s="4">
        <v>8225195289.6000013</v>
      </c>
      <c r="O153" s="4">
        <v>8275107766.5000029</v>
      </c>
    </row>
    <row r="154" spans="1:15" s="4" customFormat="1" x14ac:dyDescent="0.25">
      <c r="A154" s="4" t="s">
        <v>165</v>
      </c>
      <c r="B154" s="4" t="s">
        <v>369</v>
      </c>
      <c r="C154" s="4">
        <v>90.027749</v>
      </c>
      <c r="D154" s="4">
        <v>32506768.797000002</v>
      </c>
      <c r="E154" s="4">
        <v>118527081.59099999</v>
      </c>
      <c r="F154" s="4">
        <v>109214104.81499998</v>
      </c>
      <c r="G154" s="4">
        <v>116089286.04600003</v>
      </c>
      <c r="H154" s="4">
        <v>131427779.91599999</v>
      </c>
      <c r="I154" s="4">
        <v>30980854.874999985</v>
      </c>
      <c r="J154" s="4">
        <v>318150056.63399994</v>
      </c>
      <c r="K154" s="4">
        <v>328865772.89999998</v>
      </c>
      <c r="L154" s="4">
        <v>333193290.05699992</v>
      </c>
      <c r="M154" s="4">
        <v>291812443.11000013</v>
      </c>
      <c r="N154" s="4">
        <v>324274659.5399999</v>
      </c>
      <c r="O154" s="4">
        <v>328324741.63500011</v>
      </c>
    </row>
    <row r="155" spans="1:15" s="4" customFormat="1" x14ac:dyDescent="0.25">
      <c r="A155" s="4" t="s">
        <v>166</v>
      </c>
      <c r="B155" s="4" t="s">
        <v>370</v>
      </c>
      <c r="C155" s="4">
        <v>91.031103999999999</v>
      </c>
      <c r="D155" s="4">
        <v>5988172.7610000027</v>
      </c>
      <c r="E155" s="4">
        <v>24622113.774</v>
      </c>
      <c r="F155" s="4">
        <v>21152098.466999989</v>
      </c>
      <c r="G155" s="4">
        <v>22578602.495999999</v>
      </c>
      <c r="H155" s="4">
        <v>26990613.092999995</v>
      </c>
      <c r="I155" s="4">
        <v>5726937.0779999988</v>
      </c>
      <c r="J155" s="4">
        <v>84519000.621000007</v>
      </c>
      <c r="K155" s="4">
        <v>86990832.186000004</v>
      </c>
      <c r="L155" s="4">
        <v>89112371.468999997</v>
      </c>
      <c r="M155" s="4">
        <v>70835488.09800002</v>
      </c>
      <c r="N155" s="4">
        <v>80510711.897999987</v>
      </c>
      <c r="O155" s="4">
        <v>81335114.108999997</v>
      </c>
    </row>
    <row r="156" spans="1:15" s="4" customFormat="1" x14ac:dyDescent="0.25">
      <c r="A156" s="4" t="s">
        <v>167</v>
      </c>
      <c r="B156" s="4" t="s">
        <v>371</v>
      </c>
      <c r="C156" s="4">
        <v>92.034458999999998</v>
      </c>
      <c r="D156" s="4">
        <v>176899771.28100008</v>
      </c>
      <c r="E156" s="4">
        <v>802318954.83300006</v>
      </c>
      <c r="F156" s="4">
        <v>725147710.62599981</v>
      </c>
      <c r="G156" s="4">
        <v>770696280.78299999</v>
      </c>
      <c r="H156" s="4">
        <v>936459826.80900013</v>
      </c>
      <c r="I156" s="4">
        <v>163783251.16199994</v>
      </c>
      <c r="J156" s="4">
        <v>2105146798.2629998</v>
      </c>
      <c r="K156" s="4">
        <v>2197271887.920001</v>
      </c>
      <c r="L156" s="4">
        <v>2221170970.5809994</v>
      </c>
      <c r="M156" s="4">
        <v>2282973827.1600008</v>
      </c>
      <c r="N156" s="4">
        <v>2570565962.6399999</v>
      </c>
      <c r="O156" s="4">
        <v>2584673574.4260001</v>
      </c>
    </row>
    <row r="157" spans="1:15" x14ac:dyDescent="0.25">
      <c r="A157" t="s">
        <v>168</v>
      </c>
      <c r="B157" t="s">
        <v>372</v>
      </c>
      <c r="C157">
        <v>171.00637699999999</v>
      </c>
      <c r="D157">
        <v>10197808.887000009</v>
      </c>
      <c r="E157">
        <v>12966643.817999993</v>
      </c>
      <c r="F157">
        <v>11841628.014000028</v>
      </c>
      <c r="G157">
        <v>12152627.943000033</v>
      </c>
      <c r="H157">
        <v>10191151.226999966</v>
      </c>
      <c r="I157">
        <v>10535406.339000033</v>
      </c>
      <c r="J157">
        <v>3846918.9690000061</v>
      </c>
      <c r="K157">
        <v>3481154.1269999901</v>
      </c>
      <c r="L157">
        <v>3542142.3359999922</v>
      </c>
      <c r="M157">
        <v>2865184.493999999</v>
      </c>
      <c r="N157">
        <v>3228783.485999993</v>
      </c>
      <c r="O157">
        <v>3235322.3009999972</v>
      </c>
    </row>
    <row r="158" spans="1:15" x14ac:dyDescent="0.25">
      <c r="A158" t="s">
        <v>169</v>
      </c>
      <c r="B158" t="s">
        <v>373</v>
      </c>
      <c r="C158">
        <v>172.00973199999999</v>
      </c>
      <c r="D158">
        <v>148221.3059999996</v>
      </c>
      <c r="E158">
        <v>230442.96600000007</v>
      </c>
      <c r="F158">
        <v>228694.71600000071</v>
      </c>
      <c r="G158">
        <v>209162.15100000077</v>
      </c>
      <c r="H158">
        <v>168200.30099999867</v>
      </c>
      <c r="I158">
        <v>102025.18799999972</v>
      </c>
      <c r="J158">
        <v>36551.559000000096</v>
      </c>
      <c r="K158">
        <v>48549.995999999541</v>
      </c>
      <c r="L158">
        <v>33131.934000000219</v>
      </c>
      <c r="M158">
        <v>15700.815000000239</v>
      </c>
      <c r="N158">
        <v>61108.217999999593</v>
      </c>
      <c r="O158">
        <v>109994.04299999932</v>
      </c>
    </row>
    <row r="159" spans="1:15" x14ac:dyDescent="0.25">
      <c r="A159" t="s">
        <v>170</v>
      </c>
      <c r="B159" t="s">
        <v>374</v>
      </c>
      <c r="C159">
        <v>173.01308699999998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t="s">
        <v>171</v>
      </c>
      <c r="B160" t="s">
        <v>375</v>
      </c>
      <c r="C160">
        <v>174.01644199999998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t="s">
        <v>172</v>
      </c>
      <c r="B161" t="s">
        <v>376</v>
      </c>
      <c r="C161">
        <v>213.016942</v>
      </c>
      <c r="D161">
        <v>1226165.7360000005</v>
      </c>
      <c r="E161">
        <v>1738287.7109999969</v>
      </c>
      <c r="F161">
        <v>1612586.9730000007</v>
      </c>
      <c r="G161">
        <v>1484605.7010000015</v>
      </c>
      <c r="H161">
        <v>1152962.7749999971</v>
      </c>
      <c r="I161">
        <v>1169554.1759999995</v>
      </c>
      <c r="J161">
        <v>410305.61699999968</v>
      </c>
      <c r="K161">
        <v>503349.56699999794</v>
      </c>
      <c r="L161">
        <v>656128.83899999829</v>
      </c>
      <c r="M161">
        <v>358313.94600000116</v>
      </c>
      <c r="N161">
        <v>577554.93300000054</v>
      </c>
      <c r="O161">
        <v>562193.0339999987</v>
      </c>
    </row>
    <row r="162" spans="1:15" x14ac:dyDescent="0.25">
      <c r="A162" t="s">
        <v>173</v>
      </c>
      <c r="B162" t="s">
        <v>377</v>
      </c>
      <c r="C162">
        <v>214.020297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174</v>
      </c>
      <c r="B163" t="s">
        <v>378</v>
      </c>
      <c r="C163">
        <v>215.023652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 t="s">
        <v>175</v>
      </c>
      <c r="B164" t="s">
        <v>379</v>
      </c>
      <c r="C164">
        <v>216.027007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t="s">
        <v>176</v>
      </c>
      <c r="B165" t="s">
        <v>380</v>
      </c>
      <c r="C165">
        <v>217.030362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t="s">
        <v>177</v>
      </c>
      <c r="B166" t="s">
        <v>381</v>
      </c>
      <c r="C166">
        <v>218.033717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s="1" customFormat="1" x14ac:dyDescent="0.25">
      <c r="A167" s="1" t="s">
        <v>178</v>
      </c>
      <c r="B167" s="1" t="s">
        <v>382</v>
      </c>
      <c r="C167" s="1">
        <v>229.01185699999999</v>
      </c>
      <c r="D167" s="1">
        <v>3804352.5840000017</v>
      </c>
      <c r="E167" s="1">
        <v>4313293.7670000093</v>
      </c>
      <c r="F167" s="1">
        <v>4479158.5920000011</v>
      </c>
      <c r="G167" s="1">
        <v>4352930.1750000063</v>
      </c>
      <c r="H167" s="1">
        <v>3968557.2179999966</v>
      </c>
      <c r="I167" s="1">
        <v>4012704.1770000025</v>
      </c>
      <c r="J167" s="1">
        <v>3376894.2840000023</v>
      </c>
      <c r="K167" s="1">
        <v>2815141.8510000007</v>
      </c>
      <c r="L167" s="1">
        <v>2814117.1139999991</v>
      </c>
      <c r="M167" s="1">
        <v>2524495.2059999998</v>
      </c>
      <c r="N167" s="1">
        <v>2387037.6330000022</v>
      </c>
      <c r="O167" s="1">
        <v>2475476.3279999993</v>
      </c>
    </row>
    <row r="168" spans="1:15" s="1" customFormat="1" x14ac:dyDescent="0.25">
      <c r="A168" s="1" t="s">
        <v>179</v>
      </c>
      <c r="B168" s="1" t="s">
        <v>383</v>
      </c>
      <c r="C168" s="1">
        <v>230.01521200000002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s="1" customFormat="1" x14ac:dyDescent="0.25">
      <c r="A169" s="1" t="s">
        <v>180</v>
      </c>
      <c r="B169" s="1" t="s">
        <v>384</v>
      </c>
      <c r="C169" s="1">
        <v>231.01856700000002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s="1" customFormat="1" x14ac:dyDescent="0.25">
      <c r="A170" s="1" t="s">
        <v>181</v>
      </c>
      <c r="B170" s="1" t="s">
        <v>385</v>
      </c>
      <c r="C170" s="1">
        <v>232.02192199999999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s="1" customFormat="1" x14ac:dyDescent="0.25">
      <c r="A171" s="1" t="s">
        <v>182</v>
      </c>
      <c r="B171" s="1" t="s">
        <v>386</v>
      </c>
      <c r="C171" s="1">
        <v>233.02527700000002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s="1" customFormat="1" x14ac:dyDescent="0.25">
      <c r="A172" s="1" t="s">
        <v>183</v>
      </c>
      <c r="B172" s="1" t="s">
        <v>387</v>
      </c>
      <c r="C172" s="1">
        <v>234.02863200000002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s="1" customFormat="1" x14ac:dyDescent="0.25">
      <c r="A173" s="1" t="s">
        <v>184</v>
      </c>
      <c r="B173" s="1" t="s">
        <v>388</v>
      </c>
      <c r="C173" s="1">
        <v>199.00129199999998</v>
      </c>
      <c r="D173" s="1">
        <v>2736019.6500000027</v>
      </c>
      <c r="E173" s="1">
        <v>2953882.6800000025</v>
      </c>
      <c r="F173" s="1">
        <v>2290858.2750000022</v>
      </c>
      <c r="G173" s="1">
        <v>2374452.771000002</v>
      </c>
      <c r="H173" s="1">
        <v>2029355.8649999984</v>
      </c>
      <c r="I173" s="1">
        <v>2008766.9490000007</v>
      </c>
      <c r="J173" s="1">
        <v>525236.951999999</v>
      </c>
      <c r="K173" s="1">
        <v>172398.99300000054</v>
      </c>
      <c r="L173" s="1">
        <v>59297.742000000231</v>
      </c>
      <c r="M173" s="1">
        <v>272014.84499999997</v>
      </c>
      <c r="N173" s="1">
        <v>145164.63599999959</v>
      </c>
      <c r="O173" s="1">
        <v>44619.609000000048</v>
      </c>
    </row>
    <row r="174" spans="1:15" s="1" customFormat="1" x14ac:dyDescent="0.25">
      <c r="A174" s="1" t="s">
        <v>185</v>
      </c>
      <c r="B174" s="1" t="s">
        <v>389</v>
      </c>
      <c r="C174" s="1">
        <v>200.00464700000001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s="1" customFormat="1" x14ac:dyDescent="0.25">
      <c r="A175" s="1" t="s">
        <v>186</v>
      </c>
      <c r="B175" s="1" t="s">
        <v>390</v>
      </c>
      <c r="C175" s="1">
        <v>201.008002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s="1" customFormat="1" x14ac:dyDescent="0.25">
      <c r="A176" s="1" t="s">
        <v>187</v>
      </c>
      <c r="B176" s="1" t="s">
        <v>391</v>
      </c>
      <c r="C176" s="1">
        <v>202.011357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s="1" customFormat="1" x14ac:dyDescent="0.25">
      <c r="A177" s="1" t="s">
        <v>188</v>
      </c>
      <c r="B177" s="1" t="s">
        <v>392</v>
      </c>
      <c r="C177" s="1">
        <v>203.01471199999997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 s="2" customFormat="1" x14ac:dyDescent="0.25">
      <c r="A178" s="2" t="s">
        <v>189</v>
      </c>
      <c r="B178" s="2" t="s">
        <v>393</v>
      </c>
      <c r="C178" s="2">
        <v>90.054955000000007</v>
      </c>
      <c r="D178" s="2">
        <v>135493451.17500016</v>
      </c>
      <c r="E178" s="2">
        <v>137754667.03199992</v>
      </c>
      <c r="F178" s="2">
        <v>125964159.40500012</v>
      </c>
      <c r="G178" s="2">
        <v>133761234.97799994</v>
      </c>
      <c r="H178" s="2">
        <v>127608832.31999993</v>
      </c>
      <c r="I178" s="2">
        <v>134607982.39800009</v>
      </c>
      <c r="J178" s="2">
        <v>295790857.6230002</v>
      </c>
      <c r="K178" s="2">
        <v>294852497.02799964</v>
      </c>
      <c r="L178" s="2">
        <v>307267948.78799987</v>
      </c>
      <c r="M178" s="2">
        <v>212083754.61900014</v>
      </c>
      <c r="N178" s="2">
        <v>245055163.59599999</v>
      </c>
      <c r="O178" s="2">
        <v>245740413.66599977</v>
      </c>
    </row>
    <row r="179" spans="1:15" s="2" customFormat="1" x14ac:dyDescent="0.25">
      <c r="A179" s="2" t="s">
        <v>190</v>
      </c>
      <c r="B179" s="2" t="s">
        <v>394</v>
      </c>
      <c r="C179" s="2">
        <v>91.058310000000006</v>
      </c>
      <c r="D179" s="2">
        <v>4164088.5720000081</v>
      </c>
      <c r="E179" s="2">
        <v>4106923.5299999947</v>
      </c>
      <c r="F179" s="2">
        <v>3790383.0240000049</v>
      </c>
      <c r="G179" s="2">
        <v>4155326.6760000046</v>
      </c>
      <c r="H179" s="2">
        <v>3667487.6789999991</v>
      </c>
      <c r="I179" s="2">
        <v>4314440.6640000008</v>
      </c>
      <c r="J179" s="2">
        <v>11525912.715000007</v>
      </c>
      <c r="K179" s="2">
        <v>11780921.537999988</v>
      </c>
      <c r="L179" s="2">
        <v>12415702.379999992</v>
      </c>
      <c r="M179" s="2">
        <v>8050642.8810000056</v>
      </c>
      <c r="N179" s="2">
        <v>9395084.3370000049</v>
      </c>
      <c r="O179" s="2">
        <v>9009915.452999996</v>
      </c>
    </row>
    <row r="180" spans="1:15" s="2" customFormat="1" x14ac:dyDescent="0.25">
      <c r="A180" s="2" t="s">
        <v>191</v>
      </c>
      <c r="B180" s="2" t="s">
        <v>395</v>
      </c>
      <c r="C180" s="2">
        <v>92.061665000000005</v>
      </c>
      <c r="D180" s="2">
        <v>109881.40800000075</v>
      </c>
      <c r="E180" s="2">
        <v>0</v>
      </c>
      <c r="F180" s="2">
        <v>0</v>
      </c>
      <c r="G180" s="2">
        <v>0</v>
      </c>
      <c r="H180" s="2">
        <v>44054.84399999927</v>
      </c>
      <c r="I180" s="2">
        <v>90945.78000000061</v>
      </c>
      <c r="J180" s="2">
        <v>2136805.1160000009</v>
      </c>
      <c r="K180" s="2">
        <v>2055965.4899999956</v>
      </c>
      <c r="L180" s="2">
        <v>1980061.6110000007</v>
      </c>
      <c r="M180" s="2">
        <v>1108205.9430000002</v>
      </c>
      <c r="N180" s="2">
        <v>1128884.6580000005</v>
      </c>
      <c r="O180" s="2">
        <v>1399706.9940000004</v>
      </c>
    </row>
    <row r="181" spans="1:15" s="2" customFormat="1" x14ac:dyDescent="0.25">
      <c r="A181" s="2" t="s">
        <v>192</v>
      </c>
      <c r="B181" s="2" t="s">
        <v>396</v>
      </c>
      <c r="C181" s="2">
        <v>93.065020000000004</v>
      </c>
      <c r="D181" s="2">
        <v>5619692.2680000057</v>
      </c>
      <c r="E181" s="2">
        <v>5524240.9559999993</v>
      </c>
      <c r="F181" s="2">
        <v>4852546.2420000117</v>
      </c>
      <c r="G181" s="2">
        <v>5478669.6269999919</v>
      </c>
      <c r="H181" s="2">
        <v>5425343.0429999912</v>
      </c>
      <c r="I181" s="2">
        <v>5479496.4569999995</v>
      </c>
      <c r="J181" s="2">
        <v>39314057.32500004</v>
      </c>
      <c r="K181" s="2">
        <v>39425285.759999976</v>
      </c>
      <c r="L181" s="2">
        <v>41992466.465999991</v>
      </c>
      <c r="M181" s="2">
        <v>23681363.577000022</v>
      </c>
      <c r="N181" s="2">
        <v>27377950.668000005</v>
      </c>
      <c r="O181" s="2">
        <v>27790859.645999976</v>
      </c>
    </row>
    <row r="182" spans="1:15" s="2" customFormat="1" x14ac:dyDescent="0.25">
      <c r="A182" s="2" t="s">
        <v>193</v>
      </c>
      <c r="B182" s="2" t="s">
        <v>397</v>
      </c>
      <c r="C182" s="2">
        <v>106.04987</v>
      </c>
      <c r="D182" s="2">
        <v>216713560.48799926</v>
      </c>
      <c r="E182" s="2">
        <v>269844879.73800063</v>
      </c>
      <c r="F182" s="2">
        <v>253559433.54599962</v>
      </c>
      <c r="G182" s="2">
        <v>261109460.36999938</v>
      </c>
      <c r="H182" s="2">
        <v>272230440.99000031</v>
      </c>
      <c r="I182" s="2">
        <v>217407757.19399974</v>
      </c>
      <c r="J182" s="2">
        <v>184724977.88999957</v>
      </c>
      <c r="K182" s="2">
        <v>197512956.70800012</v>
      </c>
      <c r="L182" s="2">
        <v>206005268.25000042</v>
      </c>
      <c r="M182" s="2">
        <v>234409020.97500068</v>
      </c>
      <c r="N182" s="2">
        <v>295139596.76400065</v>
      </c>
      <c r="O182" s="2">
        <v>288616467.90899915</v>
      </c>
    </row>
    <row r="183" spans="1:15" s="2" customFormat="1" x14ac:dyDescent="0.25">
      <c r="A183" s="2" t="s">
        <v>194</v>
      </c>
      <c r="B183" s="2" t="s">
        <v>398</v>
      </c>
      <c r="C183" s="2">
        <v>107.053225</v>
      </c>
      <c r="D183" s="2">
        <v>6552487.9259999776</v>
      </c>
      <c r="E183" s="2">
        <v>8112451.2540000193</v>
      </c>
      <c r="F183" s="2">
        <v>8027866.8449999876</v>
      </c>
      <c r="G183" s="2">
        <v>7671206.1059999811</v>
      </c>
      <c r="H183" s="2">
        <v>8114352.4170000181</v>
      </c>
      <c r="I183" s="2">
        <v>6444840.9269999973</v>
      </c>
      <c r="J183" s="2">
        <v>5987005.5119999889</v>
      </c>
      <c r="K183" s="2">
        <v>6972566.9280000068</v>
      </c>
      <c r="L183" s="2">
        <v>6964813.1070000185</v>
      </c>
      <c r="M183" s="2">
        <v>7367819.2140000174</v>
      </c>
      <c r="N183" s="2">
        <v>9399816.9330000207</v>
      </c>
      <c r="O183" s="2">
        <v>9231085.031999968</v>
      </c>
    </row>
    <row r="184" spans="1:15" s="2" customFormat="1" x14ac:dyDescent="0.25">
      <c r="A184" s="2" t="s">
        <v>195</v>
      </c>
      <c r="B184" s="2" t="s">
        <v>399</v>
      </c>
      <c r="C184" s="2">
        <v>108.05658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s="2" customFormat="1" x14ac:dyDescent="0.25">
      <c r="A185" s="2" t="s">
        <v>196</v>
      </c>
      <c r="B185" s="2" t="s">
        <v>400</v>
      </c>
      <c r="C185" s="2">
        <v>109.059935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s="2" customFormat="1" x14ac:dyDescent="0.25">
      <c r="A186" s="2" t="s">
        <v>197</v>
      </c>
      <c r="B186" s="2" t="s">
        <v>401</v>
      </c>
      <c r="C186" s="2">
        <v>116.070605</v>
      </c>
      <c r="D186" s="2">
        <v>1705918688.8650019</v>
      </c>
      <c r="E186" s="2">
        <v>1742447222.5019987</v>
      </c>
      <c r="F186" s="2">
        <v>1527847756.0829976</v>
      </c>
      <c r="G186" s="2">
        <v>1634859205.3409996</v>
      </c>
      <c r="H186" s="2">
        <v>1613960904.3270009</v>
      </c>
      <c r="I186" s="2">
        <v>1641473593.3740017</v>
      </c>
      <c r="J186" s="2">
        <v>2222132083.6650009</v>
      </c>
      <c r="K186" s="2">
        <v>2536812392.2559977</v>
      </c>
      <c r="L186" s="2">
        <v>2783141895.6359987</v>
      </c>
      <c r="M186" s="2">
        <v>1485925294.3799987</v>
      </c>
      <c r="N186" s="2">
        <v>2106533587.8930018</v>
      </c>
      <c r="O186" s="2">
        <v>2040836115.3329997</v>
      </c>
    </row>
    <row r="187" spans="1:15" s="2" customFormat="1" x14ac:dyDescent="0.25">
      <c r="A187" s="2" t="s">
        <v>198</v>
      </c>
      <c r="B187" s="2" t="s">
        <v>402</v>
      </c>
      <c r="C187" s="2">
        <v>117.07396</v>
      </c>
      <c r="D187" s="2">
        <v>118513646.74200013</v>
      </c>
      <c r="E187" s="2">
        <v>121594786.22399989</v>
      </c>
      <c r="F187" s="2">
        <v>106172240.66699982</v>
      </c>
      <c r="G187" s="2">
        <v>114635040.65099999</v>
      </c>
      <c r="H187" s="2">
        <v>111827960.90100001</v>
      </c>
      <c r="I187" s="2">
        <v>114567938.68500014</v>
      </c>
      <c r="J187" s="2">
        <v>196186484.25600004</v>
      </c>
      <c r="K187" s="2">
        <v>222045809.17199981</v>
      </c>
      <c r="L187" s="2">
        <v>246540255.72299987</v>
      </c>
      <c r="M187" s="2">
        <v>130434493.95299989</v>
      </c>
      <c r="N187" s="2">
        <v>183800924.48400015</v>
      </c>
      <c r="O187" s="2">
        <v>179254207.02599999</v>
      </c>
    </row>
    <row r="188" spans="1:15" s="2" customFormat="1" x14ac:dyDescent="0.25">
      <c r="A188" s="2" t="s">
        <v>199</v>
      </c>
      <c r="B188" s="2" t="s">
        <v>403</v>
      </c>
      <c r="C188" s="2">
        <v>118.077315</v>
      </c>
      <c r="D188" s="2">
        <v>45691723.650000103</v>
      </c>
      <c r="E188" s="2">
        <v>62564514.569999911</v>
      </c>
      <c r="F188" s="2">
        <v>44816931.116999984</v>
      </c>
      <c r="G188" s="2">
        <v>52666126.93800009</v>
      </c>
      <c r="H188" s="2">
        <v>56061087.684000053</v>
      </c>
      <c r="I188" s="2">
        <v>45521666.298000053</v>
      </c>
      <c r="J188" s="2">
        <v>182150217.97800002</v>
      </c>
      <c r="K188" s="2">
        <v>206281170.21599975</v>
      </c>
      <c r="L188" s="2">
        <v>230498942.74199986</v>
      </c>
      <c r="M188" s="2">
        <v>121076638.37399988</v>
      </c>
      <c r="N188" s="2">
        <v>167087314.39200017</v>
      </c>
      <c r="O188" s="2">
        <v>165801270.84599993</v>
      </c>
    </row>
    <row r="189" spans="1:15" s="2" customFormat="1" x14ac:dyDescent="0.25">
      <c r="A189" s="2" t="s">
        <v>200</v>
      </c>
      <c r="B189" s="2" t="s">
        <v>404</v>
      </c>
      <c r="C189" s="2">
        <v>119.08067</v>
      </c>
      <c r="D189" s="2">
        <v>4556453.8230000036</v>
      </c>
      <c r="E189" s="2">
        <v>5557873.7369999932</v>
      </c>
      <c r="F189" s="2">
        <v>4560587.6399999904</v>
      </c>
      <c r="G189" s="2">
        <v>5380315.6679999977</v>
      </c>
      <c r="H189" s="2">
        <v>5122197.7710000053</v>
      </c>
      <c r="I189" s="2">
        <v>4240960.3470000047</v>
      </c>
      <c r="J189" s="2">
        <v>19035040.455000002</v>
      </c>
      <c r="K189" s="2">
        <v>22191458.405999981</v>
      </c>
      <c r="L189" s="2">
        <v>24469990.385999996</v>
      </c>
      <c r="M189" s="2">
        <v>13842657.074999986</v>
      </c>
      <c r="N189" s="2">
        <v>19630006.548000023</v>
      </c>
      <c r="O189" s="2">
        <v>18459208.601999994</v>
      </c>
    </row>
    <row r="190" spans="1:15" s="2" customFormat="1" x14ac:dyDescent="0.25">
      <c r="A190" s="2" t="s">
        <v>201</v>
      </c>
      <c r="B190" s="2" t="s">
        <v>405</v>
      </c>
      <c r="C190" s="2">
        <v>120.084025</v>
      </c>
      <c r="D190" s="2">
        <v>907612.74300000048</v>
      </c>
      <c r="E190" s="2">
        <v>1326854.2559999996</v>
      </c>
      <c r="F190" s="2">
        <v>1311195.6419999984</v>
      </c>
      <c r="G190" s="2">
        <v>1152926.4779999999</v>
      </c>
      <c r="H190" s="2">
        <v>1443101.4750000013</v>
      </c>
      <c r="I190" s="2">
        <v>889766.73900000029</v>
      </c>
      <c r="J190" s="2">
        <v>6200718.3690000027</v>
      </c>
      <c r="K190" s="2">
        <v>7190330.38199999</v>
      </c>
      <c r="L190" s="2">
        <v>7829755.4999999981</v>
      </c>
      <c r="M190" s="2">
        <v>3974353.472999997</v>
      </c>
      <c r="N190" s="2">
        <v>6134956.7220000075</v>
      </c>
      <c r="O190" s="2">
        <v>5858376.6179999998</v>
      </c>
    </row>
    <row r="191" spans="1:15" s="2" customFormat="1" x14ac:dyDescent="0.25">
      <c r="A191" s="2" t="s">
        <v>202</v>
      </c>
      <c r="B191" s="2" t="s">
        <v>406</v>
      </c>
      <c r="C191" s="2">
        <v>121.08738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217311.24899999955</v>
      </c>
      <c r="K191" s="2">
        <v>411490.85699999897</v>
      </c>
      <c r="L191" s="2">
        <v>492502.88400000019</v>
      </c>
      <c r="M191" s="2">
        <v>190969.36799999885</v>
      </c>
      <c r="N191" s="2">
        <v>254505.99000000089</v>
      </c>
      <c r="O191" s="2">
        <v>312580.60199999943</v>
      </c>
    </row>
    <row r="192" spans="1:15" s="2" customFormat="1" x14ac:dyDescent="0.25">
      <c r="A192" s="2" t="s">
        <v>203</v>
      </c>
      <c r="B192" s="2" t="s">
        <v>407</v>
      </c>
      <c r="C192" s="2">
        <v>133.06076899999999</v>
      </c>
      <c r="D192" s="2">
        <v>24221920.376999892</v>
      </c>
      <c r="E192" s="2">
        <v>23088468.357000064</v>
      </c>
      <c r="F192" s="2">
        <v>22579790.006999936</v>
      </c>
      <c r="G192" s="2">
        <v>24007906.944000036</v>
      </c>
      <c r="H192" s="2">
        <v>21454007.480999965</v>
      </c>
      <c r="I192" s="2">
        <v>24603629.012999941</v>
      </c>
      <c r="J192" s="2">
        <v>66531570.6659998</v>
      </c>
      <c r="K192" s="2">
        <v>69661954.116000012</v>
      </c>
      <c r="L192" s="2">
        <v>72442174.572000101</v>
      </c>
      <c r="M192" s="2">
        <v>49894995.999000162</v>
      </c>
      <c r="N192" s="2">
        <v>61844351.115000099</v>
      </c>
      <c r="O192" s="2">
        <v>61480139.078999929</v>
      </c>
    </row>
    <row r="193" spans="1:15" s="2" customFormat="1" x14ac:dyDescent="0.25">
      <c r="A193" s="2" t="s">
        <v>204</v>
      </c>
      <c r="B193" s="2" t="s">
        <v>408</v>
      </c>
      <c r="C193" s="2">
        <v>134.06412399999999</v>
      </c>
      <c r="D193" s="2">
        <v>1245197.3670000003</v>
      </c>
      <c r="E193" s="2">
        <v>1166496.7170000034</v>
      </c>
      <c r="F193" s="2">
        <v>1056333.5609999958</v>
      </c>
      <c r="G193" s="2">
        <v>1304224.923000002</v>
      </c>
      <c r="H193" s="2">
        <v>1102017.9899999991</v>
      </c>
      <c r="I193" s="2">
        <v>1362921.0390000015</v>
      </c>
      <c r="J193" s="2">
        <v>4956593.9159999816</v>
      </c>
      <c r="K193" s="2">
        <v>5146245.9540000018</v>
      </c>
      <c r="L193" s="2">
        <v>5415912.5670000101</v>
      </c>
      <c r="M193" s="2">
        <v>3330858.5310000107</v>
      </c>
      <c r="N193" s="2">
        <v>4512686.1420000074</v>
      </c>
      <c r="O193" s="2">
        <v>4165574.6489999965</v>
      </c>
    </row>
    <row r="194" spans="1:15" s="2" customFormat="1" x14ac:dyDescent="0.25">
      <c r="A194" s="2" t="s">
        <v>205</v>
      </c>
      <c r="B194" s="2" t="s">
        <v>409</v>
      </c>
      <c r="C194" s="2">
        <v>135.06747899999999</v>
      </c>
      <c r="D194" s="2">
        <v>281555.87700000074</v>
      </c>
      <c r="E194" s="2">
        <v>318860.05500000104</v>
      </c>
      <c r="F194" s="2">
        <v>167305.14599999768</v>
      </c>
      <c r="G194" s="2">
        <v>325868.73300000187</v>
      </c>
      <c r="H194" s="2">
        <v>197489.09399999926</v>
      </c>
      <c r="I194" s="2">
        <v>320354.5230000008</v>
      </c>
      <c r="J194" s="2">
        <v>3224587.0139999893</v>
      </c>
      <c r="K194" s="2">
        <v>3617565.6540000038</v>
      </c>
      <c r="L194" s="2">
        <v>4001636.010000003</v>
      </c>
      <c r="M194" s="2">
        <v>2382553.3050000127</v>
      </c>
      <c r="N194" s="2">
        <v>3135014.2499999981</v>
      </c>
      <c r="O194" s="2">
        <v>2947804.0769999977</v>
      </c>
    </row>
    <row r="195" spans="1:15" s="2" customFormat="1" x14ac:dyDescent="0.25">
      <c r="A195" s="2" t="s">
        <v>206</v>
      </c>
      <c r="B195" s="2" t="s">
        <v>410</v>
      </c>
      <c r="C195" s="2">
        <v>136.07083399999999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109988.56800000076</v>
      </c>
      <c r="K195" s="2">
        <v>55995.158999999687</v>
      </c>
      <c r="L195" s="2">
        <v>155777.23800000103</v>
      </c>
      <c r="M195" s="2">
        <v>39262.170000000267</v>
      </c>
      <c r="N195" s="2">
        <v>86517.336000000578</v>
      </c>
      <c r="O195" s="2">
        <v>26136.894000000175</v>
      </c>
    </row>
    <row r="196" spans="1:15" s="2" customFormat="1" x14ac:dyDescent="0.25">
      <c r="A196" s="2" t="s">
        <v>207</v>
      </c>
      <c r="B196" s="2" t="s">
        <v>411</v>
      </c>
      <c r="C196" s="2">
        <v>137.07418899999999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s="2" customFormat="1" x14ac:dyDescent="0.25">
      <c r="A197" s="2" t="s">
        <v>208</v>
      </c>
      <c r="B197" s="2" t="s">
        <v>412</v>
      </c>
      <c r="C197" s="2">
        <v>147.07641899999999</v>
      </c>
      <c r="D197" s="2">
        <v>2772343897.7999988</v>
      </c>
      <c r="E197" s="2">
        <v>3407691740.2500043</v>
      </c>
      <c r="F197" s="2">
        <v>3290730442.5900064</v>
      </c>
      <c r="G197" s="2">
        <v>3404984441.3999887</v>
      </c>
      <c r="H197" s="2">
        <v>3176703923.1900048</v>
      </c>
      <c r="I197" s="2">
        <v>2734718992.8600049</v>
      </c>
      <c r="J197" s="2">
        <v>2458774878.0900064</v>
      </c>
      <c r="K197" s="2">
        <v>2742136217.3400002</v>
      </c>
      <c r="L197" s="2">
        <v>2876757799.5600028</v>
      </c>
      <c r="M197" s="2">
        <v>3240939439.3799949</v>
      </c>
      <c r="N197" s="2">
        <v>4159756638.9360037</v>
      </c>
      <c r="O197" s="2">
        <v>4061629676.6159921</v>
      </c>
    </row>
    <row r="198" spans="1:15" s="2" customFormat="1" x14ac:dyDescent="0.25">
      <c r="A198" s="2" t="s">
        <v>209</v>
      </c>
      <c r="B198" s="2" t="s">
        <v>413</v>
      </c>
      <c r="C198" s="2">
        <v>148.07977399999999</v>
      </c>
      <c r="D198" s="2">
        <v>156989960.30999997</v>
      </c>
      <c r="E198" s="2">
        <v>193013636.97600022</v>
      </c>
      <c r="F198" s="2">
        <v>185457375.27000034</v>
      </c>
      <c r="G198" s="2">
        <v>193327813.25399935</v>
      </c>
      <c r="H198" s="2">
        <v>179441540.85600027</v>
      </c>
      <c r="I198" s="2">
        <v>154421827.60200024</v>
      </c>
      <c r="J198" s="2">
        <v>134612216.42400029</v>
      </c>
      <c r="K198" s="2">
        <v>155017034.80200002</v>
      </c>
      <c r="L198" s="2">
        <v>162271188.83400017</v>
      </c>
      <c r="M198" s="2">
        <v>183092163.08399972</v>
      </c>
      <c r="N198" s="2">
        <v>233290890.82200021</v>
      </c>
      <c r="O198" s="2">
        <v>231062854.57199955</v>
      </c>
    </row>
    <row r="199" spans="1:15" s="2" customFormat="1" x14ac:dyDescent="0.25">
      <c r="A199" s="2" t="s">
        <v>210</v>
      </c>
      <c r="B199" s="2" t="s">
        <v>414</v>
      </c>
      <c r="C199" s="2">
        <v>149.08312899999999</v>
      </c>
      <c r="D199" s="2">
        <v>4366190.225999997</v>
      </c>
      <c r="E199" s="2">
        <v>4661361.4890000056</v>
      </c>
      <c r="F199" s="2">
        <v>4481073.0420000115</v>
      </c>
      <c r="G199" s="2">
        <v>5176148.1239999821</v>
      </c>
      <c r="H199" s="2">
        <v>3766661.2890000078</v>
      </c>
      <c r="I199" s="2">
        <v>4498339.062000012</v>
      </c>
      <c r="J199" s="2">
        <v>4031252.9520000131</v>
      </c>
      <c r="K199" s="2">
        <v>4040502.5280000009</v>
      </c>
      <c r="L199" s="2">
        <v>4784579.2590000061</v>
      </c>
      <c r="M199" s="2">
        <v>4486918.8989999928</v>
      </c>
      <c r="N199" s="2">
        <v>5697642.4230000013</v>
      </c>
      <c r="O199" s="2">
        <v>5781207.2369999904</v>
      </c>
    </row>
    <row r="200" spans="1:15" s="2" customFormat="1" x14ac:dyDescent="0.25">
      <c r="A200" s="2" t="s">
        <v>211</v>
      </c>
      <c r="B200" s="2" t="s">
        <v>415</v>
      </c>
      <c r="C200" s="2">
        <v>150.08648399999998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s="2" customFormat="1" x14ac:dyDescent="0.25">
      <c r="A201" s="2" t="s">
        <v>212</v>
      </c>
      <c r="B201" s="2" t="s">
        <v>416</v>
      </c>
      <c r="C201" s="2">
        <v>151.08983899999998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s="2" customFormat="1" x14ac:dyDescent="0.25">
      <c r="A202" s="2" t="s">
        <v>213</v>
      </c>
      <c r="B202" s="2" t="s">
        <v>417</v>
      </c>
      <c r="C202" s="2">
        <v>152.09319399999998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s="2" customFormat="1" x14ac:dyDescent="0.25">
      <c r="A203" s="2" t="s">
        <v>113</v>
      </c>
      <c r="B203" s="2" t="s">
        <v>317</v>
      </c>
      <c r="C203" s="2">
        <v>76.039304999999999</v>
      </c>
      <c r="D203" s="2">
        <v>189919019.61600044</v>
      </c>
      <c r="E203" s="2">
        <v>180619138.80599979</v>
      </c>
      <c r="F203" s="2">
        <v>200810349.38400009</v>
      </c>
      <c r="G203" s="2">
        <v>176892517.6140005</v>
      </c>
      <c r="H203" s="2">
        <v>176028382.41599989</v>
      </c>
      <c r="I203" s="2">
        <v>193541104.88400009</v>
      </c>
      <c r="J203" s="2">
        <v>270988179.37199974</v>
      </c>
      <c r="K203" s="2">
        <v>281039868.31799912</v>
      </c>
      <c r="L203" s="2">
        <v>300231492.91799974</v>
      </c>
      <c r="M203" s="2">
        <v>235988254.15800035</v>
      </c>
      <c r="N203" s="2">
        <v>262977825.53400019</v>
      </c>
      <c r="O203" s="2">
        <v>254315313.79199994</v>
      </c>
    </row>
    <row r="204" spans="1:15" s="2" customFormat="1" x14ac:dyDescent="0.25">
      <c r="A204" s="2" t="s">
        <v>114</v>
      </c>
      <c r="B204" s="2" t="s">
        <v>318</v>
      </c>
      <c r="C204" s="2">
        <v>77.042660000000012</v>
      </c>
      <c r="D204" s="2">
        <v>4043866.2720000087</v>
      </c>
      <c r="E204" s="2">
        <v>3320494.0949999932</v>
      </c>
      <c r="F204" s="2">
        <v>3937254.4200000055</v>
      </c>
      <c r="G204" s="2">
        <v>3400370.3970000092</v>
      </c>
      <c r="H204" s="2">
        <v>3071745.8699999964</v>
      </c>
      <c r="I204" s="2">
        <v>4358533.0890000025</v>
      </c>
      <c r="J204" s="2">
        <v>5591152.6139999963</v>
      </c>
      <c r="K204" s="2">
        <v>6141234.1859999793</v>
      </c>
      <c r="L204" s="2">
        <v>6629837.2949999925</v>
      </c>
      <c r="M204" s="2">
        <v>4940371.200000016</v>
      </c>
      <c r="N204" s="2">
        <v>5653573.5000000093</v>
      </c>
      <c r="O204" s="2">
        <v>5687816.2980000004</v>
      </c>
    </row>
    <row r="205" spans="1:15" s="2" customFormat="1" x14ac:dyDescent="0.25">
      <c r="A205" s="2" t="s">
        <v>115</v>
      </c>
      <c r="B205" s="2" t="s">
        <v>319</v>
      </c>
      <c r="C205" s="2">
        <v>78.046014999999997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1:15" s="2" customFormat="1" x14ac:dyDescent="0.25">
      <c r="A206" s="2" t="s">
        <v>2</v>
      </c>
      <c r="B206" s="2" t="s">
        <v>215</v>
      </c>
      <c r="C206" s="2">
        <v>132.03020800000002</v>
      </c>
      <c r="D206" s="2">
        <v>2488236038.9550014</v>
      </c>
      <c r="E206" s="2">
        <v>1279996342.9260023</v>
      </c>
      <c r="F206" s="2">
        <v>1072401929.4479996</v>
      </c>
      <c r="G206" s="2">
        <v>1174285081.3379979</v>
      </c>
      <c r="H206" s="2">
        <v>1159621765.2720006</v>
      </c>
      <c r="I206" s="2">
        <v>2415537803.7060008</v>
      </c>
      <c r="J206" s="2">
        <v>891247358.32200027</v>
      </c>
      <c r="K206" s="2">
        <v>918104783.70000041</v>
      </c>
      <c r="L206" s="2">
        <v>946704844.62600088</v>
      </c>
      <c r="M206" s="2">
        <v>809491226.76599991</v>
      </c>
      <c r="N206" s="2">
        <v>957873492.65100062</v>
      </c>
      <c r="O206" s="2">
        <v>933837384.51299977</v>
      </c>
    </row>
    <row r="207" spans="1:15" s="2" customFormat="1" x14ac:dyDescent="0.25">
      <c r="A207" s="2" t="s">
        <v>3</v>
      </c>
      <c r="B207" s="2" t="s">
        <v>216</v>
      </c>
      <c r="C207" s="2">
        <v>133.03356300000002</v>
      </c>
      <c r="D207" s="2">
        <v>181543166.2350001</v>
      </c>
      <c r="E207" s="2">
        <v>96452157.774000138</v>
      </c>
      <c r="F207" s="2">
        <v>72848666.126999944</v>
      </c>
      <c r="G207" s="2">
        <v>83360143.547999829</v>
      </c>
      <c r="H207" s="2">
        <v>89086743.633000076</v>
      </c>
      <c r="I207" s="2">
        <v>176314374.30599996</v>
      </c>
      <c r="J207" s="2">
        <v>90701973.900000006</v>
      </c>
      <c r="K207" s="2">
        <v>91638453.95099999</v>
      </c>
      <c r="L207" s="2">
        <v>96128931.123000085</v>
      </c>
      <c r="M207" s="2">
        <v>82128055.134000003</v>
      </c>
      <c r="N207" s="2">
        <v>97065418.293000102</v>
      </c>
      <c r="O207" s="2">
        <v>95172214.695000008</v>
      </c>
    </row>
    <row r="208" spans="1:15" s="2" customFormat="1" x14ac:dyDescent="0.25">
      <c r="A208" s="2" t="s">
        <v>4</v>
      </c>
      <c r="B208" s="2" t="s">
        <v>217</v>
      </c>
      <c r="C208" s="2">
        <v>134.03691800000001</v>
      </c>
      <c r="D208" s="2">
        <v>73070014.089000031</v>
      </c>
      <c r="E208" s="2">
        <v>54875684.49900008</v>
      </c>
      <c r="F208" s="2">
        <v>36766448.771999978</v>
      </c>
      <c r="G208" s="2">
        <v>42583461.671999909</v>
      </c>
      <c r="H208" s="2">
        <v>53393825.772000052</v>
      </c>
      <c r="I208" s="2">
        <v>69706777.323000014</v>
      </c>
      <c r="J208" s="2">
        <v>69653033.649000019</v>
      </c>
      <c r="K208" s="2">
        <v>72369304.017000034</v>
      </c>
      <c r="L208" s="2">
        <v>73468116.171000078</v>
      </c>
      <c r="M208" s="2">
        <v>65356207.568999991</v>
      </c>
      <c r="N208" s="2">
        <v>77063066.079000056</v>
      </c>
      <c r="O208" s="2">
        <v>74436660.081000015</v>
      </c>
    </row>
    <row r="209" spans="1:15" s="2" customFormat="1" x14ac:dyDescent="0.25">
      <c r="A209" s="2" t="s">
        <v>5</v>
      </c>
      <c r="B209" s="2" t="s">
        <v>218</v>
      </c>
      <c r="C209" s="2">
        <v>135.04027300000001</v>
      </c>
      <c r="D209" s="2">
        <v>8783082.081000004</v>
      </c>
      <c r="E209" s="2">
        <v>8788585.9290000126</v>
      </c>
      <c r="F209" s="2">
        <v>5795793.2310000025</v>
      </c>
      <c r="G209" s="2">
        <v>6557924.2499999851</v>
      </c>
      <c r="H209" s="2">
        <v>8980521.3660000097</v>
      </c>
      <c r="I209" s="2">
        <v>8850127.4819999989</v>
      </c>
      <c r="J209" s="2">
        <v>12093093.563999999</v>
      </c>
      <c r="K209" s="2">
        <v>12315683.454000011</v>
      </c>
      <c r="L209" s="2">
        <v>13616390.859000014</v>
      </c>
      <c r="M209" s="2">
        <v>11075938.662</v>
      </c>
      <c r="N209" s="2">
        <v>12835845.213000016</v>
      </c>
      <c r="O209" s="2">
        <v>12195916.493999997</v>
      </c>
    </row>
    <row r="210" spans="1:15" s="2" customFormat="1" x14ac:dyDescent="0.25">
      <c r="A210" s="2" t="s">
        <v>6</v>
      </c>
      <c r="B210" s="2" t="s">
        <v>219</v>
      </c>
      <c r="C210" s="2">
        <v>136.04362800000001</v>
      </c>
      <c r="D210" s="2">
        <v>156609.06600000049</v>
      </c>
      <c r="E210" s="2">
        <v>113253.98400000036</v>
      </c>
      <c r="F210" s="2">
        <v>22683.264000000152</v>
      </c>
      <c r="G210" s="2">
        <v>53401.247999999629</v>
      </c>
      <c r="H210" s="2">
        <v>188744.10000000068</v>
      </c>
      <c r="I210" s="2">
        <v>78855.510000000519</v>
      </c>
      <c r="J210" s="2">
        <v>427513.79400000034</v>
      </c>
      <c r="K210" s="2">
        <v>322777.09199999936</v>
      </c>
      <c r="L210" s="2">
        <v>458257.7460000015</v>
      </c>
      <c r="M210" s="2">
        <v>416477.85900000122</v>
      </c>
      <c r="N210" s="2">
        <v>344691.31199999904</v>
      </c>
      <c r="O210" s="2">
        <v>315491.11800000066</v>
      </c>
    </row>
    <row r="211" spans="1:15" s="2" customFormat="1" x14ac:dyDescent="0.25">
      <c r="A211" s="2" t="s">
        <v>7</v>
      </c>
      <c r="B211" s="2" t="s">
        <v>220</v>
      </c>
      <c r="C211" s="2">
        <v>173.104375</v>
      </c>
      <c r="D211" s="2">
        <v>451788287.91000003</v>
      </c>
      <c r="E211" s="2">
        <v>483828127.28999978</v>
      </c>
      <c r="F211" s="2">
        <v>448419083.09999996</v>
      </c>
      <c r="G211" s="2">
        <v>486603536.5800001</v>
      </c>
      <c r="H211" s="2">
        <v>441371502.78300017</v>
      </c>
      <c r="I211" s="2">
        <v>437874136.59000003</v>
      </c>
      <c r="J211" s="2">
        <v>600341249.12399971</v>
      </c>
      <c r="K211" s="2">
        <v>617129393.34899986</v>
      </c>
      <c r="L211" s="2">
        <v>630197024.73299992</v>
      </c>
      <c r="M211" s="2">
        <v>548797951.12500012</v>
      </c>
      <c r="N211" s="2">
        <v>666361988.26199985</v>
      </c>
      <c r="O211" s="2">
        <v>652482844.70100057</v>
      </c>
    </row>
    <row r="212" spans="1:15" s="2" customFormat="1" x14ac:dyDescent="0.25">
      <c r="A212" s="2" t="s">
        <v>8</v>
      </c>
      <c r="B212" s="2" t="s">
        <v>221</v>
      </c>
      <c r="C212" s="2">
        <v>174.10773</v>
      </c>
      <c r="D212" s="2">
        <v>29132160.104999997</v>
      </c>
      <c r="E212" s="2">
        <v>31166050.845000006</v>
      </c>
      <c r="F212" s="2">
        <v>29033584.092</v>
      </c>
      <c r="G212" s="2">
        <v>31147397.646000024</v>
      </c>
      <c r="H212" s="2">
        <v>28098548.814000018</v>
      </c>
      <c r="I212" s="2">
        <v>28394275.109999996</v>
      </c>
      <c r="J212" s="2">
        <v>38309403.887999997</v>
      </c>
      <c r="K212" s="2">
        <v>39853333.769999973</v>
      </c>
      <c r="L212" s="2">
        <v>40549108.142999992</v>
      </c>
      <c r="M212" s="2">
        <v>34528201.587000012</v>
      </c>
      <c r="N212" s="2">
        <v>42537130.775999986</v>
      </c>
      <c r="O212" s="2">
        <v>42139172.79900004</v>
      </c>
    </row>
    <row r="213" spans="1:15" s="2" customFormat="1" x14ac:dyDescent="0.25">
      <c r="A213" s="2" t="s">
        <v>9</v>
      </c>
      <c r="B213" s="2" t="s">
        <v>222</v>
      </c>
      <c r="C213" s="2">
        <v>175.111085</v>
      </c>
      <c r="D213" s="2">
        <v>302321.52900000097</v>
      </c>
      <c r="E213" s="2">
        <v>221123.94899999941</v>
      </c>
      <c r="F213" s="2">
        <v>320739.59100000071</v>
      </c>
      <c r="G213" s="2">
        <v>288128.29199999978</v>
      </c>
      <c r="H213" s="2">
        <v>252337.77000000046</v>
      </c>
      <c r="I213" s="2">
        <v>306737.4449999996</v>
      </c>
      <c r="J213" s="2">
        <v>314713.41900000005</v>
      </c>
      <c r="K213" s="2">
        <v>320539.19100000116</v>
      </c>
      <c r="L213" s="2">
        <v>381356.24999999866</v>
      </c>
      <c r="M213" s="2">
        <v>261710.84100000028</v>
      </c>
      <c r="N213" s="2">
        <v>354115.17299999989</v>
      </c>
      <c r="O213" s="2">
        <v>292395.5670000001</v>
      </c>
    </row>
    <row r="214" spans="1:15" s="2" customFormat="1" x14ac:dyDescent="0.25">
      <c r="A214" s="2" t="s">
        <v>10</v>
      </c>
      <c r="B214" s="2" t="s">
        <v>223</v>
      </c>
      <c r="C214" s="2">
        <v>176.11444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s="2" customFormat="1" x14ac:dyDescent="0.25">
      <c r="A215" s="2" t="s">
        <v>11</v>
      </c>
      <c r="B215" s="2" t="s">
        <v>224</v>
      </c>
      <c r="C215" s="2">
        <v>177.117795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s="2" customFormat="1" x14ac:dyDescent="0.25">
      <c r="A216" s="2" t="s">
        <v>12</v>
      </c>
      <c r="B216" s="2" t="s">
        <v>225</v>
      </c>
      <c r="C216" s="2">
        <v>178.12115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s="2" customFormat="1" x14ac:dyDescent="0.25">
      <c r="A217" s="2" t="s">
        <v>13</v>
      </c>
      <c r="B217" s="2" t="s">
        <v>226</v>
      </c>
      <c r="C217" s="2">
        <v>179.124505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7"/>
  <sheetViews>
    <sheetView tabSelected="1" topLeftCell="K1" workbookViewId="0">
      <selection activeCell="AD119" sqref="AD119"/>
    </sheetView>
  </sheetViews>
  <sheetFormatPr defaultRowHeight="15" x14ac:dyDescent="0.25"/>
  <cols>
    <col min="1" max="1" width="28.140625" customWidth="1"/>
    <col min="16" max="16" width="9" style="7"/>
    <col min="17" max="17" width="11.85546875" style="7" bestFit="1" customWidth="1"/>
    <col min="18" max="18" width="12.140625" style="7" bestFit="1" customWidth="1"/>
    <col min="19" max="23" width="11" style="7" bestFit="1" customWidth="1"/>
    <col min="24" max="25" width="11.85546875" style="7" bestFit="1" customWidth="1"/>
    <col min="26" max="26" width="11" style="7" bestFit="1" customWidth="1"/>
    <col min="27" max="28" width="12.140625" style="7" bestFit="1" customWidth="1"/>
    <col min="29" max="30" width="11.140625" style="7" customWidth="1"/>
    <col min="31" max="31" width="11.28515625" style="7" customWidth="1"/>
    <col min="32" max="32" width="10.85546875" style="7" customWidth="1"/>
    <col min="33" max="33" width="28.140625" customWidth="1"/>
  </cols>
  <sheetData>
    <row r="1" spans="1:33" x14ac:dyDescent="0.25">
      <c r="A1" t="s">
        <v>430</v>
      </c>
      <c r="B1" s="4" t="s">
        <v>431</v>
      </c>
      <c r="C1" s="6" t="s">
        <v>432</v>
      </c>
      <c r="D1" s="1" t="s">
        <v>433</v>
      </c>
      <c r="E1" s="3" t="s">
        <v>434</v>
      </c>
      <c r="F1" s="2" t="s">
        <v>435</v>
      </c>
      <c r="G1" s="5" t="s">
        <v>436</v>
      </c>
      <c r="AG1" t="s">
        <v>430</v>
      </c>
    </row>
    <row r="2" spans="1:33" ht="15.75" thickBot="1" x14ac:dyDescent="0.3">
      <c r="A2" t="s">
        <v>1</v>
      </c>
      <c r="B2" t="s">
        <v>214</v>
      </c>
      <c r="C2" t="s">
        <v>0</v>
      </c>
      <c r="D2" t="s">
        <v>418</v>
      </c>
      <c r="E2" t="s">
        <v>419</v>
      </c>
      <c r="F2" t="s">
        <v>420</v>
      </c>
      <c r="G2" t="s">
        <v>421</v>
      </c>
      <c r="H2" t="s">
        <v>422</v>
      </c>
      <c r="I2" t="s">
        <v>423</v>
      </c>
      <c r="J2" t="s">
        <v>424</v>
      </c>
      <c r="K2" t="s">
        <v>425</v>
      </c>
      <c r="L2" t="s">
        <v>426</v>
      </c>
      <c r="M2" t="s">
        <v>427</v>
      </c>
      <c r="N2" t="s">
        <v>428</v>
      </c>
      <c r="O2" t="s">
        <v>429</v>
      </c>
      <c r="Q2" s="7" t="s">
        <v>418</v>
      </c>
      <c r="R2" s="7" t="s">
        <v>419</v>
      </c>
      <c r="S2" s="7" t="s">
        <v>420</v>
      </c>
      <c r="T2" s="7" t="s">
        <v>421</v>
      </c>
      <c r="U2" s="7" t="s">
        <v>422</v>
      </c>
      <c r="V2" s="7" t="s">
        <v>423</v>
      </c>
      <c r="W2" s="7" t="s">
        <v>424</v>
      </c>
      <c r="X2" s="7" t="s">
        <v>425</v>
      </c>
      <c r="Y2" s="7" t="s">
        <v>426</v>
      </c>
      <c r="Z2" s="7" t="s">
        <v>427</v>
      </c>
      <c r="AA2" s="7" t="s">
        <v>428</v>
      </c>
      <c r="AB2" s="7" t="s">
        <v>429</v>
      </c>
      <c r="AC2" s="7" t="s">
        <v>437</v>
      </c>
      <c r="AD2" s="7" t="s">
        <v>438</v>
      </c>
      <c r="AE2" s="7" t="s">
        <v>439</v>
      </c>
      <c r="AF2" s="7" t="s">
        <v>440</v>
      </c>
      <c r="AG2" t="s">
        <v>1</v>
      </c>
    </row>
    <row r="3" spans="1:33" s="5" customFormat="1" x14ac:dyDescent="0.25">
      <c r="A3" s="5" t="s">
        <v>14</v>
      </c>
      <c r="B3" s="5" t="s">
        <v>227</v>
      </c>
      <c r="C3" s="5">
        <v>255.23292900000001</v>
      </c>
      <c r="D3" s="5">
        <v>1044500482.9919997</v>
      </c>
      <c r="E3" s="5">
        <v>996606302.05799961</v>
      </c>
      <c r="F3" s="5">
        <v>1250076999.3659997</v>
      </c>
      <c r="G3" s="5">
        <v>1068781392.5399998</v>
      </c>
      <c r="H3" s="5">
        <v>993009377.38500011</v>
      </c>
      <c r="I3" s="5">
        <v>1103987041.704</v>
      </c>
      <c r="J3" s="5">
        <v>1034018323.6290002</v>
      </c>
      <c r="K3" s="5">
        <v>1057920524.9129999</v>
      </c>
      <c r="L3" s="5">
        <v>1034710455.6060001</v>
      </c>
      <c r="M3" s="5">
        <v>937606000.76099944</v>
      </c>
      <c r="N3" s="5">
        <v>1045243475.2470001</v>
      </c>
      <c r="O3" s="5">
        <v>1034557195.3679998</v>
      </c>
      <c r="P3" s="10" t="s">
        <v>441</v>
      </c>
      <c r="Q3" s="11">
        <f>D3/SUM(D3:D19)</f>
        <v>0.84230190307867703</v>
      </c>
      <c r="R3" s="11">
        <f t="shared" ref="R3:AB3" si="0">E3/SUM(E3:E19)</f>
        <v>0.84163019424861463</v>
      </c>
      <c r="S3" s="11">
        <f t="shared" si="0"/>
        <v>0.84201714164296637</v>
      </c>
      <c r="T3" s="11">
        <f t="shared" si="0"/>
        <v>0.84408692855659095</v>
      </c>
      <c r="U3" s="11">
        <f t="shared" si="0"/>
        <v>0.84305584556756152</v>
      </c>
      <c r="V3" s="11">
        <f t="shared" si="0"/>
        <v>0.84275831816623636</v>
      </c>
      <c r="W3" s="11">
        <f t="shared" si="0"/>
        <v>0.82572742512027719</v>
      </c>
      <c r="X3" s="11">
        <f t="shared" si="0"/>
        <v>0.82618250101040658</v>
      </c>
      <c r="Y3" s="11">
        <f t="shared" si="0"/>
        <v>0.82373664654801348</v>
      </c>
      <c r="Z3" s="11">
        <f t="shared" si="0"/>
        <v>0.82444756986039214</v>
      </c>
      <c r="AA3" s="11">
        <f t="shared" si="0"/>
        <v>0.82394810996085899</v>
      </c>
      <c r="AB3" s="28">
        <f t="shared" si="0"/>
        <v>0.82266707785022219</v>
      </c>
      <c r="AC3" s="35">
        <f t="shared" ref="AC3" si="1">TTEST(Q3:S3,Z3:AB3,2,2)</f>
        <v>5.4162930316522221E-6</v>
      </c>
      <c r="AD3" s="35">
        <f t="shared" ref="AD3" si="2">TTEST(T3:V3,Z3:AB3,2,2)</f>
        <v>7.9041751365948417E-6</v>
      </c>
      <c r="AE3" s="35">
        <f t="shared" ref="AE3" si="3">TTEST(Q3:S3,W3:Y3,2,2)</f>
        <v>2.7112672784208434E-5</v>
      </c>
      <c r="AF3" s="36">
        <f t="shared" ref="AF3" si="4">TTEST(T3:V3,W3:Y3,2,2)</f>
        <v>2.9137728977225303E-5</v>
      </c>
      <c r="AG3" s="5" t="s">
        <v>14</v>
      </c>
    </row>
    <row r="4" spans="1:33" s="5" customFormat="1" x14ac:dyDescent="0.25">
      <c r="A4" s="5" t="s">
        <v>15</v>
      </c>
      <c r="B4" s="5" t="s">
        <v>228</v>
      </c>
      <c r="C4" s="5">
        <v>256.23628400000001</v>
      </c>
      <c r="D4" s="5">
        <v>177994018.713</v>
      </c>
      <c r="E4" s="5">
        <v>170188072.66799995</v>
      </c>
      <c r="F4" s="5">
        <v>213617618.22599995</v>
      </c>
      <c r="G4" s="5">
        <v>179718638.20499998</v>
      </c>
      <c r="H4" s="5">
        <v>168781931.31</v>
      </c>
      <c r="I4" s="5">
        <v>187972198.52699998</v>
      </c>
      <c r="J4" s="5">
        <v>175457400.68400002</v>
      </c>
      <c r="K4" s="5">
        <v>181530856.04700002</v>
      </c>
      <c r="L4" s="5">
        <v>178951490.664</v>
      </c>
      <c r="M4" s="5">
        <v>161505116.99099997</v>
      </c>
      <c r="N4" s="5">
        <v>178832712.54900005</v>
      </c>
      <c r="O4" s="5">
        <v>177249994.19099998</v>
      </c>
      <c r="P4" s="32"/>
      <c r="Q4" s="15">
        <f>D4/SUM(D3:D19)</f>
        <v>0.14353722486476808</v>
      </c>
      <c r="R4" s="15">
        <f t="shared" ref="R4:AB4" si="5">E4/SUM(E3:E19)</f>
        <v>0.14372317369715995</v>
      </c>
      <c r="S4" s="15">
        <f t="shared" si="5"/>
        <v>0.14388689368291654</v>
      </c>
      <c r="T4" s="15">
        <f t="shared" si="5"/>
        <v>0.14193562349201755</v>
      </c>
      <c r="U4" s="15">
        <f t="shared" si="5"/>
        <v>0.14329431026300352</v>
      </c>
      <c r="V4" s="15">
        <f t="shared" si="5"/>
        <v>0.14349365337487224</v>
      </c>
      <c r="W4" s="15">
        <f t="shared" si="5"/>
        <v>0.14011355928067498</v>
      </c>
      <c r="X4" s="15">
        <f t="shared" si="5"/>
        <v>0.14176643058494801</v>
      </c>
      <c r="Y4" s="15">
        <f t="shared" si="5"/>
        <v>0.1424639134703615</v>
      </c>
      <c r="Z4" s="15">
        <f t="shared" si="5"/>
        <v>0.14201327755493909</v>
      </c>
      <c r="AA4" s="15">
        <f t="shared" si="5"/>
        <v>0.14097086372062967</v>
      </c>
      <c r="AB4" s="20">
        <f t="shared" si="5"/>
        <v>0.14094700169593849</v>
      </c>
      <c r="AC4" s="21">
        <f>TTEST(Q4:S4,Z4:AB4,2,2)</f>
        <v>2.7667305470401643E-3</v>
      </c>
      <c r="AD4" s="18">
        <f>TTEST(T4:V4,Z4:AB4,2,2)</f>
        <v>5.6936486036989253E-2</v>
      </c>
      <c r="AE4" s="21">
        <f>TTEST(Q4:S4,W4:Y4,2,2)</f>
        <v>3.2269335128554927E-2</v>
      </c>
      <c r="AF4" s="19">
        <f t="shared" ref="AF4:AF9" si="6">TTEST(T4:V4,W4:Y4,2,2)</f>
        <v>0.16164858583087596</v>
      </c>
      <c r="AG4" s="5" t="s">
        <v>15</v>
      </c>
    </row>
    <row r="5" spans="1:33" s="5" customFormat="1" x14ac:dyDescent="0.25">
      <c r="A5" s="5" t="s">
        <v>16</v>
      </c>
      <c r="B5" s="5" t="s">
        <v>229</v>
      </c>
      <c r="C5" s="5">
        <v>257.23963900000001</v>
      </c>
      <c r="D5" s="5">
        <v>17170759.806000002</v>
      </c>
      <c r="E5" s="5">
        <v>16322085.809999995</v>
      </c>
      <c r="F5" s="5">
        <v>20425343.651999995</v>
      </c>
      <c r="G5" s="5">
        <v>16800018.057</v>
      </c>
      <c r="H5" s="5">
        <v>15184348.335000003</v>
      </c>
      <c r="I5" s="5">
        <v>17411965.265999999</v>
      </c>
      <c r="J5" s="5">
        <v>27991725.011999998</v>
      </c>
      <c r="K5" s="5">
        <v>27203338.769999992</v>
      </c>
      <c r="L5" s="5">
        <v>27748056.234000005</v>
      </c>
      <c r="M5" s="5">
        <v>24894590.090999994</v>
      </c>
      <c r="N5" s="5">
        <v>28643316.228</v>
      </c>
      <c r="O5" s="5">
        <v>29682123.431999996</v>
      </c>
      <c r="P5" s="32"/>
      <c r="Q5" s="15">
        <f>D5/SUM(D3:D19)</f>
        <v>1.3846775465791177E-2</v>
      </c>
      <c r="R5" s="15">
        <f t="shared" ref="R5:AB5" si="7">E5/SUM(E3:E19)</f>
        <v>1.3783938775467817E-2</v>
      </c>
      <c r="S5" s="15">
        <f t="shared" si="7"/>
        <v>1.37579441007673E-2</v>
      </c>
      <c r="T5" s="15">
        <f t="shared" si="7"/>
        <v>1.3268078711332613E-2</v>
      </c>
      <c r="U5" s="15">
        <f t="shared" si="7"/>
        <v>1.2891372344002188E-2</v>
      </c>
      <c r="V5" s="15">
        <f t="shared" si="7"/>
        <v>1.3291893844056083E-2</v>
      </c>
      <c r="W5" s="15">
        <f t="shared" si="7"/>
        <v>2.2353119369987705E-2</v>
      </c>
      <c r="X5" s="15">
        <f t="shared" si="7"/>
        <v>2.1244433708931226E-2</v>
      </c>
      <c r="Y5" s="15">
        <f t="shared" si="7"/>
        <v>2.2090325526897402E-2</v>
      </c>
      <c r="Z5" s="15">
        <f t="shared" si="7"/>
        <v>2.1890094865580204E-2</v>
      </c>
      <c r="AA5" s="15">
        <f t="shared" si="7"/>
        <v>2.2579051510936029E-2</v>
      </c>
      <c r="AB5" s="20">
        <f t="shared" si="7"/>
        <v>2.360285720066661E-2</v>
      </c>
      <c r="AC5" s="16">
        <f t="shared" ref="AC5:AC9" si="8">TTEST(Q5:S5,Z5:AB5,2,2)</f>
        <v>5.787636157117617E-5</v>
      </c>
      <c r="AD5" s="16">
        <f t="shared" ref="AD5:AD9" si="9">TTEST(T5:V5,Z5:AB5,2,2)</f>
        <v>4.9669750097586469E-5</v>
      </c>
      <c r="AE5" s="16">
        <f t="shared" ref="AE5:AE9" si="10">TTEST(Q5:S5,W5:Y5,2,2)</f>
        <v>1.746523863777601E-5</v>
      </c>
      <c r="AF5" s="17">
        <f t="shared" si="6"/>
        <v>1.6801082633582794E-5</v>
      </c>
      <c r="AG5" s="5" t="s">
        <v>16</v>
      </c>
    </row>
    <row r="6" spans="1:33" s="5" customFormat="1" x14ac:dyDescent="0.25">
      <c r="A6" s="5" t="s">
        <v>17</v>
      </c>
      <c r="B6" s="5" t="s">
        <v>230</v>
      </c>
      <c r="C6" s="5">
        <v>258.24299399999995</v>
      </c>
      <c r="D6" s="5">
        <v>200714.82299999992</v>
      </c>
      <c r="E6" s="5">
        <v>408691.11599999998</v>
      </c>
      <c r="F6" s="5">
        <v>280368.80099999934</v>
      </c>
      <c r="G6" s="5">
        <v>643708.49100000062</v>
      </c>
      <c r="H6" s="5">
        <v>395429.66999999993</v>
      </c>
      <c r="I6" s="5">
        <v>269865.55500000011</v>
      </c>
      <c r="J6" s="5">
        <v>4040846.4840000011</v>
      </c>
      <c r="K6" s="5">
        <v>3799152.3959999979</v>
      </c>
      <c r="L6" s="5">
        <v>3897058.6170000006</v>
      </c>
      <c r="M6" s="5">
        <v>3472951.166999998</v>
      </c>
      <c r="N6" s="5">
        <v>3973445.790000001</v>
      </c>
      <c r="O6" s="5">
        <v>4213272.4859999986</v>
      </c>
      <c r="P6" s="32"/>
      <c r="Q6" s="15">
        <f>D6/SUM(D3:D19)</f>
        <v>1.6185964500917772E-4</v>
      </c>
      <c r="R6" s="15">
        <f t="shared" ref="R6:AB6" si="11">E6/SUM(E3:E19)</f>
        <v>3.4513807773086427E-4</v>
      </c>
      <c r="S6" s="15">
        <f t="shared" si="11"/>
        <v>1.8884863615890478E-4</v>
      </c>
      <c r="T6" s="15">
        <f t="shared" si="11"/>
        <v>5.0837891344899459E-4</v>
      </c>
      <c r="U6" s="15">
        <f t="shared" si="11"/>
        <v>3.3571615978315281E-4</v>
      </c>
      <c r="V6" s="15">
        <f t="shared" si="11"/>
        <v>2.0600915832468328E-4</v>
      </c>
      <c r="W6" s="15">
        <f t="shared" si="11"/>
        <v>3.2268652172713456E-3</v>
      </c>
      <c r="X6" s="15">
        <f t="shared" si="11"/>
        <v>2.966946149858546E-3</v>
      </c>
      <c r="Y6" s="15">
        <f t="shared" si="11"/>
        <v>3.1024621227863478E-3</v>
      </c>
      <c r="Z6" s="15">
        <f t="shared" si="11"/>
        <v>3.0538052738069265E-3</v>
      </c>
      <c r="AA6" s="15">
        <f t="shared" si="11"/>
        <v>3.132201469068036E-3</v>
      </c>
      <c r="AB6" s="20">
        <f t="shared" si="11"/>
        <v>3.3503421364842328E-3</v>
      </c>
      <c r="AC6" s="16">
        <f t="shared" si="8"/>
        <v>9.7796731204264434E-6</v>
      </c>
      <c r="AD6" s="16">
        <f t="shared" si="9"/>
        <v>2.2340997527163772E-5</v>
      </c>
      <c r="AE6" s="16">
        <f t="shared" si="10"/>
        <v>6.9808284929966289E-6</v>
      </c>
      <c r="AF6" s="17">
        <f t="shared" si="6"/>
        <v>1.8385533188008831E-5</v>
      </c>
      <c r="AG6" s="5" t="s">
        <v>17</v>
      </c>
    </row>
    <row r="7" spans="1:33" s="5" customFormat="1" x14ac:dyDescent="0.25">
      <c r="A7" s="5" t="s">
        <v>18</v>
      </c>
      <c r="B7" s="5" t="s">
        <v>231</v>
      </c>
      <c r="C7" s="5">
        <v>259.24634900000001</v>
      </c>
      <c r="D7" s="5">
        <v>188782.14900000015</v>
      </c>
      <c r="E7" s="5">
        <v>612856.78499999945</v>
      </c>
      <c r="F7" s="5">
        <v>221463.90900000039</v>
      </c>
      <c r="G7" s="5">
        <v>254493.59999999963</v>
      </c>
      <c r="H7" s="5">
        <v>497950.80899999925</v>
      </c>
      <c r="I7" s="5">
        <v>327656.52599999995</v>
      </c>
      <c r="J7" s="5">
        <v>7625319.672000003</v>
      </c>
      <c r="K7" s="5">
        <v>6971123.0430000015</v>
      </c>
      <c r="L7" s="5">
        <v>7286974.5720000025</v>
      </c>
      <c r="M7" s="5">
        <v>6950708.7449999973</v>
      </c>
      <c r="N7" s="5">
        <v>8495075.6190000027</v>
      </c>
      <c r="O7" s="5">
        <v>8355810.1439999994</v>
      </c>
      <c r="P7" s="32"/>
      <c r="Q7" s="15">
        <f>D7/SUM(D3:D19)</f>
        <v>1.5223694575467269E-4</v>
      </c>
      <c r="R7" s="15">
        <f t="shared" ref="R7:AB7" si="12">E7/SUM(E3:E19)</f>
        <v>5.17555201026727E-4</v>
      </c>
      <c r="S7" s="15">
        <f t="shared" si="12"/>
        <v>1.4917193719093575E-4</v>
      </c>
      <c r="T7" s="15">
        <f t="shared" si="12"/>
        <v>2.0099032661000387E-4</v>
      </c>
      <c r="U7" s="15">
        <f t="shared" si="12"/>
        <v>4.227556656494541E-4</v>
      </c>
      <c r="V7" s="15">
        <f t="shared" si="12"/>
        <v>2.5012545651055638E-4</v>
      </c>
      <c r="W7" s="15">
        <f t="shared" si="12"/>
        <v>6.0892882017617739E-3</v>
      </c>
      <c r="X7" s="15">
        <f t="shared" si="12"/>
        <v>5.4440950287741648E-3</v>
      </c>
      <c r="Y7" s="15">
        <f t="shared" si="12"/>
        <v>5.8011861819878959E-3</v>
      </c>
      <c r="Z7" s="15">
        <f t="shared" si="12"/>
        <v>6.111836879213144E-3</v>
      </c>
      <c r="AA7" s="15">
        <f t="shared" si="12"/>
        <v>6.696527331677994E-3</v>
      </c>
      <c r="AB7" s="20">
        <f t="shared" si="12"/>
        <v>6.6444368131725893E-3</v>
      </c>
      <c r="AC7" s="16">
        <f t="shared" si="8"/>
        <v>9.9342165410986508E-6</v>
      </c>
      <c r="AD7" s="16">
        <f t="shared" si="9"/>
        <v>6.2966195701986229E-6</v>
      </c>
      <c r="AE7" s="16">
        <f t="shared" si="10"/>
        <v>1.6008634411285237E-5</v>
      </c>
      <c r="AF7" s="17">
        <f t="shared" si="6"/>
        <v>1.0158257570561442E-5</v>
      </c>
      <c r="AG7" s="5" t="s">
        <v>18</v>
      </c>
    </row>
    <row r="8" spans="1:33" s="5" customFormat="1" x14ac:dyDescent="0.25">
      <c r="A8" s="5" t="s">
        <v>19</v>
      </c>
      <c r="B8" s="5" t="s">
        <v>232</v>
      </c>
      <c r="C8" s="5">
        <v>260.24970400000001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917249.94300000032</v>
      </c>
      <c r="K8" s="5">
        <v>1154479.5960000001</v>
      </c>
      <c r="L8" s="5">
        <v>1171972.2390000003</v>
      </c>
      <c r="M8" s="5">
        <v>747518.9669999996</v>
      </c>
      <c r="N8" s="5">
        <v>1094212.9830000005</v>
      </c>
      <c r="O8" s="5">
        <v>1005209.2920000006</v>
      </c>
      <c r="P8" s="32"/>
      <c r="Q8" s="15">
        <f>D8/SUM(D3:D19)</f>
        <v>0</v>
      </c>
      <c r="R8" s="15">
        <f t="shared" ref="R8:AB8" si="13">E8/SUM(E3:E19)</f>
        <v>0</v>
      </c>
      <c r="S8" s="15">
        <f t="shared" si="13"/>
        <v>0</v>
      </c>
      <c r="T8" s="15">
        <f t="shared" si="13"/>
        <v>0</v>
      </c>
      <c r="U8" s="15">
        <f t="shared" si="13"/>
        <v>0</v>
      </c>
      <c r="V8" s="15">
        <f t="shared" si="13"/>
        <v>0</v>
      </c>
      <c r="W8" s="15">
        <f t="shared" si="13"/>
        <v>7.3248066916932258E-4</v>
      </c>
      <c r="X8" s="15">
        <f t="shared" si="13"/>
        <v>9.0159025893481203E-4</v>
      </c>
      <c r="Y8" s="15">
        <f t="shared" si="13"/>
        <v>9.3301123688348383E-4</v>
      </c>
      <c r="Z8" s="15">
        <f t="shared" si="13"/>
        <v>6.5730188935170415E-4</v>
      </c>
      <c r="AA8" s="15">
        <f t="shared" si="13"/>
        <v>8.6254996140916744E-4</v>
      </c>
      <c r="AB8" s="20">
        <f t="shared" si="13"/>
        <v>7.993299883080684E-4</v>
      </c>
      <c r="AC8" s="16">
        <f t="shared" si="8"/>
        <v>2.1881868733120925E-4</v>
      </c>
      <c r="AD8" s="16">
        <f t="shared" si="9"/>
        <v>2.1881868733120925E-4</v>
      </c>
      <c r="AE8" s="16">
        <f t="shared" si="10"/>
        <v>1.624937694343742E-4</v>
      </c>
      <c r="AF8" s="17">
        <f t="shared" si="6"/>
        <v>1.624937694343742E-4</v>
      </c>
      <c r="AG8" s="5" t="s">
        <v>19</v>
      </c>
    </row>
    <row r="9" spans="1:33" s="5" customFormat="1" x14ac:dyDescent="0.25">
      <c r="A9" s="5" t="s">
        <v>20</v>
      </c>
      <c r="B9" s="5" t="s">
        <v>233</v>
      </c>
      <c r="C9" s="5">
        <v>261.25305900000001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2200533.9750000001</v>
      </c>
      <c r="K9" s="5">
        <v>1913060.0190000006</v>
      </c>
      <c r="L9" s="5">
        <v>2352024.3810000005</v>
      </c>
      <c r="M9" s="5">
        <v>2076754.4279999989</v>
      </c>
      <c r="N9" s="5">
        <v>2297011.4310000003</v>
      </c>
      <c r="O9" s="5">
        <v>2501239.023</v>
      </c>
      <c r="P9" s="32"/>
      <c r="Q9" s="15">
        <f>D9/SUM(D3:D19)</f>
        <v>0</v>
      </c>
      <c r="R9" s="15">
        <f t="shared" ref="R9:AB9" si="14">E9/SUM(E3:E19)</f>
        <v>0</v>
      </c>
      <c r="S9" s="15">
        <f t="shared" si="14"/>
        <v>0</v>
      </c>
      <c r="T9" s="15">
        <f t="shared" si="14"/>
        <v>0</v>
      </c>
      <c r="U9" s="15">
        <f t="shared" si="14"/>
        <v>0</v>
      </c>
      <c r="V9" s="15">
        <f t="shared" si="14"/>
        <v>0</v>
      </c>
      <c r="W9" s="15">
        <f t="shared" si="14"/>
        <v>1.7572621408577498E-3</v>
      </c>
      <c r="X9" s="15">
        <f t="shared" si="14"/>
        <v>1.4940032581468394E-3</v>
      </c>
      <c r="Y9" s="15">
        <f t="shared" si="14"/>
        <v>1.872454913069763E-3</v>
      </c>
      <c r="Z9" s="15">
        <f t="shared" si="14"/>
        <v>1.8261136767168046E-3</v>
      </c>
      <c r="AA9" s="15">
        <f t="shared" si="14"/>
        <v>1.8106960454201317E-3</v>
      </c>
      <c r="AB9" s="20">
        <f t="shared" si="14"/>
        <v>1.9889543152076961E-3</v>
      </c>
      <c r="AC9" s="16">
        <f t="shared" si="8"/>
        <v>5.0987234541225917E-6</v>
      </c>
      <c r="AD9" s="16">
        <f t="shared" si="9"/>
        <v>5.0987234541225917E-6</v>
      </c>
      <c r="AE9" s="16">
        <f t="shared" si="10"/>
        <v>1.078570768493297E-4</v>
      </c>
      <c r="AF9" s="17">
        <f t="shared" si="6"/>
        <v>1.078570768493297E-4</v>
      </c>
      <c r="AG9" s="5" t="s">
        <v>20</v>
      </c>
    </row>
    <row r="10" spans="1:33" s="5" customFormat="1" x14ac:dyDescent="0.25">
      <c r="A10" s="5" t="s">
        <v>21</v>
      </c>
      <c r="B10" s="5" t="s">
        <v>234</v>
      </c>
      <c r="C10" s="5">
        <v>262.25641400000001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32"/>
      <c r="Q10" s="15">
        <f>D10/SUM(D3:D19)</f>
        <v>0</v>
      </c>
      <c r="R10" s="15">
        <f t="shared" ref="R10:AB10" si="15">E10/SUM(E3:E19)</f>
        <v>0</v>
      </c>
      <c r="S10" s="15">
        <f t="shared" si="15"/>
        <v>0</v>
      </c>
      <c r="T10" s="15">
        <f t="shared" si="15"/>
        <v>0</v>
      </c>
      <c r="U10" s="15">
        <f t="shared" si="15"/>
        <v>0</v>
      </c>
      <c r="V10" s="15">
        <f t="shared" si="15"/>
        <v>0</v>
      </c>
      <c r="W10" s="15">
        <f t="shared" si="15"/>
        <v>0</v>
      </c>
      <c r="X10" s="15">
        <f t="shared" si="15"/>
        <v>0</v>
      </c>
      <c r="Y10" s="15">
        <f t="shared" si="15"/>
        <v>0</v>
      </c>
      <c r="Z10" s="15">
        <f t="shared" si="15"/>
        <v>0</v>
      </c>
      <c r="AA10" s="15">
        <f t="shared" si="15"/>
        <v>0</v>
      </c>
      <c r="AB10" s="20">
        <f t="shared" si="15"/>
        <v>0</v>
      </c>
      <c r="AC10" s="18"/>
      <c r="AD10" s="18"/>
      <c r="AE10" s="18"/>
      <c r="AF10" s="19"/>
      <c r="AG10" s="5" t="s">
        <v>21</v>
      </c>
    </row>
    <row r="11" spans="1:33" s="5" customFormat="1" x14ac:dyDescent="0.25">
      <c r="A11" s="5" t="s">
        <v>22</v>
      </c>
      <c r="B11" s="5" t="s">
        <v>235</v>
      </c>
      <c r="C11" s="5">
        <v>263.25976900000001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32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8"/>
      <c r="AD11" s="18"/>
      <c r="AE11" s="18"/>
      <c r="AF11" s="19"/>
      <c r="AG11" s="5" t="s">
        <v>22</v>
      </c>
    </row>
    <row r="12" spans="1:33" s="5" customFormat="1" x14ac:dyDescent="0.25">
      <c r="A12" s="5" t="s">
        <v>23</v>
      </c>
      <c r="B12" s="5" t="s">
        <v>236</v>
      </c>
      <c r="C12" s="5">
        <v>264.26312399999995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3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8"/>
      <c r="AD12" s="18"/>
      <c r="AE12" s="18"/>
      <c r="AF12" s="19"/>
      <c r="AG12" s="5" t="s">
        <v>23</v>
      </c>
    </row>
    <row r="13" spans="1:33" s="5" customFormat="1" x14ac:dyDescent="0.25">
      <c r="A13" s="5" t="s">
        <v>24</v>
      </c>
      <c r="B13" s="5" t="s">
        <v>237</v>
      </c>
      <c r="C13" s="5">
        <v>265.266479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32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/>
      <c r="AC13" s="18"/>
      <c r="AD13" s="18"/>
      <c r="AE13" s="18"/>
      <c r="AF13" s="19"/>
      <c r="AG13" s="5" t="s">
        <v>24</v>
      </c>
    </row>
    <row r="14" spans="1:33" s="5" customFormat="1" x14ac:dyDescent="0.25">
      <c r="A14" s="5" t="s">
        <v>25</v>
      </c>
      <c r="B14" s="5" t="s">
        <v>238</v>
      </c>
      <c r="C14" s="5">
        <v>266.269834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32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8"/>
      <c r="AD14" s="18"/>
      <c r="AE14" s="18"/>
      <c r="AF14" s="19"/>
      <c r="AG14" s="5" t="s">
        <v>25</v>
      </c>
    </row>
    <row r="15" spans="1:33" s="5" customFormat="1" x14ac:dyDescent="0.25">
      <c r="A15" s="5" t="s">
        <v>26</v>
      </c>
      <c r="B15" s="5" t="s">
        <v>239</v>
      </c>
      <c r="C15" s="5">
        <v>267.273189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32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8"/>
      <c r="AD15" s="18"/>
      <c r="AE15" s="18"/>
      <c r="AF15" s="19"/>
      <c r="AG15" s="5" t="s">
        <v>26</v>
      </c>
    </row>
    <row r="16" spans="1:33" s="5" customFormat="1" x14ac:dyDescent="0.25">
      <c r="A16" s="5" t="s">
        <v>27</v>
      </c>
      <c r="B16" s="5" t="s">
        <v>240</v>
      </c>
      <c r="C16" s="5">
        <v>268.276544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32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9"/>
      <c r="AC16" s="18"/>
      <c r="AD16" s="18"/>
      <c r="AE16" s="18"/>
      <c r="AF16" s="19"/>
      <c r="AG16" s="5" t="s">
        <v>27</v>
      </c>
    </row>
    <row r="17" spans="1:33" s="5" customFormat="1" x14ac:dyDescent="0.25">
      <c r="A17" s="5" t="s">
        <v>28</v>
      </c>
      <c r="B17" s="5" t="s">
        <v>241</v>
      </c>
      <c r="C17" s="5">
        <v>269.279899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32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9"/>
      <c r="AC17" s="18"/>
      <c r="AD17" s="18"/>
      <c r="AE17" s="18"/>
      <c r="AF17" s="19"/>
      <c r="AG17" s="5" t="s">
        <v>28</v>
      </c>
    </row>
    <row r="18" spans="1:33" s="5" customFormat="1" x14ac:dyDescent="0.25">
      <c r="A18" s="5" t="s">
        <v>29</v>
      </c>
      <c r="B18" s="5" t="s">
        <v>242</v>
      </c>
      <c r="C18" s="5">
        <v>270.283254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1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20"/>
      <c r="AC18" s="15"/>
      <c r="AD18" s="15"/>
      <c r="AE18" s="15"/>
      <c r="AF18" s="20"/>
      <c r="AG18" s="5" t="s">
        <v>29</v>
      </c>
    </row>
    <row r="19" spans="1:33" s="5" customFormat="1" ht="15.75" thickBot="1" x14ac:dyDescent="0.3">
      <c r="A19" s="5" t="s">
        <v>30</v>
      </c>
      <c r="B19" s="5" t="s">
        <v>243</v>
      </c>
      <c r="C19" s="5">
        <v>271.286609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23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9"/>
      <c r="AC19" s="24"/>
      <c r="AD19" s="24"/>
      <c r="AE19" s="24"/>
      <c r="AF19" s="29"/>
      <c r="AG19" s="5" t="s">
        <v>30</v>
      </c>
    </row>
    <row r="20" spans="1:33" s="3" customFormat="1" x14ac:dyDescent="0.25">
      <c r="A20" s="3" t="s">
        <v>31</v>
      </c>
      <c r="B20" s="3" t="s">
        <v>244</v>
      </c>
      <c r="C20" s="3">
        <v>505.98900200000003</v>
      </c>
      <c r="D20" s="3">
        <v>164810026.9860003</v>
      </c>
      <c r="E20" s="3">
        <v>144364100.7929996</v>
      </c>
      <c r="F20" s="3">
        <v>102718686.73200011</v>
      </c>
      <c r="G20" s="3">
        <v>103938193.94699973</v>
      </c>
      <c r="H20" s="3">
        <v>152883262.82399985</v>
      </c>
      <c r="I20" s="3">
        <v>159770328.95400035</v>
      </c>
      <c r="J20" s="3">
        <v>82939579.317000285</v>
      </c>
      <c r="K20" s="3">
        <v>95576678.366999835</v>
      </c>
      <c r="L20" s="3">
        <v>77144080.96799998</v>
      </c>
      <c r="M20" s="3">
        <v>50996470.04099986</v>
      </c>
      <c r="N20" s="3">
        <v>77404207.335000008</v>
      </c>
      <c r="O20" s="3">
        <v>98827789.703999817</v>
      </c>
      <c r="P20" s="10" t="s">
        <v>441</v>
      </c>
      <c r="Q20" s="11">
        <f>D20/SUM(D20:D30)</f>
        <v>0.86779613376094311</v>
      </c>
      <c r="R20" s="11">
        <f t="shared" ref="R20" si="16">E20/SUM(E20:E30)</f>
        <v>0.87164481077936895</v>
      </c>
      <c r="S20" s="11">
        <f t="shared" ref="S20" si="17">F20/SUM(F20:F30)</f>
        <v>0.86895783785852454</v>
      </c>
      <c r="T20" s="11">
        <f t="shared" ref="T20" si="18">G20/SUM(G20:G30)</f>
        <v>0.86888290911641974</v>
      </c>
      <c r="U20" s="11">
        <f t="shared" ref="U20" si="19">H20/SUM(H20:H30)</f>
        <v>0.86823725639250893</v>
      </c>
      <c r="V20" s="11">
        <f t="shared" ref="V20" si="20">I20/SUM(I20:I30)</f>
        <v>0.8680961860340547</v>
      </c>
      <c r="W20" s="11">
        <f t="shared" ref="W20" si="21">J20/SUM(J20:J30)</f>
        <v>0.85783684079847655</v>
      </c>
      <c r="X20" s="11">
        <f t="shared" ref="X20" si="22">K20/SUM(K20:K30)</f>
        <v>0.86189659807710362</v>
      </c>
      <c r="Y20" s="11">
        <f t="shared" ref="Y20" si="23">L20/SUM(L20:L30)</f>
        <v>0.85954065882089825</v>
      </c>
      <c r="Z20" s="11">
        <f t="shared" ref="Z20" si="24">M20/SUM(M20:M30)</f>
        <v>0.86244691694474884</v>
      </c>
      <c r="AA20" s="11">
        <f t="shared" ref="AA20" si="25">N20/SUM(N20:N30)</f>
        <v>0.86256385503894495</v>
      </c>
      <c r="AB20" s="28">
        <f t="shared" ref="AB20" si="26">O20/SUM(O20:O30)</f>
        <v>0.86450119996637265</v>
      </c>
      <c r="AC20" s="8">
        <f>TTEST(Q20:S20,Z20:AB20,2,2)</f>
        <v>8.8467283113882623E-3</v>
      </c>
      <c r="AD20" s="8">
        <f>TTEST(T20:V20,Z20:AB20,2,2)</f>
        <v>1.7918902017098964E-3</v>
      </c>
      <c r="AE20" s="8">
        <f>TTEST(Q20:S20,W20:Y20,2,2)</f>
        <v>4.0641978536325842E-3</v>
      </c>
      <c r="AF20" s="8">
        <f>TTEST(T20:V20,W20:Y20,2,2)</f>
        <v>1.9758869282262433E-3</v>
      </c>
      <c r="AG20" s="3" t="s">
        <v>31</v>
      </c>
    </row>
    <row r="21" spans="1:33" s="3" customFormat="1" x14ac:dyDescent="0.25">
      <c r="A21" s="3" t="s">
        <v>32</v>
      </c>
      <c r="B21" s="3" t="s">
        <v>245</v>
      </c>
      <c r="C21" s="3">
        <v>506.99235699999997</v>
      </c>
      <c r="D21" s="3">
        <v>19686503.880000036</v>
      </c>
      <c r="E21" s="3">
        <v>17064631.100999948</v>
      </c>
      <c r="F21" s="3">
        <v>12265133.37300002</v>
      </c>
      <c r="G21" s="3">
        <v>12492647.267999971</v>
      </c>
      <c r="H21" s="3">
        <v>18200654.450999979</v>
      </c>
      <c r="I21" s="3">
        <v>19304980.848000046</v>
      </c>
      <c r="J21" s="3">
        <v>10690772.379000038</v>
      </c>
      <c r="K21" s="3">
        <v>11996638.721999981</v>
      </c>
      <c r="L21" s="3">
        <v>9779306.3040000033</v>
      </c>
      <c r="M21" s="3">
        <v>6565874.1299999785</v>
      </c>
      <c r="N21" s="3">
        <v>9837336.9389999956</v>
      </c>
      <c r="O21" s="3">
        <v>12243944.393999983</v>
      </c>
      <c r="P21" s="32"/>
      <c r="Q21" s="15">
        <f>D21/SUM(D20:D30)</f>
        <v>0.10365796466852721</v>
      </c>
      <c r="R21" s="15">
        <f t="shared" ref="R21" si="27">E21/SUM(E20:E30)</f>
        <v>0.10303321300340969</v>
      </c>
      <c r="S21" s="15">
        <f t="shared" ref="S21" si="28">F21/SUM(F20:F30)</f>
        <v>0.10375798324462283</v>
      </c>
      <c r="T21" s="15">
        <f t="shared" ref="T21" si="29">G21/SUM(G20:G30)</f>
        <v>0.10443367628958534</v>
      </c>
      <c r="U21" s="15">
        <f t="shared" ref="U21" si="30">H21/SUM(H20:H30)</f>
        <v>0.10336308889009156</v>
      </c>
      <c r="V21" s="15">
        <f t="shared" ref="V21" si="31">I21/SUM(I20:I30)</f>
        <v>0.10489169268991298</v>
      </c>
      <c r="W21" s="15">
        <f t="shared" ref="W21" si="32">J21/SUM(J20:J30)</f>
        <v>0.110573727028987</v>
      </c>
      <c r="X21" s="15">
        <f t="shared" ref="X21" si="33">K21/SUM(K20:K30)</f>
        <v>0.10818394486517251</v>
      </c>
      <c r="Y21" s="15">
        <f t="shared" ref="Y21" si="34">L21/SUM(L20:L30)</f>
        <v>0.10896119673573254</v>
      </c>
      <c r="Z21" s="15">
        <f t="shared" ref="Z21" si="35">M21/SUM(M20:M30)</f>
        <v>0.11104137003822197</v>
      </c>
      <c r="AA21" s="15">
        <f t="shared" ref="AA21" si="36">N21/SUM(N20:N30)</f>
        <v>0.10962364405718837</v>
      </c>
      <c r="AB21" s="20">
        <f t="shared" ref="AB21" si="37">O21/SUM(O20:O30)</f>
        <v>0.10710453661502993</v>
      </c>
      <c r="AC21" s="9">
        <f>TTEST(Q21:S21,Z21:AB21,2,2)</f>
        <v>7.9258010508811913E-3</v>
      </c>
      <c r="AD21" s="9">
        <f>TTEST(T21:V21,Z21:AB21,2,2)</f>
        <v>1.5303394668104871E-2</v>
      </c>
      <c r="AE21" s="9">
        <f>TTEST(Q21:S21,W21:Y21,2,2)</f>
        <v>1.4679601157372478E-3</v>
      </c>
      <c r="AF21" s="9">
        <f>TTEST(T21:V21,W21:Y21,2,2)</f>
        <v>3.9150555692039554E-3</v>
      </c>
      <c r="AG21" s="3" t="s">
        <v>32</v>
      </c>
    </row>
    <row r="22" spans="1:33" s="3" customFormat="1" x14ac:dyDescent="0.25">
      <c r="A22" s="3" t="s">
        <v>33</v>
      </c>
      <c r="B22" s="3" t="s">
        <v>246</v>
      </c>
      <c r="C22" s="3">
        <v>507.99571200000003</v>
      </c>
      <c r="D22" s="3">
        <v>5165530.3530000104</v>
      </c>
      <c r="E22" s="3">
        <v>4035517.5329999942</v>
      </c>
      <c r="F22" s="3">
        <v>3083239.9170000032</v>
      </c>
      <c r="G22" s="3">
        <v>3048488.7269999902</v>
      </c>
      <c r="H22" s="3">
        <v>4719419.2709999913</v>
      </c>
      <c r="I22" s="3">
        <v>4718754.5490000211</v>
      </c>
      <c r="J22" s="3">
        <v>2960083.2390000131</v>
      </c>
      <c r="K22" s="3">
        <v>3216888.479999993</v>
      </c>
      <c r="L22" s="3">
        <v>2775464.6519999993</v>
      </c>
      <c r="M22" s="3">
        <v>1515041.4839999925</v>
      </c>
      <c r="N22" s="3">
        <v>2398601.4539999999</v>
      </c>
      <c r="O22" s="3">
        <v>3220686.7319999766</v>
      </c>
      <c r="P22" s="32"/>
      <c r="Q22" s="15">
        <f>D22/SUM(D20:D30)</f>
        <v>2.7198753323054686E-2</v>
      </c>
      <c r="R22" s="15">
        <f t="shared" ref="R22" si="38">E22/SUM(E20:E30)</f>
        <v>2.4365738415067076E-2</v>
      </c>
      <c r="S22" s="15">
        <f t="shared" ref="S22" si="39">F22/SUM(F20:F30)</f>
        <v>2.6082941450231396E-2</v>
      </c>
      <c r="T22" s="15">
        <f t="shared" ref="T22" si="40">G22/SUM(G20:G30)</f>
        <v>2.548418105932292E-2</v>
      </c>
      <c r="U22" s="15">
        <f t="shared" ref="U22" si="41">H22/SUM(H20:H30)</f>
        <v>2.6801989726868407E-2</v>
      </c>
      <c r="V22" s="15">
        <f t="shared" ref="V22" si="42">I22/SUM(I20:I30)</f>
        <v>2.5638883349843662E-2</v>
      </c>
      <c r="W22" s="15">
        <f t="shared" ref="W22" si="43">J22/SUM(J20:J30)</f>
        <v>3.0615882973544506E-2</v>
      </c>
      <c r="X22" s="15">
        <f t="shared" ref="X22" si="44">K22/SUM(K20:K30)</f>
        <v>2.9009432893858916E-2</v>
      </c>
      <c r="Y22" s="15">
        <f t="shared" ref="Y22" si="45">L22/SUM(L20:L30)</f>
        <v>3.0924274235683381E-2</v>
      </c>
      <c r="Z22" s="15">
        <f t="shared" ref="Z22" si="46">M22/SUM(M20:M30)</f>
        <v>2.5622221613940788E-2</v>
      </c>
      <c r="AA22" s="15">
        <f t="shared" ref="AA22" si="47">N22/SUM(N20:N30)</f>
        <v>2.6729127370428336E-2</v>
      </c>
      <c r="AB22" s="20">
        <f t="shared" ref="AB22" si="48">O22/SUM(O20:O30)</f>
        <v>2.8173123702037704E-2</v>
      </c>
      <c r="AC22" s="7">
        <f>TTEST(Q22:S22,Z22:AB22,2,2)</f>
        <v>0.43498895094236428</v>
      </c>
      <c r="AD22" s="7">
        <f>TTEST(T22:V22,Z22:AB22,2,2)</f>
        <v>0.36443389049148206</v>
      </c>
      <c r="AE22" s="9">
        <f>TTEST(Q22:S22,W22:Y22,2,2)</f>
        <v>1.331572192214475E-2</v>
      </c>
      <c r="AF22" s="9">
        <f>TTEST(T22:V22,W22:Y22,2,2)</f>
        <v>4.3779528712176797E-3</v>
      </c>
      <c r="AG22" s="3" t="s">
        <v>33</v>
      </c>
    </row>
    <row r="23" spans="1:33" s="3" customFormat="1" x14ac:dyDescent="0.25">
      <c r="A23" s="3" t="s">
        <v>34</v>
      </c>
      <c r="B23" s="3" t="s">
        <v>247</v>
      </c>
      <c r="C23" s="3">
        <v>508.99906699999997</v>
      </c>
      <c r="D23" s="3">
        <v>255847.57799999966</v>
      </c>
      <c r="E23" s="3">
        <v>158374.61400000102</v>
      </c>
      <c r="F23" s="3">
        <v>141997.14600000047</v>
      </c>
      <c r="G23" s="3">
        <v>143455.65600000051</v>
      </c>
      <c r="H23" s="3">
        <v>281324.29800000193</v>
      </c>
      <c r="I23" s="3">
        <v>252740.05200000116</v>
      </c>
      <c r="J23" s="3">
        <v>94127.178000000626</v>
      </c>
      <c r="K23" s="3">
        <v>100913.59799999761</v>
      </c>
      <c r="L23" s="3">
        <v>51505.05599999996</v>
      </c>
      <c r="M23" s="3">
        <v>52595.609999999688</v>
      </c>
      <c r="N23" s="3">
        <v>97219.086000000068</v>
      </c>
      <c r="O23" s="3">
        <v>25280.183999998986</v>
      </c>
      <c r="P23" s="32"/>
      <c r="Q23" s="15">
        <f>D23/SUM(D20:D30)</f>
        <v>1.3471482474750197E-3</v>
      </c>
      <c r="R23" s="15">
        <f t="shared" ref="R23:AB23" si="49">E23/SUM(E20:E30)</f>
        <v>9.562378021543465E-4</v>
      </c>
      <c r="S23" s="15">
        <f t="shared" si="49"/>
        <v>1.2012374466213061E-3</v>
      </c>
      <c r="T23" s="15">
        <f t="shared" si="49"/>
        <v>1.1992335346720044E-3</v>
      </c>
      <c r="U23" s="15">
        <f t="shared" si="49"/>
        <v>1.5976649905311056E-3</v>
      </c>
      <c r="V23" s="15">
        <f t="shared" si="49"/>
        <v>1.3732379261885235E-3</v>
      </c>
      <c r="W23" s="15">
        <f t="shared" si="49"/>
        <v>9.7354919899196775E-4</v>
      </c>
      <c r="X23" s="15">
        <f t="shared" si="49"/>
        <v>9.1002416386495074E-4</v>
      </c>
      <c r="Y23" s="15">
        <f t="shared" si="49"/>
        <v>5.7387020768594134E-4</v>
      </c>
      <c r="Z23" s="15">
        <f t="shared" si="49"/>
        <v>8.8949140308847076E-4</v>
      </c>
      <c r="AA23" s="15">
        <f t="shared" si="49"/>
        <v>1.0833735334384684E-3</v>
      </c>
      <c r="AB23" s="15">
        <f t="shared" si="49"/>
        <v>2.2113971655975727E-4</v>
      </c>
      <c r="AC23" s="7">
        <f>TTEST(Q23:S23,Z23:AB23,2,2)</f>
        <v>0.20005139956163093</v>
      </c>
      <c r="AD23" s="7">
        <f>TTEST(T23:V23,Z23:AB23,2,2)</f>
        <v>8.2279167780284712E-2</v>
      </c>
      <c r="AE23" s="7">
        <f>TTEST(Q23:S23,W23:Y23,2,2)</f>
        <v>0.1070008510026166</v>
      </c>
      <c r="AF23" s="8">
        <f>TTEST(T23:V23,W23:Y23,2,2)</f>
        <v>2.8009920571799591E-2</v>
      </c>
      <c r="AG23" s="3" t="s">
        <v>34</v>
      </c>
    </row>
    <row r="24" spans="1:33" s="3" customFormat="1" x14ac:dyDescent="0.25">
      <c r="A24" s="3" t="s">
        <v>35</v>
      </c>
      <c r="B24" s="3" t="s">
        <v>248</v>
      </c>
      <c r="C24" s="3">
        <v>510.00242200000002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2"/>
      <c r="Q24" s="15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7"/>
      <c r="AD24" s="7"/>
      <c r="AE24" s="7"/>
      <c r="AF24" s="7"/>
      <c r="AG24" s="3" t="s">
        <v>35</v>
      </c>
    </row>
    <row r="25" spans="1:33" s="3" customFormat="1" x14ac:dyDescent="0.25">
      <c r="A25" s="3" t="s">
        <v>36</v>
      </c>
      <c r="B25" s="3" t="s">
        <v>249</v>
      </c>
      <c r="C25" s="3">
        <v>511.00577699999997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2"/>
      <c r="Q25" s="15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7"/>
      <c r="AD25" s="7"/>
      <c r="AE25" s="7"/>
      <c r="AF25" s="7"/>
      <c r="AG25" s="3" t="s">
        <v>36</v>
      </c>
    </row>
    <row r="26" spans="1:33" s="3" customFormat="1" x14ac:dyDescent="0.25">
      <c r="A26" s="3" t="s">
        <v>37</v>
      </c>
      <c r="B26" s="3" t="s">
        <v>250</v>
      </c>
      <c r="C26" s="3">
        <v>512.00913199999991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2"/>
      <c r="Q26" s="15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7"/>
      <c r="AD26" s="7"/>
      <c r="AE26" s="7"/>
      <c r="AF26" s="7"/>
      <c r="AG26" s="3" t="s">
        <v>37</v>
      </c>
    </row>
    <row r="27" spans="1:33" s="3" customFormat="1" x14ac:dyDescent="0.25">
      <c r="A27" s="3" t="s">
        <v>38</v>
      </c>
      <c r="B27" s="3" t="s">
        <v>251</v>
      </c>
      <c r="C27" s="3">
        <v>513.01248699999996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2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20"/>
      <c r="AC27" s="7"/>
      <c r="AD27" s="7"/>
      <c r="AE27" s="7"/>
      <c r="AF27" s="7"/>
      <c r="AG27" s="3" t="s">
        <v>38</v>
      </c>
    </row>
    <row r="28" spans="1:33" s="3" customFormat="1" x14ac:dyDescent="0.25">
      <c r="A28" s="3" t="s">
        <v>39</v>
      </c>
      <c r="B28" s="3" t="s">
        <v>252</v>
      </c>
      <c r="C28" s="3">
        <v>514.01584200000002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7"/>
      <c r="AD28" s="7"/>
      <c r="AE28" s="7"/>
      <c r="AF28" s="7"/>
      <c r="AG28" s="3" t="s">
        <v>39</v>
      </c>
    </row>
    <row r="29" spans="1:33" s="3" customFormat="1" x14ac:dyDescent="0.25">
      <c r="A29" s="3" t="s">
        <v>40</v>
      </c>
      <c r="B29" s="3" t="s">
        <v>253</v>
      </c>
      <c r="C29" s="3">
        <v>515.01919700000008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2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/>
      <c r="AC29" s="7"/>
      <c r="AD29" s="7"/>
      <c r="AE29" s="7"/>
      <c r="AF29" s="7"/>
      <c r="AG29" s="3" t="s">
        <v>40</v>
      </c>
    </row>
    <row r="30" spans="1:33" s="3" customFormat="1" ht="15.75" thickBot="1" x14ac:dyDescent="0.3">
      <c r="A30" s="3" t="s">
        <v>41</v>
      </c>
      <c r="B30" s="3" t="s">
        <v>254</v>
      </c>
      <c r="C30" s="3">
        <v>516.02255200000002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3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7"/>
      <c r="AC30" s="7"/>
      <c r="AD30" s="7"/>
      <c r="AE30" s="7"/>
      <c r="AF30" s="7"/>
      <c r="AG30" s="3" t="s">
        <v>41</v>
      </c>
    </row>
    <row r="31" spans="1:33" s="3" customFormat="1" x14ac:dyDescent="0.25">
      <c r="A31" s="3" t="s">
        <v>42</v>
      </c>
      <c r="B31" s="3" t="s">
        <v>255</v>
      </c>
      <c r="C31" s="3">
        <v>346.05578700000001</v>
      </c>
      <c r="D31" s="3">
        <v>27100861.571999997</v>
      </c>
      <c r="E31" s="3">
        <v>27453525.419999961</v>
      </c>
      <c r="F31" s="3">
        <v>21504633.534000024</v>
      </c>
      <c r="G31" s="3">
        <v>23674410.234000042</v>
      </c>
      <c r="H31" s="3">
        <v>23958705.032999996</v>
      </c>
      <c r="I31" s="3">
        <v>32998488.900000028</v>
      </c>
      <c r="J31" s="3">
        <v>21253135.427999984</v>
      </c>
      <c r="K31" s="3">
        <v>23564249.81099996</v>
      </c>
      <c r="L31" s="3">
        <v>23679763.75199993</v>
      </c>
      <c r="M31" s="3">
        <v>13191822.261000033</v>
      </c>
      <c r="N31" s="3">
        <v>19412832.56400001</v>
      </c>
      <c r="O31" s="3">
        <v>18385837.502999987</v>
      </c>
      <c r="P31" s="10" t="s">
        <v>441</v>
      </c>
      <c r="Q31" s="11">
        <f>D31/SUM(D31:D41)</f>
        <v>0.89092266215329163</v>
      </c>
      <c r="R31" s="11">
        <f t="shared" ref="R31:AB31" si="50">E31/SUM(E31:E41)</f>
        <v>0.90950794376520616</v>
      </c>
      <c r="S31" s="11">
        <f t="shared" si="50"/>
        <v>0.89794913802538989</v>
      </c>
      <c r="T31" s="11">
        <f t="shared" si="50"/>
        <v>0.9071144432395094</v>
      </c>
      <c r="U31" s="11">
        <f t="shared" si="50"/>
        <v>0.89873482036402663</v>
      </c>
      <c r="V31" s="11">
        <f t="shared" si="50"/>
        <v>0.89899394544705036</v>
      </c>
      <c r="W31" s="11">
        <f t="shared" si="50"/>
        <v>0.8788382551839915</v>
      </c>
      <c r="X31" s="11">
        <f t="shared" si="50"/>
        <v>0.88738432421887914</v>
      </c>
      <c r="Y31" s="11">
        <f t="shared" si="50"/>
        <v>0.88130163019406937</v>
      </c>
      <c r="Z31" s="11">
        <f t="shared" si="50"/>
        <v>0.88744283680212388</v>
      </c>
      <c r="AA31" s="11">
        <f t="shared" si="50"/>
        <v>0.89459373451959578</v>
      </c>
      <c r="AB31" s="28">
        <f t="shared" si="50"/>
        <v>0.8912911085337849</v>
      </c>
      <c r="AC31" s="12">
        <f>TTEST(Q31:S31,Z31:AB31,2,2)</f>
        <v>0.22325964725857381</v>
      </c>
      <c r="AD31" s="35">
        <f>TTEST(T31:V31,Z31:AB31,2,2)</f>
        <v>3.7905957967881362E-2</v>
      </c>
      <c r="AE31" s="35">
        <f>TTEST(Q31:S31,W31:Y31,2,2)</f>
        <v>4.7201972806203051E-2</v>
      </c>
      <c r="AF31" s="36">
        <f>TTEST(T31:V31,W31:Y31,2,2)</f>
        <v>6.9678424197762642E-3</v>
      </c>
      <c r="AG31" s="3" t="s">
        <v>42</v>
      </c>
    </row>
    <row r="32" spans="1:33" s="3" customFormat="1" x14ac:dyDescent="0.25">
      <c r="A32" s="3" t="s">
        <v>43</v>
      </c>
      <c r="B32" s="3" t="s">
        <v>256</v>
      </c>
      <c r="C32" s="3">
        <v>347.05914199999995</v>
      </c>
      <c r="D32" s="3">
        <v>2996433.8549999977</v>
      </c>
      <c r="E32" s="3">
        <v>2485900.0379999913</v>
      </c>
      <c r="F32" s="3">
        <v>2212905.9480000027</v>
      </c>
      <c r="G32" s="3">
        <v>2208188.0250000041</v>
      </c>
      <c r="H32" s="3">
        <v>2399295.4049999961</v>
      </c>
      <c r="I32" s="3">
        <v>3249031.1910000024</v>
      </c>
      <c r="J32" s="3">
        <v>2623864.7399999998</v>
      </c>
      <c r="K32" s="3">
        <v>2595817.8419999955</v>
      </c>
      <c r="L32" s="3">
        <v>2742411.6629999932</v>
      </c>
      <c r="M32" s="3">
        <v>1366106.1660000039</v>
      </c>
      <c r="N32" s="3">
        <v>2003917.6050000004</v>
      </c>
      <c r="O32" s="3">
        <v>1868721.1979999985</v>
      </c>
      <c r="P32" s="32"/>
      <c r="Q32" s="15">
        <f>D32/SUM(D31:D41)</f>
        <v>9.850575488053892E-2</v>
      </c>
      <c r="R32" s="15">
        <f t="shared" ref="R32:AB32" si="51">E32/SUM(E31:E41)</f>
        <v>8.2355391425252639E-2</v>
      </c>
      <c r="S32" s="15">
        <f t="shared" si="51"/>
        <v>9.2402271603288719E-2</v>
      </c>
      <c r="T32" s="15">
        <f t="shared" si="51"/>
        <v>8.4609467820630432E-2</v>
      </c>
      <c r="U32" s="15">
        <f t="shared" si="51"/>
        <v>9.0001956359613E-2</v>
      </c>
      <c r="V32" s="15">
        <f t="shared" si="51"/>
        <v>8.8514943157824988E-2</v>
      </c>
      <c r="W32" s="15">
        <f t="shared" si="51"/>
        <v>0.1084994126044299</v>
      </c>
      <c r="X32" s="15">
        <f t="shared" si="51"/>
        <v>9.7753507113270827E-2</v>
      </c>
      <c r="Y32" s="15">
        <f t="shared" si="51"/>
        <v>0.10206570870290033</v>
      </c>
      <c r="Z32" s="15">
        <f t="shared" si="51"/>
        <v>9.1900960105568655E-2</v>
      </c>
      <c r="AA32" s="15">
        <f t="shared" si="51"/>
        <v>9.2345726880216319E-2</v>
      </c>
      <c r="AB32" s="20">
        <f t="shared" si="51"/>
        <v>9.0590085321608657E-2</v>
      </c>
      <c r="AC32" s="18">
        <f>TTEST(Q32:S32,Z32:AB32,2,2)</f>
        <v>0.91718822053799265</v>
      </c>
      <c r="AD32" s="18">
        <f>TTEST(T32:V32,Z32:AB32,2,2)</f>
        <v>8.2321704850695523E-2</v>
      </c>
      <c r="AE32" s="18">
        <f>TTEST(Q32:S32,W32:Y32,2,2)</f>
        <v>0.10742916615431156</v>
      </c>
      <c r="AF32" s="17">
        <f>TTEST(T32:V32,W32:Y32,2,2)</f>
        <v>1.2752101485231796E-2</v>
      </c>
      <c r="AG32" s="3" t="s">
        <v>43</v>
      </c>
    </row>
    <row r="33" spans="1:33" s="3" customFormat="1" x14ac:dyDescent="0.25">
      <c r="A33" s="3" t="s">
        <v>44</v>
      </c>
      <c r="B33" s="3" t="s">
        <v>257</v>
      </c>
      <c r="C33" s="3">
        <v>348.06249700000001</v>
      </c>
      <c r="D33" s="3">
        <v>321575.61899999931</v>
      </c>
      <c r="E33" s="3">
        <v>240210.65699999884</v>
      </c>
      <c r="F33" s="3">
        <v>231070.32599999951</v>
      </c>
      <c r="G33" s="3">
        <v>215994.27300000092</v>
      </c>
      <c r="H33" s="3">
        <v>300257.91600000055</v>
      </c>
      <c r="I33" s="3">
        <v>458498.97300000058</v>
      </c>
      <c r="J33" s="3">
        <v>298694.10299999948</v>
      </c>
      <c r="K33" s="3">
        <v>390659.63399999816</v>
      </c>
      <c r="L33" s="3">
        <v>434098.85999999847</v>
      </c>
      <c r="M33" s="3">
        <v>170279.55300000112</v>
      </c>
      <c r="N33" s="3">
        <v>258391.23900000029</v>
      </c>
      <c r="O33" s="3">
        <v>353371.57200000016</v>
      </c>
      <c r="P33" s="32"/>
      <c r="Q33" s="15">
        <f>D33/SUM(D31:D41)</f>
        <v>1.0571582966169474E-2</v>
      </c>
      <c r="R33" s="15">
        <f t="shared" ref="R33:AB33" si="52">E33/SUM(E31:E41)</f>
        <v>7.9579397318276547E-3</v>
      </c>
      <c r="S33" s="15">
        <f t="shared" si="52"/>
        <v>9.648590371321283E-3</v>
      </c>
      <c r="T33" s="15">
        <f t="shared" si="52"/>
        <v>8.2760889398600969E-3</v>
      </c>
      <c r="U33" s="15">
        <f t="shared" si="52"/>
        <v>1.1263223276360352E-2</v>
      </c>
      <c r="V33" s="15">
        <f t="shared" si="52"/>
        <v>1.2491111395124847E-2</v>
      </c>
      <c r="W33" s="15">
        <f t="shared" si="52"/>
        <v>1.2351297774559457E-2</v>
      </c>
      <c r="X33" s="15">
        <f t="shared" si="52"/>
        <v>1.4711490418628018E-2</v>
      </c>
      <c r="Y33" s="15">
        <f t="shared" si="52"/>
        <v>1.6156074739177868E-2</v>
      </c>
      <c r="Z33" s="15">
        <f t="shared" si="52"/>
        <v>1.1455079258493825E-2</v>
      </c>
      <c r="AA33" s="15">
        <f t="shared" si="52"/>
        <v>1.1907339266543707E-2</v>
      </c>
      <c r="AB33" s="20">
        <f t="shared" si="52"/>
        <v>1.7130410299819918E-2</v>
      </c>
      <c r="AC33" s="18">
        <f>TTEST(Q33:S33,Z33:AB33,2,2)</f>
        <v>0.10625468168779589</v>
      </c>
      <c r="AD33" s="18">
        <f>TTEST(T33:V33,Z33:AB33,2,2)</f>
        <v>0.2708395227402246</v>
      </c>
      <c r="AE33" s="16">
        <f>TTEST(Q33:S33,W33:Y33,2,2)</f>
        <v>2.0454082734894692E-2</v>
      </c>
      <c r="AF33" s="19">
        <f>TTEST(T33:V33,W33:Y33,2,2)</f>
        <v>8.9578767836501205E-2</v>
      </c>
      <c r="AG33" s="3" t="s">
        <v>44</v>
      </c>
    </row>
    <row r="34" spans="1:33" s="3" customFormat="1" x14ac:dyDescent="0.25">
      <c r="A34" s="3" t="s">
        <v>45</v>
      </c>
      <c r="B34" s="3" t="s">
        <v>258</v>
      </c>
      <c r="C34" s="3">
        <v>349.06585200000001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2"/>
      <c r="Q34" s="15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  <c r="AC34" s="18"/>
      <c r="AD34" s="18"/>
      <c r="AE34" s="18"/>
      <c r="AF34" s="19"/>
      <c r="AG34" s="3" t="s">
        <v>45</v>
      </c>
    </row>
    <row r="35" spans="1:33" s="3" customFormat="1" x14ac:dyDescent="0.25">
      <c r="A35" s="3" t="s">
        <v>46</v>
      </c>
      <c r="B35" s="3" t="s">
        <v>259</v>
      </c>
      <c r="C35" s="3">
        <v>350.06920700000001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2"/>
      <c r="Q35" s="15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  <c r="AC35" s="18"/>
      <c r="AD35" s="18"/>
      <c r="AE35" s="18"/>
      <c r="AF35" s="19"/>
      <c r="AG35" s="3" t="s">
        <v>46</v>
      </c>
    </row>
    <row r="36" spans="1:33" s="3" customFormat="1" x14ac:dyDescent="0.25">
      <c r="A36" s="3" t="s">
        <v>47</v>
      </c>
      <c r="B36" s="3" t="s">
        <v>260</v>
      </c>
      <c r="C36" s="3">
        <v>351.072562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2"/>
      <c r="Q36" s="15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9"/>
      <c r="AC36" s="18"/>
      <c r="AD36" s="18"/>
      <c r="AE36" s="18"/>
      <c r="AF36" s="19"/>
      <c r="AG36" s="3" t="s">
        <v>47</v>
      </c>
    </row>
    <row r="37" spans="1:33" s="3" customFormat="1" x14ac:dyDescent="0.25">
      <c r="A37" s="3" t="s">
        <v>48</v>
      </c>
      <c r="B37" s="3" t="s">
        <v>261</v>
      </c>
      <c r="C37" s="3">
        <v>352.075917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2"/>
      <c r="Q37" s="15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8"/>
      <c r="AD37" s="18"/>
      <c r="AE37" s="18"/>
      <c r="AF37" s="19"/>
      <c r="AG37" s="3" t="s">
        <v>48</v>
      </c>
    </row>
    <row r="38" spans="1:33" s="3" customFormat="1" x14ac:dyDescent="0.25">
      <c r="A38" s="3" t="s">
        <v>49</v>
      </c>
      <c r="B38" s="3" t="s">
        <v>262</v>
      </c>
      <c r="C38" s="3">
        <v>353.079272</v>
      </c>
      <c r="D38" s="3">
        <v>0</v>
      </c>
      <c r="E38" s="3">
        <v>5394.8220000000365</v>
      </c>
      <c r="F38" s="3">
        <v>0</v>
      </c>
      <c r="G38" s="3">
        <v>0</v>
      </c>
      <c r="H38" s="3">
        <v>0</v>
      </c>
      <c r="I38" s="3">
        <v>0</v>
      </c>
      <c r="J38" s="3">
        <v>7521.8129999999419</v>
      </c>
      <c r="K38" s="3">
        <v>4001.2199999999148</v>
      </c>
      <c r="L38" s="3">
        <v>12805.436999999834</v>
      </c>
      <c r="M38" s="3">
        <v>136774.54500000077</v>
      </c>
      <c r="N38" s="3">
        <v>25024.617000000275</v>
      </c>
      <c r="O38" s="3">
        <v>20388.945000000032</v>
      </c>
      <c r="P38" s="32"/>
      <c r="Q38" s="15">
        <f>D38/SUM(D31:D41)</f>
        <v>0</v>
      </c>
      <c r="R38" s="15">
        <f t="shared" ref="R38:AB38" si="53">E38/SUM(E31:E41)</f>
        <v>1.7872507771351056E-4</v>
      </c>
      <c r="S38" s="15">
        <f t="shared" si="53"/>
        <v>0</v>
      </c>
      <c r="T38" s="15">
        <f t="shared" si="53"/>
        <v>0</v>
      </c>
      <c r="U38" s="15">
        <f t="shared" si="53"/>
        <v>0</v>
      </c>
      <c r="V38" s="15">
        <f t="shared" si="53"/>
        <v>0</v>
      </c>
      <c r="W38" s="15">
        <f t="shared" si="53"/>
        <v>3.1103443701917287E-4</v>
      </c>
      <c r="X38" s="15">
        <f t="shared" si="53"/>
        <v>1.5067824922198597E-4</v>
      </c>
      <c r="Y38" s="15">
        <f t="shared" si="53"/>
        <v>4.7658636385230693E-4</v>
      </c>
      <c r="Z38" s="15">
        <f t="shared" si="53"/>
        <v>9.2011238338136157E-3</v>
      </c>
      <c r="AA38" s="15">
        <f t="shared" si="53"/>
        <v>1.153199333644281E-3</v>
      </c>
      <c r="AB38" s="20">
        <f t="shared" si="53"/>
        <v>9.883958447864682E-4</v>
      </c>
      <c r="AC38" s="18">
        <f>TTEST(Q38:S38,Z38:AB38,2,2)</f>
        <v>0.24181052271256664</v>
      </c>
      <c r="AD38" s="18">
        <f>TTEST(T38:V38,Z38:AB38,2,2)</f>
        <v>0.23551700921755012</v>
      </c>
      <c r="AE38" s="18">
        <f>TTEST(Q38:S38,W38:Y38,2,2)</f>
        <v>8.5386727235980439E-2</v>
      </c>
      <c r="AF38" s="17">
        <f>TTEST(T38:V38,W38:Y38,2,2)</f>
        <v>2.9261480842874197E-2</v>
      </c>
      <c r="AG38" s="3" t="s">
        <v>49</v>
      </c>
    </row>
    <row r="39" spans="1:33" s="3" customFormat="1" x14ac:dyDescent="0.25">
      <c r="A39" s="3" t="s">
        <v>50</v>
      </c>
      <c r="B39" s="3" t="s">
        <v>263</v>
      </c>
      <c r="C39" s="3">
        <v>354.082627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2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9"/>
      <c r="AC39" s="18"/>
      <c r="AD39" s="18"/>
      <c r="AE39" s="18"/>
      <c r="AF39" s="19"/>
      <c r="AG39" s="3" t="s">
        <v>50</v>
      </c>
    </row>
    <row r="40" spans="1:33" s="3" customFormat="1" x14ac:dyDescent="0.25">
      <c r="A40" s="3" t="s">
        <v>51</v>
      </c>
      <c r="B40" s="3" t="s">
        <v>264</v>
      </c>
      <c r="C40" s="3">
        <v>355.085982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2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9"/>
      <c r="AC40" s="18"/>
      <c r="AD40" s="18"/>
      <c r="AE40" s="18"/>
      <c r="AF40" s="19"/>
      <c r="AG40" s="3" t="s">
        <v>51</v>
      </c>
    </row>
    <row r="41" spans="1:33" s="3" customFormat="1" ht="15.75" thickBot="1" x14ac:dyDescent="0.3">
      <c r="A41" s="3" t="s">
        <v>52</v>
      </c>
      <c r="B41" s="3" t="s">
        <v>265</v>
      </c>
      <c r="C41" s="3">
        <v>356.089337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3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7"/>
      <c r="AC41" s="25"/>
      <c r="AD41" s="25"/>
      <c r="AE41" s="25"/>
      <c r="AF41" s="27"/>
      <c r="AG41" s="3" t="s">
        <v>52</v>
      </c>
    </row>
    <row r="42" spans="1:33" s="3" customFormat="1" x14ac:dyDescent="0.25">
      <c r="A42" s="3" t="s">
        <v>53</v>
      </c>
      <c r="B42" s="3" t="s">
        <v>266</v>
      </c>
      <c r="C42" s="3">
        <v>323.02911899999998</v>
      </c>
      <c r="D42" s="3">
        <v>10805534.460000018</v>
      </c>
      <c r="E42" s="3">
        <v>9434712.7050000168</v>
      </c>
      <c r="F42" s="3">
        <v>8610490.1370000113</v>
      </c>
      <c r="G42" s="3">
        <v>10046837.283000024</v>
      </c>
      <c r="H42" s="3">
        <v>8421756.632999992</v>
      </c>
      <c r="I42" s="3">
        <v>11411736.138000011</v>
      </c>
      <c r="J42" s="3">
        <v>12045305.982000001</v>
      </c>
      <c r="K42" s="3">
        <v>12362389.898999998</v>
      </c>
      <c r="L42" s="3">
        <v>11895852.534</v>
      </c>
      <c r="M42" s="3">
        <v>7742771.9189999904</v>
      </c>
      <c r="N42" s="3">
        <v>9652257.7679999899</v>
      </c>
      <c r="O42" s="3">
        <v>8910235.0710000116</v>
      </c>
      <c r="P42" s="10" t="s">
        <v>441</v>
      </c>
      <c r="Q42" s="11">
        <f>D42/SUM(D42:D51)</f>
        <v>0.58300251070488995</v>
      </c>
      <c r="R42" s="11">
        <f t="shared" ref="R42:AA42" si="54">E42/SUM(E42:E51)</f>
        <v>0.50938273663115596</v>
      </c>
      <c r="S42" s="11">
        <f t="shared" si="54"/>
        <v>0.49417193189413422</v>
      </c>
      <c r="T42" s="11">
        <f t="shared" si="54"/>
        <v>0.55667718903273233</v>
      </c>
      <c r="U42" s="11">
        <f t="shared" si="54"/>
        <v>0.50072346979572691</v>
      </c>
      <c r="V42" s="11">
        <f t="shared" si="54"/>
        <v>0.5849419820576206</v>
      </c>
      <c r="W42" s="11">
        <f t="shared" si="54"/>
        <v>0.64598157787816202</v>
      </c>
      <c r="X42" s="11">
        <f t="shared" si="54"/>
        <v>0.62144192610811455</v>
      </c>
      <c r="Y42" s="11">
        <f t="shared" si="54"/>
        <v>0.62775194365591869</v>
      </c>
      <c r="Z42" s="11">
        <f t="shared" si="54"/>
        <v>0.54020083355209558</v>
      </c>
      <c r="AA42" s="11">
        <f t="shared" si="54"/>
        <v>0.59998758950236519</v>
      </c>
      <c r="AB42" s="28">
        <f>O42/SUM(O42:O51)</f>
        <v>0.56929047661596166</v>
      </c>
      <c r="AC42" s="12">
        <f>TTEST(Q42:S42,Z42:AB42,2,2)</f>
        <v>0.27477041394115159</v>
      </c>
      <c r="AD42" s="12">
        <f>TTEST(T42:V42,Z42:AB42,2,2)</f>
        <v>0.49944115098105407</v>
      </c>
      <c r="AE42" s="30">
        <f>TTEST(Q42:S42,W42:Y42,2,2)</f>
        <v>2.2307981975516901E-2</v>
      </c>
      <c r="AF42" s="31">
        <f>TTEST(T42:V42,W42:Y42,2,2)</f>
        <v>3.0949403211316607E-2</v>
      </c>
      <c r="AG42" s="3" t="s">
        <v>53</v>
      </c>
    </row>
    <row r="43" spans="1:33" s="3" customFormat="1" x14ac:dyDescent="0.25">
      <c r="A43" s="3" t="s">
        <v>54</v>
      </c>
      <c r="B43" s="3" t="s">
        <v>266</v>
      </c>
      <c r="C43" s="3">
        <v>324.03247399999998</v>
      </c>
      <c r="D43" s="3">
        <v>1228136.5500000035</v>
      </c>
      <c r="E43" s="3">
        <v>986314.89300000272</v>
      </c>
      <c r="F43" s="3">
        <v>892068.86700000276</v>
      </c>
      <c r="G43" s="3">
        <v>1026013.746000002</v>
      </c>
      <c r="H43" s="3">
        <v>1047584.0759999983</v>
      </c>
      <c r="I43" s="3">
        <v>1392586.8930000013</v>
      </c>
      <c r="J43" s="3">
        <v>1831723.0740000019</v>
      </c>
      <c r="K43" s="3">
        <v>1795992.5879999991</v>
      </c>
      <c r="L43" s="3">
        <v>1970540.264999999</v>
      </c>
      <c r="M43" s="3">
        <v>1110513.7499999993</v>
      </c>
      <c r="N43" s="3">
        <v>1562453.9039999959</v>
      </c>
      <c r="O43" s="3">
        <v>1381343.8290000013</v>
      </c>
      <c r="P43" s="14"/>
      <c r="Q43" s="15">
        <f>D43/SUM(D42:D51)</f>
        <v>6.6262959485156508E-2</v>
      </c>
      <c r="R43" s="15">
        <f t="shared" ref="R43:AA43" si="55">E43/SUM(E42:E51)</f>
        <v>5.3251412638155818E-2</v>
      </c>
      <c r="S43" s="15">
        <f t="shared" si="55"/>
        <v>5.1197479861651025E-2</v>
      </c>
      <c r="T43" s="15">
        <f t="shared" si="55"/>
        <v>5.6849576831374225E-2</v>
      </c>
      <c r="U43" s="15">
        <f t="shared" si="55"/>
        <v>6.2285097551033695E-2</v>
      </c>
      <c r="V43" s="15">
        <f t="shared" si="55"/>
        <v>7.1381122690560725E-2</v>
      </c>
      <c r="W43" s="15">
        <f t="shared" si="55"/>
        <v>9.8234064236024529E-2</v>
      </c>
      <c r="X43" s="15">
        <f t="shared" si="55"/>
        <v>9.0282308055410807E-2</v>
      </c>
      <c r="Y43" s="15">
        <f t="shared" si="55"/>
        <v>0.1039867027495886</v>
      </c>
      <c r="Z43" s="15">
        <f t="shared" si="55"/>
        <v>7.7478771129621829E-2</v>
      </c>
      <c r="AA43" s="15">
        <f t="shared" si="55"/>
        <v>9.712266022126384E-2</v>
      </c>
      <c r="AB43" s="20">
        <f>O43/SUM(O42:O51)</f>
        <v>8.8256469163351794E-2</v>
      </c>
      <c r="AC43" s="16">
        <f>TTEST(Q43:S43,Z43:AB43,2,2)</f>
        <v>1.4141524453876448E-2</v>
      </c>
      <c r="AD43" s="16">
        <f>TTEST(T43:V43,Z43:AB43,2,2)</f>
        <v>2.7214580825162475E-2</v>
      </c>
      <c r="AE43" s="16">
        <f>TTEST(Q43:S43,W43:Y43,2,2)</f>
        <v>2.75740389742176E-3</v>
      </c>
      <c r="AF43" s="17">
        <f>TTEST(T43:V43,W43:Y43,2,2)</f>
        <v>4.2555505591766497E-3</v>
      </c>
      <c r="AG43" s="3" t="s">
        <v>54</v>
      </c>
    </row>
    <row r="44" spans="1:33" s="3" customFormat="1" x14ac:dyDescent="0.25">
      <c r="A44" s="3" t="s">
        <v>55</v>
      </c>
      <c r="B44" s="3" t="s">
        <v>266</v>
      </c>
      <c r="C44" s="3">
        <v>325.03582900000004</v>
      </c>
      <c r="D44" s="3">
        <v>1044382.4520000003</v>
      </c>
      <c r="E44" s="3">
        <v>1110235.8209999986</v>
      </c>
      <c r="F44" s="3">
        <v>796216.82100000163</v>
      </c>
      <c r="G44" s="3">
        <v>821988.37200000207</v>
      </c>
      <c r="H44" s="3">
        <v>932870.24099999573</v>
      </c>
      <c r="I44" s="3">
        <v>971011.19700000179</v>
      </c>
      <c r="J44" s="3">
        <v>1385482.9919999999</v>
      </c>
      <c r="K44" s="3">
        <v>1342845.395999996</v>
      </c>
      <c r="L44" s="3">
        <v>1129135.6499999971</v>
      </c>
      <c r="M44" s="3">
        <v>2911229.3160000015</v>
      </c>
      <c r="N44" s="3">
        <v>922934.13299999782</v>
      </c>
      <c r="O44" s="3">
        <v>1012982.8019999989</v>
      </c>
      <c r="P44" s="14"/>
      <c r="Q44" s="15">
        <f>D44/SUM(D42:D51)</f>
        <v>5.6348678902101101E-2</v>
      </c>
      <c r="R44" s="15">
        <f t="shared" ref="R44:AA44" si="56">E44/SUM(E42:E51)</f>
        <v>5.99419376604024E-2</v>
      </c>
      <c r="S44" s="15">
        <f t="shared" si="56"/>
        <v>4.5696353910146328E-2</v>
      </c>
      <c r="T44" s="15">
        <f t="shared" si="56"/>
        <v>4.5544897707939909E-2</v>
      </c>
      <c r="U44" s="15">
        <f t="shared" si="56"/>
        <v>5.5464678486713791E-2</v>
      </c>
      <c r="V44" s="15">
        <f t="shared" si="56"/>
        <v>4.9772024808914593E-2</v>
      </c>
      <c r="W44" s="15">
        <f t="shared" si="56"/>
        <v>7.4302511752956879E-2</v>
      </c>
      <c r="X44" s="15">
        <f t="shared" si="56"/>
        <v>6.7503163722667778E-2</v>
      </c>
      <c r="Y44" s="15">
        <f t="shared" si="56"/>
        <v>5.9585229130303147E-2</v>
      </c>
      <c r="Z44" s="15">
        <f t="shared" si="56"/>
        <v>0.20311182088489202</v>
      </c>
      <c r="AA44" s="15">
        <f t="shared" si="56"/>
        <v>5.7369896146367047E-2</v>
      </c>
      <c r="AB44" s="20">
        <f>O44/SUM(O42:O51)</f>
        <v>6.4721239962710619E-2</v>
      </c>
      <c r="AC44" s="18">
        <f>TTEST(Q44:S44,Z44:AB44,2,2)</f>
        <v>0.31677372244667312</v>
      </c>
      <c r="AD44" s="18">
        <f>TTEST(T44:V44,Z44:AB44,2,2)</f>
        <v>0.28802564831428934</v>
      </c>
      <c r="AE44" s="18">
        <f>TTEST(Q44:S44,W44:Y44,2,2)</f>
        <v>9.4994921965907864E-2</v>
      </c>
      <c r="AF44" s="17">
        <f>TTEST(T44:V44,W44:Y44,2,2)</f>
        <v>3.030833050339423E-2</v>
      </c>
      <c r="AG44" s="3" t="s">
        <v>55</v>
      </c>
    </row>
    <row r="45" spans="1:33" s="3" customFormat="1" x14ac:dyDescent="0.25">
      <c r="A45" s="3" t="s">
        <v>56</v>
      </c>
      <c r="B45" s="3" t="s">
        <v>266</v>
      </c>
      <c r="C45" s="3">
        <v>326.03918399999998</v>
      </c>
      <c r="D45" s="3">
        <v>42351.021000000124</v>
      </c>
      <c r="E45" s="3">
        <v>35028.161999999735</v>
      </c>
      <c r="F45" s="3">
        <v>46675.704000000318</v>
      </c>
      <c r="G45" s="3">
        <v>53466.570000000356</v>
      </c>
      <c r="H45" s="3">
        <v>22886.069999999618</v>
      </c>
      <c r="I45" s="3">
        <v>54662.88600000037</v>
      </c>
      <c r="J45" s="3">
        <v>0</v>
      </c>
      <c r="K45" s="3">
        <v>33652.427999999636</v>
      </c>
      <c r="L45" s="3">
        <v>78349.817999999752</v>
      </c>
      <c r="M45" s="3">
        <v>224711.30100000079</v>
      </c>
      <c r="N45" s="3">
        <v>19976.220000000136</v>
      </c>
      <c r="O45" s="3">
        <v>48516.155999999632</v>
      </c>
      <c r="P45" s="14"/>
      <c r="Q45" s="15">
        <f>D45/SUM(D42:D51)</f>
        <v>2.2850097480430925E-3</v>
      </c>
      <c r="R45" s="15">
        <f t="shared" ref="R45:AA45" si="57">E45/SUM(E42:E51)</f>
        <v>1.8911801107905912E-3</v>
      </c>
      <c r="S45" s="15">
        <f t="shared" si="57"/>
        <v>2.6788048590965937E-3</v>
      </c>
      <c r="T45" s="15">
        <f t="shared" si="57"/>
        <v>2.9624865075882352E-3</v>
      </c>
      <c r="U45" s="15">
        <f t="shared" si="57"/>
        <v>1.3607128393480507E-3</v>
      </c>
      <c r="V45" s="15">
        <f t="shared" si="57"/>
        <v>2.801906431691625E-3</v>
      </c>
      <c r="W45" s="15">
        <f t="shared" si="57"/>
        <v>0</v>
      </c>
      <c r="X45" s="15">
        <f t="shared" si="57"/>
        <v>1.6916655958429273E-3</v>
      </c>
      <c r="Y45" s="15">
        <f t="shared" si="57"/>
        <v>4.134571304915886E-3</v>
      </c>
      <c r="Z45" s="15">
        <f t="shared" si="57"/>
        <v>1.5677748664002254E-2</v>
      </c>
      <c r="AA45" s="15">
        <f t="shared" si="57"/>
        <v>1.2417285544221938E-3</v>
      </c>
      <c r="AB45" s="20">
        <f>O45/SUM(O42:O51)</f>
        <v>3.0997819196384368E-3</v>
      </c>
      <c r="AC45" s="18">
        <f>TTEST(Q45:S45,Z45:AB45,2,2)</f>
        <v>0.38849517568135944</v>
      </c>
      <c r="AD45" s="18">
        <f>TTEST(T45:V45,Z45:AB45,2,2)</f>
        <v>0.39952847202664626</v>
      </c>
      <c r="AE45" s="18">
        <f>TTEST(Q45:S45,W45:Y45,2,2)</f>
        <v>0.79282600488848443</v>
      </c>
      <c r="AF45" s="19">
        <f>TTEST(T45:V45,W45:Y45,2,2)</f>
        <v>0.75648576579026816</v>
      </c>
      <c r="AG45" s="3" t="s">
        <v>56</v>
      </c>
    </row>
    <row r="46" spans="1:33" s="3" customFormat="1" x14ac:dyDescent="0.25">
      <c r="A46" s="3" t="s">
        <v>57</v>
      </c>
      <c r="B46" s="3" t="s">
        <v>266</v>
      </c>
      <c r="C46" s="3">
        <v>327.04253900000003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14"/>
      <c r="Q46" s="15">
        <f>D46/SUM(D42:D51)</f>
        <v>0</v>
      </c>
      <c r="R46" s="15">
        <f t="shared" ref="R46:AA46" si="58">E46/SUM(E42:E51)</f>
        <v>0</v>
      </c>
      <c r="S46" s="15">
        <f t="shared" si="58"/>
        <v>0</v>
      </c>
      <c r="T46" s="15">
        <f t="shared" si="58"/>
        <v>0</v>
      </c>
      <c r="U46" s="15">
        <f t="shared" si="58"/>
        <v>0</v>
      </c>
      <c r="V46" s="15">
        <f t="shared" si="58"/>
        <v>0</v>
      </c>
      <c r="W46" s="15">
        <f t="shared" si="58"/>
        <v>0</v>
      </c>
      <c r="X46" s="15">
        <f t="shared" si="58"/>
        <v>0</v>
      </c>
      <c r="Y46" s="15">
        <f t="shared" si="58"/>
        <v>0</v>
      </c>
      <c r="Z46" s="15">
        <f t="shared" si="58"/>
        <v>0</v>
      </c>
      <c r="AA46" s="15">
        <f t="shared" si="58"/>
        <v>0</v>
      </c>
      <c r="AB46" s="20">
        <f>O46/SUM(O42:O51)</f>
        <v>0</v>
      </c>
      <c r="AC46" s="18"/>
      <c r="AD46" s="18"/>
      <c r="AE46" s="18"/>
      <c r="AF46" s="19"/>
      <c r="AG46" s="3" t="s">
        <v>57</v>
      </c>
    </row>
    <row r="47" spans="1:33" s="3" customFormat="1" x14ac:dyDescent="0.25">
      <c r="A47" s="3" t="s">
        <v>58</v>
      </c>
      <c r="B47" s="3" t="s">
        <v>266</v>
      </c>
      <c r="C47" s="3">
        <v>328.04589399999998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14"/>
      <c r="Q47" s="15">
        <f>D47/SUM(D42:D51)</f>
        <v>0</v>
      </c>
      <c r="R47" s="15">
        <f t="shared" ref="R47:AA47" si="59">E47/SUM(E42:E51)</f>
        <v>0</v>
      </c>
      <c r="S47" s="15">
        <f t="shared" si="59"/>
        <v>0</v>
      </c>
      <c r="T47" s="15">
        <f t="shared" si="59"/>
        <v>0</v>
      </c>
      <c r="U47" s="15">
        <f t="shared" si="59"/>
        <v>0</v>
      </c>
      <c r="V47" s="15">
        <f t="shared" si="59"/>
        <v>0</v>
      </c>
      <c r="W47" s="15">
        <f t="shared" si="59"/>
        <v>0</v>
      </c>
      <c r="X47" s="15">
        <f t="shared" si="59"/>
        <v>0</v>
      </c>
      <c r="Y47" s="15">
        <f t="shared" si="59"/>
        <v>0</v>
      </c>
      <c r="Z47" s="15">
        <f t="shared" si="59"/>
        <v>0</v>
      </c>
      <c r="AA47" s="15">
        <f t="shared" si="59"/>
        <v>0</v>
      </c>
      <c r="AB47" s="20">
        <f>O47/SUM(O42:O51)</f>
        <v>0</v>
      </c>
      <c r="AC47" s="18"/>
      <c r="AD47" s="18"/>
      <c r="AE47" s="18"/>
      <c r="AF47" s="19"/>
      <c r="AG47" s="3" t="s">
        <v>58</v>
      </c>
    </row>
    <row r="48" spans="1:33" s="3" customFormat="1" x14ac:dyDescent="0.25">
      <c r="A48" s="3" t="s">
        <v>59</v>
      </c>
      <c r="B48" s="3" t="s">
        <v>266</v>
      </c>
      <c r="C48" s="3">
        <v>329.04924900000003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14"/>
      <c r="Q48" s="15">
        <f>D48/SUM(D42:D51)</f>
        <v>0</v>
      </c>
      <c r="R48" s="15">
        <f t="shared" ref="R48:AA48" si="60">E48/SUM(E42:E51)</f>
        <v>0</v>
      </c>
      <c r="S48" s="15">
        <f t="shared" si="60"/>
        <v>0</v>
      </c>
      <c r="T48" s="15">
        <f t="shared" si="60"/>
        <v>0</v>
      </c>
      <c r="U48" s="15">
        <f t="shared" si="60"/>
        <v>0</v>
      </c>
      <c r="V48" s="15">
        <f t="shared" si="60"/>
        <v>0</v>
      </c>
      <c r="W48" s="15">
        <f t="shared" si="60"/>
        <v>0</v>
      </c>
      <c r="X48" s="15">
        <f t="shared" si="60"/>
        <v>0</v>
      </c>
      <c r="Y48" s="15">
        <f t="shared" si="60"/>
        <v>0</v>
      </c>
      <c r="Z48" s="15">
        <f t="shared" si="60"/>
        <v>0</v>
      </c>
      <c r="AA48" s="15">
        <f t="shared" si="60"/>
        <v>0</v>
      </c>
      <c r="AB48" s="20">
        <f>O48/SUM(O42:O51)</f>
        <v>0</v>
      </c>
      <c r="AC48" s="15"/>
      <c r="AD48" s="15"/>
      <c r="AE48" s="15"/>
      <c r="AF48" s="20"/>
      <c r="AG48" s="3" t="s">
        <v>59</v>
      </c>
    </row>
    <row r="49" spans="1:33" s="3" customFormat="1" x14ac:dyDescent="0.25">
      <c r="A49" s="3" t="s">
        <v>60</v>
      </c>
      <c r="B49" s="3" t="s">
        <v>266</v>
      </c>
      <c r="C49" s="3">
        <v>330.05260399999997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14"/>
      <c r="Q49" s="15">
        <f>D49/SUM(D42:D51)</f>
        <v>0</v>
      </c>
      <c r="R49" s="15">
        <f t="shared" ref="R49:AA49" si="61">E49/SUM(E42:E51)</f>
        <v>0</v>
      </c>
      <c r="S49" s="15">
        <f t="shared" si="61"/>
        <v>0</v>
      </c>
      <c r="T49" s="15">
        <f t="shared" si="61"/>
        <v>0</v>
      </c>
      <c r="U49" s="15">
        <f t="shared" si="61"/>
        <v>0</v>
      </c>
      <c r="V49" s="15">
        <f t="shared" si="61"/>
        <v>0</v>
      </c>
      <c r="W49" s="15">
        <f t="shared" si="61"/>
        <v>0</v>
      </c>
      <c r="X49" s="15">
        <f t="shared" si="61"/>
        <v>0</v>
      </c>
      <c r="Y49" s="15">
        <f t="shared" si="61"/>
        <v>0</v>
      </c>
      <c r="Z49" s="15">
        <f t="shared" si="61"/>
        <v>0</v>
      </c>
      <c r="AA49" s="15">
        <f t="shared" si="61"/>
        <v>0</v>
      </c>
      <c r="AB49" s="20">
        <f>O49/SUM(O42:O51)</f>
        <v>0</v>
      </c>
      <c r="AC49" s="15"/>
      <c r="AD49" s="15"/>
      <c r="AE49" s="15"/>
      <c r="AF49" s="20"/>
      <c r="AG49" s="3" t="s">
        <v>60</v>
      </c>
    </row>
    <row r="50" spans="1:33" s="3" customFormat="1" x14ac:dyDescent="0.25">
      <c r="A50" s="3" t="s">
        <v>61</v>
      </c>
      <c r="B50" s="3" t="s">
        <v>266</v>
      </c>
      <c r="C50" s="3">
        <v>331.05595900000003</v>
      </c>
      <c r="D50" s="3">
        <v>4799119.0470000152</v>
      </c>
      <c r="E50" s="3">
        <v>6166490.9190000007</v>
      </c>
      <c r="F50" s="3">
        <v>6293561.178000031</v>
      </c>
      <c r="G50" s="3">
        <v>5502290.6820000233</v>
      </c>
      <c r="H50" s="3">
        <v>5760097.1849999782</v>
      </c>
      <c r="I50" s="3">
        <v>5103690.1170000201</v>
      </c>
      <c r="J50" s="3">
        <v>2931100.362000009</v>
      </c>
      <c r="K50" s="3">
        <v>3867813.0479999897</v>
      </c>
      <c r="L50" s="3">
        <v>3306571.3439999912</v>
      </c>
      <c r="M50" s="3">
        <v>2076774.4739999899</v>
      </c>
      <c r="N50" s="3">
        <v>3412212.4319999847</v>
      </c>
      <c r="O50" s="3">
        <v>3605217.9060000004</v>
      </c>
      <c r="P50" s="14"/>
      <c r="Q50" s="15">
        <f>D50/SUM(D42:D51)</f>
        <v>0.25893198193295691</v>
      </c>
      <c r="R50" s="15">
        <f t="shared" ref="R50:AA50" si="62">E50/SUM(E42:E51)</f>
        <v>0.33293054255554955</v>
      </c>
      <c r="S50" s="15">
        <f t="shared" si="62"/>
        <v>0.3611990997425138</v>
      </c>
      <c r="T50" s="15">
        <f t="shared" si="62"/>
        <v>0.30487203323971274</v>
      </c>
      <c r="U50" s="15">
        <f t="shared" si="62"/>
        <v>0.34247200133190914</v>
      </c>
      <c r="V50" s="15">
        <f t="shared" si="62"/>
        <v>0.26160459519431967</v>
      </c>
      <c r="W50" s="15">
        <f t="shared" si="62"/>
        <v>0.15719292142461885</v>
      </c>
      <c r="X50" s="15">
        <f t="shared" si="62"/>
        <v>0.19443013931874462</v>
      </c>
      <c r="Y50" s="15">
        <f t="shared" si="62"/>
        <v>0.17448993942218935</v>
      </c>
      <c r="Z50" s="15">
        <f t="shared" si="62"/>
        <v>0.14489323897059905</v>
      </c>
      <c r="AA50" s="15">
        <f t="shared" si="62"/>
        <v>0.21210427250845007</v>
      </c>
      <c r="AB50" s="20">
        <f>O50/SUM(O42:O51)</f>
        <v>0.23034366699158176</v>
      </c>
      <c r="AC50" s="21">
        <f>TTEST(Q50:S50,Z50:AB50,2,2)</f>
        <v>3.8283192560536909E-2</v>
      </c>
      <c r="AD50" s="21">
        <f>TTEST(T50:V50,Z50:AB50,2,2)</f>
        <v>3.7365700878371648E-2</v>
      </c>
      <c r="AE50" s="21">
        <f>TTEST(Q50:S50,W50:Y50,2,2)</f>
        <v>1.1676054209114968E-2</v>
      </c>
      <c r="AF50" s="22">
        <f>TTEST(T50:V50,W50:Y50,2,2)</f>
        <v>7.6990871487165862E-3</v>
      </c>
      <c r="AG50" s="3" t="s">
        <v>61</v>
      </c>
    </row>
    <row r="51" spans="1:33" s="3" customFormat="1" ht="15.75" thickBot="1" x14ac:dyDescent="0.3">
      <c r="A51" s="3" t="s">
        <v>62</v>
      </c>
      <c r="B51" s="3" t="s">
        <v>266</v>
      </c>
      <c r="C51" s="3">
        <v>332.05931399999997</v>
      </c>
      <c r="D51" s="3">
        <v>614761.07700000226</v>
      </c>
      <c r="E51" s="3">
        <v>789071.55299999879</v>
      </c>
      <c r="F51" s="3">
        <v>785064.99000000325</v>
      </c>
      <c r="G51" s="3">
        <v>597272.88600000343</v>
      </c>
      <c r="H51" s="3">
        <v>633982.72799999651</v>
      </c>
      <c r="I51" s="3">
        <v>575488.87200000382</v>
      </c>
      <c r="J51" s="3">
        <v>452903.8290000027</v>
      </c>
      <c r="K51" s="3">
        <v>490380.11999999778</v>
      </c>
      <c r="L51" s="3">
        <v>569475.83999999717</v>
      </c>
      <c r="M51" s="3">
        <v>267135.06299999822</v>
      </c>
      <c r="N51" s="3">
        <v>517594.57799999637</v>
      </c>
      <c r="O51" s="3">
        <v>693178.19700000132</v>
      </c>
      <c r="P51" s="23"/>
      <c r="Q51" s="24">
        <f>D51/SUM(D42:D51)</f>
        <v>3.3168859226852435E-2</v>
      </c>
      <c r="R51" s="24">
        <f t="shared" ref="R51:AA51" si="63">E51/SUM(E42:E51)</f>
        <v>4.2602190403945625E-2</v>
      </c>
      <c r="S51" s="24">
        <f t="shared" si="63"/>
        <v>4.5056329732458093E-2</v>
      </c>
      <c r="T51" s="24">
        <f t="shared" si="63"/>
        <v>3.3093816680652685E-2</v>
      </c>
      <c r="U51" s="24">
        <f t="shared" si="63"/>
        <v>3.7694039995268415E-2</v>
      </c>
      <c r="V51" s="24">
        <f t="shared" si="63"/>
        <v>2.9498368816892658E-2</v>
      </c>
      <c r="W51" s="24">
        <f t="shared" si="63"/>
        <v>2.4288924708237687E-2</v>
      </c>
      <c r="X51" s="24">
        <f t="shared" si="63"/>
        <v>2.4650797199219369E-2</v>
      </c>
      <c r="Y51" s="24">
        <f t="shared" si="63"/>
        <v>3.0051613737084443E-2</v>
      </c>
      <c r="Z51" s="24">
        <f t="shared" si="63"/>
        <v>1.8637586798789286E-2</v>
      </c>
      <c r="AA51" s="24">
        <f t="shared" si="63"/>
        <v>3.217385306713165E-2</v>
      </c>
      <c r="AB51" s="29">
        <f>O51/SUM(O42:O51)</f>
        <v>4.4288365346755641E-2</v>
      </c>
      <c r="AC51" s="25">
        <f>TTEST(Q51:S51,Z51:AB51,2,2)</f>
        <v>0.35712808634950216</v>
      </c>
      <c r="AD51" s="25">
        <f>TTEST(T51:V51,Z51:AB51,2,2)</f>
        <v>0.83501160529550811</v>
      </c>
      <c r="AE51" s="26">
        <f>TTEST(Q51:S51,W51:Y51,2,2)</f>
        <v>2.6716969567765213E-2</v>
      </c>
      <c r="AF51" s="27">
        <f>TTEST(T51:V51,W51:Y51,2,2)</f>
        <v>7.8232730480501E-2</v>
      </c>
      <c r="AG51" s="3" t="s">
        <v>62</v>
      </c>
    </row>
    <row r="52" spans="1:33" s="3" customFormat="1" x14ac:dyDescent="0.25">
      <c r="A52" s="3" t="s">
        <v>63</v>
      </c>
      <c r="B52" s="3" t="s">
        <v>267</v>
      </c>
      <c r="C52" s="3">
        <v>481.97721999999999</v>
      </c>
      <c r="D52" s="3">
        <v>11483989.004999997</v>
      </c>
      <c r="E52" s="3">
        <v>10927282.092000041</v>
      </c>
      <c r="F52" s="3">
        <v>8270763.7679999769</v>
      </c>
      <c r="G52" s="3">
        <v>8216300.1120000025</v>
      </c>
      <c r="H52" s="3">
        <v>11154917.93100002</v>
      </c>
      <c r="I52" s="3">
        <v>10972782.251999987</v>
      </c>
      <c r="J52" s="3">
        <v>7078864.5179999946</v>
      </c>
      <c r="K52" s="3">
        <v>8208329.3460000269</v>
      </c>
      <c r="L52" s="3">
        <v>7276739.7570000263</v>
      </c>
      <c r="M52" s="3">
        <v>4566965.8980000205</v>
      </c>
      <c r="N52" s="3">
        <v>6294513.5370000135</v>
      </c>
      <c r="O52" s="3">
        <v>8006789.4870000081</v>
      </c>
      <c r="P52" s="10" t="s">
        <v>441</v>
      </c>
      <c r="Q52" s="11">
        <f>D52/SUM(D52:D61)</f>
        <v>0.89657831956027667</v>
      </c>
      <c r="R52" s="11">
        <f t="shared" ref="R52" si="64">E52/SUM(E52:E61)</f>
        <v>0.90205912738739968</v>
      </c>
      <c r="S52" s="11">
        <f t="shared" ref="S52" si="65">F52/SUM(F52:F61)</f>
        <v>0.88171586952261161</v>
      </c>
      <c r="T52" s="11">
        <f t="shared" ref="T52" si="66">G52/SUM(G52:G61)</f>
        <v>0.92157648604610098</v>
      </c>
      <c r="U52" s="11">
        <f t="shared" ref="U52" si="67">H52/SUM(H52:H61)</f>
        <v>0.89051076755245662</v>
      </c>
      <c r="V52" s="11">
        <f t="shared" ref="V52" si="68">I52/SUM(I52:I61)</f>
        <v>0.90764564286297322</v>
      </c>
      <c r="W52" s="11">
        <f t="shared" ref="W52" si="69">J52/SUM(J52:J61)</f>
        <v>0.88960123103039479</v>
      </c>
      <c r="X52" s="11">
        <f t="shared" ref="X52" si="70">K52/SUM(K52:K61)</f>
        <v>0.88265109654149576</v>
      </c>
      <c r="Y52" s="11">
        <f t="shared" ref="Y52" si="71">L52/SUM(L52:L61)</f>
        <v>0.88106171752321794</v>
      </c>
      <c r="Z52" s="11">
        <f t="shared" ref="Z52" si="72">M52/SUM(M52:M61)</f>
        <v>0.89415343356251831</v>
      </c>
      <c r="AA52" s="11">
        <f t="shared" ref="AA52" si="73">N52/SUM(N52:N61)</f>
        <v>0.88109697324103597</v>
      </c>
      <c r="AB52" s="28">
        <f>O52/SUM(O52:O61)</f>
        <v>0.88762310384448451</v>
      </c>
      <c r="AC52" s="34">
        <f>TTEST(Q52:S52,Z52:AB52,2,2)</f>
        <v>0.46092470522830004</v>
      </c>
      <c r="AD52" s="12">
        <f>TTEST(T52:V52,Z52:AB52,2,2)</f>
        <v>0.12360438034912452</v>
      </c>
      <c r="AE52" s="12">
        <f>TTEST(Q52:S52,W52:Y52,2,2)</f>
        <v>0.24492484401342637</v>
      </c>
      <c r="AF52" s="13">
        <f>TTEST(T52:V52,W52:Y52,2,2)</f>
        <v>7.7182169206749002E-2</v>
      </c>
      <c r="AG52" s="3" t="s">
        <v>63</v>
      </c>
    </row>
    <row r="53" spans="1:33" s="3" customFormat="1" x14ac:dyDescent="0.25">
      <c r="A53" s="3" t="s">
        <v>64</v>
      </c>
      <c r="B53" s="3" t="s">
        <v>268</v>
      </c>
      <c r="C53" s="3">
        <v>482.98057499999999</v>
      </c>
      <c r="D53" s="3">
        <v>957457.25699999637</v>
      </c>
      <c r="E53" s="3">
        <v>930272.11500000476</v>
      </c>
      <c r="F53" s="3">
        <v>825536.68800000043</v>
      </c>
      <c r="G53" s="3">
        <v>581006.8080000045</v>
      </c>
      <c r="H53" s="3">
        <v>981842.87400000065</v>
      </c>
      <c r="I53" s="3">
        <v>787575.59999999939</v>
      </c>
      <c r="J53" s="3">
        <v>600071.82899999677</v>
      </c>
      <c r="K53" s="3">
        <v>717049.3980000047</v>
      </c>
      <c r="L53" s="3">
        <v>682911.3000000047</v>
      </c>
      <c r="M53" s="3">
        <v>437043.1590000022</v>
      </c>
      <c r="N53" s="3">
        <v>570928.19400000246</v>
      </c>
      <c r="O53" s="3">
        <v>848354.1420000057</v>
      </c>
      <c r="P53" s="14"/>
      <c r="Q53" s="15">
        <f>D53/SUM(D52:D61)</f>
        <v>7.4750630478494506E-2</v>
      </c>
      <c r="R53" s="15">
        <f t="shared" ref="R53" si="74">E53/SUM(E52:E61)</f>
        <v>7.6794983896690261E-2</v>
      </c>
      <c r="S53" s="15">
        <f t="shared" ref="S53" si="75">F53/SUM(F52:F61)</f>
        <v>8.8007446361722683E-2</v>
      </c>
      <c r="T53" s="15">
        <f t="shared" ref="T53" si="76">G53/SUM(G52:G61)</f>
        <v>6.5168288059912288E-2</v>
      </c>
      <c r="U53" s="15">
        <f t="shared" ref="U53" si="77">H53/SUM(H52:H61)</f>
        <v>7.8381719771493399E-2</v>
      </c>
      <c r="V53" s="15">
        <f t="shared" ref="V53" si="78">I53/SUM(I52:I61)</f>
        <v>6.5146609615341536E-2</v>
      </c>
      <c r="W53" s="15">
        <f t="shared" ref="W53" si="79">J53/SUM(J52:J61)</f>
        <v>7.5411054474578396E-2</v>
      </c>
      <c r="X53" s="15">
        <f t="shared" ref="X53" si="80">K53/SUM(K52:K61)</f>
        <v>7.7105146582299611E-2</v>
      </c>
      <c r="Y53" s="15">
        <f t="shared" ref="Y53" si="81">L53/SUM(L52:L61)</f>
        <v>8.2686343470674634E-2</v>
      </c>
      <c r="Z53" s="15">
        <f t="shared" ref="Z53" si="82">M53/SUM(M52:M61)</f>
        <v>8.5567453307675179E-2</v>
      </c>
      <c r="AA53" s="15">
        <f t="shared" ref="AA53" si="83">N53/SUM(N52:N61)</f>
        <v>7.991770940111842E-2</v>
      </c>
      <c r="AB53" s="20">
        <f>O53/SUM(O52:O61)</f>
        <v>9.4047525278888211E-2</v>
      </c>
      <c r="AC53" s="32">
        <f>TTEST(Q53:S53,Z53:AB53,2,2)</f>
        <v>0.31611753017180505</v>
      </c>
      <c r="AD53" s="16">
        <f>TTEST(T53:V53,Z53:AB53,2,2)</f>
        <v>4.8176428284675082E-2</v>
      </c>
      <c r="AE53" s="18">
        <f>TTEST(Q53:S53,W53:Y53,2,2)</f>
        <v>0.77167498798529766</v>
      </c>
      <c r="AF53" s="19">
        <f>TTEST(T53:V53,W53:Y53,2,2)</f>
        <v>0.14730741507001308</v>
      </c>
      <c r="AG53" s="3" t="s">
        <v>64</v>
      </c>
    </row>
    <row r="54" spans="1:33" s="3" customFormat="1" x14ac:dyDescent="0.25">
      <c r="A54" s="3" t="s">
        <v>65</v>
      </c>
      <c r="B54" s="3" t="s">
        <v>269</v>
      </c>
      <c r="C54" s="3">
        <v>483.98392999999999</v>
      </c>
      <c r="D54" s="3">
        <v>367238.43900000019</v>
      </c>
      <c r="E54" s="3">
        <v>256155.15000000174</v>
      </c>
      <c r="F54" s="3">
        <v>284004.53100000048</v>
      </c>
      <c r="G54" s="3">
        <v>118176.75000000033</v>
      </c>
      <c r="H54" s="3">
        <v>389665.98000000132</v>
      </c>
      <c r="I54" s="3">
        <v>328922.07600000064</v>
      </c>
      <c r="J54" s="3">
        <v>278409.33900000039</v>
      </c>
      <c r="K54" s="3">
        <v>374252.0820000025</v>
      </c>
      <c r="L54" s="3">
        <v>299406.86400000198</v>
      </c>
      <c r="M54" s="3">
        <v>103577.32200000071</v>
      </c>
      <c r="N54" s="3">
        <v>278509.19400000147</v>
      </c>
      <c r="O54" s="3">
        <v>165339.78599999982</v>
      </c>
      <c r="P54" s="14"/>
      <c r="Q54" s="15">
        <f>D54/SUM(D52:D61)</f>
        <v>2.8671049961228989E-2</v>
      </c>
      <c r="R54" s="15">
        <f t="shared" ref="R54" si="84">E54/SUM(E52:E61)</f>
        <v>2.1145888715910086E-2</v>
      </c>
      <c r="S54" s="15">
        <f t="shared" ref="S54" si="85">F54/SUM(F52:F61)</f>
        <v>3.0276684115665534E-2</v>
      </c>
      <c r="T54" s="15">
        <f t="shared" ref="T54" si="86">G54/SUM(G52:G61)</f>
        <v>1.3255225893986774E-2</v>
      </c>
      <c r="U54" s="15">
        <f t="shared" ref="U54" si="87">H54/SUM(H52:H61)</f>
        <v>3.1107512676050074E-2</v>
      </c>
      <c r="V54" s="15">
        <f t="shared" ref="V54" si="88">I54/SUM(I52:I61)</f>
        <v>2.7207747521685227E-2</v>
      </c>
      <c r="W54" s="15">
        <f t="shared" ref="W54" si="89">J54/SUM(J52:J61)</f>
        <v>3.4987714495026738E-2</v>
      </c>
      <c r="X54" s="15">
        <f t="shared" ref="X54" si="90">K54/SUM(K52:K61)</f>
        <v>4.0243756876204531E-2</v>
      </c>
      <c r="Y54" s="15">
        <f t="shared" ref="Y54" si="91">L54/SUM(L52:L61)</f>
        <v>3.6251939006107473E-2</v>
      </c>
      <c r="Z54" s="15">
        <f t="shared" ref="Z54" si="92">M54/SUM(M52:M61)</f>
        <v>2.0279113129806601E-2</v>
      </c>
      <c r="AA54" s="15">
        <f t="shared" ref="AA54" si="93">N54/SUM(N52:N61)</f>
        <v>3.8985317357845765E-2</v>
      </c>
      <c r="AB54" s="20">
        <f>O54/SUM(O52:O61)</f>
        <v>1.8329370876627189E-2</v>
      </c>
      <c r="AC54" s="32">
        <f>TTEST(Q54:S54,Z54:AB54,2,2)</f>
        <v>0.91296998377039595</v>
      </c>
      <c r="AD54" s="18">
        <f>TTEST(T54:V54,Z54:AB54,2,2)</f>
        <v>0.82542825416365417</v>
      </c>
      <c r="AE54" s="16">
        <f>TTEST(Q54:S54,W54:Y54,2,2)</f>
        <v>3.1677512599622176E-2</v>
      </c>
      <c r="AF54" s="19">
        <f>TTEST(T54:V54,W54:Y54,2,2)</f>
        <v>7.7959142907398138E-2</v>
      </c>
      <c r="AG54" s="3" t="s">
        <v>65</v>
      </c>
    </row>
    <row r="55" spans="1:33" s="3" customFormat="1" x14ac:dyDescent="0.25">
      <c r="A55" s="3" t="s">
        <v>66</v>
      </c>
      <c r="B55" s="3" t="s">
        <v>270</v>
      </c>
      <c r="C55" s="3">
        <v>484.98728500000004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14"/>
      <c r="Q55" s="15">
        <f>D55/SUM(D52:D61)</f>
        <v>0</v>
      </c>
      <c r="R55" s="15">
        <f t="shared" ref="R55" si="94">E55/SUM(E52:E61)</f>
        <v>0</v>
      </c>
      <c r="S55" s="15">
        <f t="shared" ref="S55" si="95">F55/SUM(F52:F61)</f>
        <v>0</v>
      </c>
      <c r="T55" s="15">
        <f t="shared" ref="T55" si="96">G55/SUM(G52:G61)</f>
        <v>0</v>
      </c>
      <c r="U55" s="15">
        <f t="shared" ref="U55" si="97">H55/SUM(H52:H61)</f>
        <v>0</v>
      </c>
      <c r="V55" s="15">
        <f t="shared" ref="V55" si="98">I55/SUM(I52:I61)</f>
        <v>0</v>
      </c>
      <c r="W55" s="15">
        <f t="shared" ref="W55" si="99">J55/SUM(J52:J61)</f>
        <v>0</v>
      </c>
      <c r="X55" s="15">
        <f t="shared" ref="X55" si="100">K55/SUM(K52:K61)</f>
        <v>0</v>
      </c>
      <c r="Y55" s="15">
        <f t="shared" ref="Y55" si="101">L55/SUM(L52:L61)</f>
        <v>0</v>
      </c>
      <c r="Z55" s="15">
        <f t="shared" ref="Z55" si="102">M55/SUM(M52:M61)</f>
        <v>0</v>
      </c>
      <c r="AA55" s="15">
        <f t="shared" ref="AA55" si="103">N55/SUM(N52:N61)</f>
        <v>0</v>
      </c>
      <c r="AB55" s="20">
        <f>O55/SUM(O52:O61)</f>
        <v>0</v>
      </c>
      <c r="AC55" s="32"/>
      <c r="AD55" s="18"/>
      <c r="AE55" s="18"/>
      <c r="AF55" s="19"/>
      <c r="AG55" s="3" t="s">
        <v>66</v>
      </c>
    </row>
    <row r="56" spans="1:33" s="3" customFormat="1" x14ac:dyDescent="0.25">
      <c r="A56" s="3" t="s">
        <v>67</v>
      </c>
      <c r="B56" s="3" t="s">
        <v>271</v>
      </c>
      <c r="C56" s="3">
        <v>485.99063999999998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14"/>
      <c r="Q56" s="15">
        <f>D56/SUM(D52:D61)</f>
        <v>0</v>
      </c>
      <c r="R56" s="15">
        <f t="shared" ref="R56" si="104">E56/SUM(E52:E61)</f>
        <v>0</v>
      </c>
      <c r="S56" s="15">
        <f t="shared" ref="S56" si="105">F56/SUM(F52:F61)</f>
        <v>0</v>
      </c>
      <c r="T56" s="15">
        <f t="shared" ref="T56" si="106">G56/SUM(G52:G61)</f>
        <v>0</v>
      </c>
      <c r="U56" s="15">
        <f t="shared" ref="U56" si="107">H56/SUM(H52:H61)</f>
        <v>0</v>
      </c>
      <c r="V56" s="15">
        <f t="shared" ref="V56" si="108">I56/SUM(I52:I61)</f>
        <v>0</v>
      </c>
      <c r="W56" s="15">
        <f t="shared" ref="W56" si="109">J56/SUM(J52:J61)</f>
        <v>0</v>
      </c>
      <c r="X56" s="15">
        <f t="shared" ref="X56" si="110">K56/SUM(K52:K61)</f>
        <v>0</v>
      </c>
      <c r="Y56" s="15">
        <f t="shared" ref="Y56" si="111">L56/SUM(L52:L61)</f>
        <v>0</v>
      </c>
      <c r="Z56" s="15">
        <f t="shared" ref="Z56" si="112">M56/SUM(M52:M61)</f>
        <v>0</v>
      </c>
      <c r="AA56" s="15">
        <f t="shared" ref="AA56" si="113">N56/SUM(N52:N61)</f>
        <v>0</v>
      </c>
      <c r="AB56" s="20">
        <f>O56/SUM(O52:O61)</f>
        <v>0</v>
      </c>
      <c r="AC56" s="32"/>
      <c r="AD56" s="18"/>
      <c r="AE56" s="18"/>
      <c r="AF56" s="19"/>
      <c r="AG56" s="3" t="s">
        <v>67</v>
      </c>
    </row>
    <row r="57" spans="1:33" s="3" customFormat="1" x14ac:dyDescent="0.25">
      <c r="A57" s="3" t="s">
        <v>68</v>
      </c>
      <c r="B57" s="3" t="s">
        <v>272</v>
      </c>
      <c r="C57" s="3">
        <v>486.99399500000004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14"/>
      <c r="Q57" s="15">
        <f>D57/SUM(D52:D61)</f>
        <v>0</v>
      </c>
      <c r="R57" s="15">
        <f t="shared" ref="R57" si="114">E57/SUM(E52:E61)</f>
        <v>0</v>
      </c>
      <c r="S57" s="15">
        <f t="shared" ref="S57" si="115">F57/SUM(F52:F61)</f>
        <v>0</v>
      </c>
      <c r="T57" s="15">
        <f t="shared" ref="T57" si="116">G57/SUM(G52:G61)</f>
        <v>0</v>
      </c>
      <c r="U57" s="15">
        <f t="shared" ref="U57" si="117">H57/SUM(H52:H61)</f>
        <v>0</v>
      </c>
      <c r="V57" s="15">
        <f t="shared" ref="V57" si="118">I57/SUM(I52:I61)</f>
        <v>0</v>
      </c>
      <c r="W57" s="15">
        <f t="shared" ref="W57" si="119">J57/SUM(J52:J61)</f>
        <v>0</v>
      </c>
      <c r="X57" s="15">
        <f t="shared" ref="X57" si="120">K57/SUM(K52:K61)</f>
        <v>0</v>
      </c>
      <c r="Y57" s="15">
        <f t="shared" ref="Y57" si="121">L57/SUM(L52:L61)</f>
        <v>0</v>
      </c>
      <c r="Z57" s="15">
        <f t="shared" ref="Z57" si="122">M57/SUM(M52:M61)</f>
        <v>0</v>
      </c>
      <c r="AA57" s="15">
        <f t="shared" ref="AA57" si="123">N57/SUM(N52:N61)</f>
        <v>0</v>
      </c>
      <c r="AB57" s="20">
        <f>O57/SUM(O52:O61)</f>
        <v>0</v>
      </c>
      <c r="AC57" s="32"/>
      <c r="AD57" s="18"/>
      <c r="AE57" s="18"/>
      <c r="AF57" s="19"/>
      <c r="AG57" s="3" t="s">
        <v>68</v>
      </c>
    </row>
    <row r="58" spans="1:33" s="3" customFormat="1" x14ac:dyDescent="0.25">
      <c r="A58" s="3" t="s">
        <v>69</v>
      </c>
      <c r="B58" s="3" t="s">
        <v>273</v>
      </c>
      <c r="C58" s="3">
        <v>487.99734999999998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14"/>
      <c r="Q58" s="15">
        <f>D58/SUM(D52:D61)</f>
        <v>0</v>
      </c>
      <c r="R58" s="15">
        <f t="shared" ref="R58" si="124">E58/SUM(E52:E61)</f>
        <v>0</v>
      </c>
      <c r="S58" s="15">
        <f t="shared" ref="S58" si="125">F58/SUM(F52:F61)</f>
        <v>0</v>
      </c>
      <c r="T58" s="15">
        <f t="shared" ref="T58" si="126">G58/SUM(G52:G61)</f>
        <v>0</v>
      </c>
      <c r="U58" s="15">
        <f t="shared" ref="U58" si="127">H58/SUM(H52:H61)</f>
        <v>0</v>
      </c>
      <c r="V58" s="15">
        <f t="shared" ref="V58" si="128">I58/SUM(I52:I61)</f>
        <v>0</v>
      </c>
      <c r="W58" s="15">
        <f t="shared" ref="W58" si="129">J58/SUM(J52:J61)</f>
        <v>0</v>
      </c>
      <c r="X58" s="15">
        <f t="shared" ref="X58" si="130">K58/SUM(K52:K61)</f>
        <v>0</v>
      </c>
      <c r="Y58" s="15">
        <f t="shared" ref="Y58" si="131">L58/SUM(L52:L61)</f>
        <v>0</v>
      </c>
      <c r="Z58" s="15">
        <f t="shared" ref="Z58" si="132">M58/SUM(M52:M61)</f>
        <v>0</v>
      </c>
      <c r="AA58" s="15">
        <f t="shared" ref="AA58" si="133">N58/SUM(N52:N61)</f>
        <v>0</v>
      </c>
      <c r="AB58" s="20">
        <f>O58/SUM(O52:O61)</f>
        <v>0</v>
      </c>
      <c r="AC58" s="32"/>
      <c r="AD58" s="18"/>
      <c r="AE58" s="18"/>
      <c r="AF58" s="19"/>
      <c r="AG58" s="3" t="s">
        <v>69</v>
      </c>
    </row>
    <row r="59" spans="1:33" s="3" customFormat="1" x14ac:dyDescent="0.25">
      <c r="A59" s="3" t="s">
        <v>70</v>
      </c>
      <c r="B59" s="3" t="s">
        <v>274</v>
      </c>
      <c r="C59" s="3">
        <v>489.00070499999998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14"/>
      <c r="Q59" s="15">
        <f>D59/SUM(D52:D61)</f>
        <v>0</v>
      </c>
      <c r="R59" s="15">
        <f t="shared" ref="R59" si="134">E59/SUM(E52:E61)</f>
        <v>0</v>
      </c>
      <c r="S59" s="15">
        <f t="shared" ref="S59" si="135">F59/SUM(F52:F61)</f>
        <v>0</v>
      </c>
      <c r="T59" s="15">
        <f t="shared" ref="T59" si="136">G59/SUM(G52:G61)</f>
        <v>0</v>
      </c>
      <c r="U59" s="15">
        <f t="shared" ref="U59" si="137">H59/SUM(H52:H61)</f>
        <v>0</v>
      </c>
      <c r="V59" s="15">
        <f t="shared" ref="V59" si="138">I59/SUM(I52:I61)</f>
        <v>0</v>
      </c>
      <c r="W59" s="15">
        <f t="shared" ref="W59" si="139">J59/SUM(J52:J61)</f>
        <v>0</v>
      </c>
      <c r="X59" s="15">
        <f t="shared" ref="X59" si="140">K59/SUM(K52:K61)</f>
        <v>0</v>
      </c>
      <c r="Y59" s="15">
        <f t="shared" ref="Y59" si="141">L59/SUM(L52:L61)</f>
        <v>0</v>
      </c>
      <c r="Z59" s="15">
        <f t="shared" ref="Z59" si="142">M59/SUM(M52:M61)</f>
        <v>0</v>
      </c>
      <c r="AA59" s="15">
        <f t="shared" ref="AA59" si="143">N59/SUM(N52:N61)</f>
        <v>0</v>
      </c>
      <c r="AB59" s="20">
        <f>O59/SUM(O52:O61)</f>
        <v>0</v>
      </c>
      <c r="AC59" s="32"/>
      <c r="AD59" s="18"/>
      <c r="AE59" s="18"/>
      <c r="AF59" s="19"/>
      <c r="AG59" s="3" t="s">
        <v>70</v>
      </c>
    </row>
    <row r="60" spans="1:33" s="3" customFormat="1" x14ac:dyDescent="0.25">
      <c r="A60" s="3" t="s">
        <v>71</v>
      </c>
      <c r="B60" s="3" t="s">
        <v>275</v>
      </c>
      <c r="C60" s="3">
        <v>490.00405999999998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14"/>
      <c r="Q60" s="15">
        <f>D60/SUM(D52:D61)</f>
        <v>0</v>
      </c>
      <c r="R60" s="15">
        <f t="shared" ref="R60" si="144">E60/SUM(E52:E61)</f>
        <v>0</v>
      </c>
      <c r="S60" s="15">
        <f t="shared" ref="S60" si="145">F60/SUM(F52:F61)</f>
        <v>0</v>
      </c>
      <c r="T60" s="15">
        <f t="shared" ref="T60" si="146">G60/SUM(G52:G61)</f>
        <v>0</v>
      </c>
      <c r="U60" s="15">
        <f t="shared" ref="U60" si="147">H60/SUM(H52:H61)</f>
        <v>0</v>
      </c>
      <c r="V60" s="15">
        <f t="shared" ref="V60" si="148">I60/SUM(I52:I61)</f>
        <v>0</v>
      </c>
      <c r="W60" s="15">
        <f t="shared" ref="W60" si="149">J60/SUM(J52:J61)</f>
        <v>0</v>
      </c>
      <c r="X60" s="15">
        <f t="shared" ref="X60" si="150">K60/SUM(K52:K61)</f>
        <v>0</v>
      </c>
      <c r="Y60" s="15">
        <f t="shared" ref="Y60" si="151">L60/SUM(L52:L61)</f>
        <v>0</v>
      </c>
      <c r="Z60" s="15">
        <f t="shared" ref="Z60" si="152">M60/SUM(M52:M61)</f>
        <v>0</v>
      </c>
      <c r="AA60" s="15">
        <f t="shared" ref="AA60" si="153">N60/SUM(N52:N61)</f>
        <v>0</v>
      </c>
      <c r="AB60" s="20">
        <f>O60/SUM(O52:O61)</f>
        <v>0</v>
      </c>
      <c r="AC60" s="32"/>
      <c r="AD60" s="18"/>
      <c r="AE60" s="18"/>
      <c r="AF60" s="19"/>
      <c r="AG60" s="3" t="s">
        <v>71</v>
      </c>
    </row>
    <row r="61" spans="1:33" s="3" customFormat="1" ht="15.75" thickBot="1" x14ac:dyDescent="0.3">
      <c r="A61" s="3" t="s">
        <v>72</v>
      </c>
      <c r="B61" s="3" t="s">
        <v>276</v>
      </c>
      <c r="C61" s="3">
        <v>491.00741500000004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23"/>
      <c r="Q61" s="24">
        <f>D61/SUM(D52:D61)</f>
        <v>0</v>
      </c>
      <c r="R61" s="24">
        <f t="shared" ref="R61" si="154">E61/SUM(E52:E61)</f>
        <v>0</v>
      </c>
      <c r="S61" s="24">
        <f t="shared" ref="S61" si="155">F61/SUM(F52:F61)</f>
        <v>0</v>
      </c>
      <c r="T61" s="24">
        <f t="shared" ref="T61" si="156">G61/SUM(G52:G61)</f>
        <v>0</v>
      </c>
      <c r="U61" s="24">
        <f t="shared" ref="U61" si="157">H61/SUM(H52:H61)</f>
        <v>0</v>
      </c>
      <c r="V61" s="24">
        <f t="shared" ref="V61" si="158">I61/SUM(I52:I61)</f>
        <v>0</v>
      </c>
      <c r="W61" s="24">
        <f t="shared" ref="W61" si="159">J61/SUM(J52:J61)</f>
        <v>0</v>
      </c>
      <c r="X61" s="24">
        <f t="shared" ref="X61" si="160">K61/SUM(K52:K61)</f>
        <v>0</v>
      </c>
      <c r="Y61" s="24">
        <f t="shared" ref="Y61" si="161">L61/SUM(L52:L61)</f>
        <v>0</v>
      </c>
      <c r="Z61" s="24">
        <f t="shared" ref="Z61" si="162">M61/SUM(M52:M61)</f>
        <v>0</v>
      </c>
      <c r="AA61" s="24">
        <f t="shared" ref="AA61" si="163">N61/SUM(N52:N61)</f>
        <v>0</v>
      </c>
      <c r="AB61" s="29">
        <f>O61/SUM(O52:O61)</f>
        <v>0</v>
      </c>
      <c r="AC61" s="33"/>
      <c r="AD61" s="25"/>
      <c r="AE61" s="25"/>
      <c r="AF61" s="27"/>
      <c r="AG61" s="3" t="s">
        <v>72</v>
      </c>
    </row>
    <row r="62" spans="1:33" s="3" customFormat="1" x14ac:dyDescent="0.25">
      <c r="A62" s="3" t="s">
        <v>73</v>
      </c>
      <c r="B62" s="3" t="s">
        <v>277</v>
      </c>
      <c r="C62" s="3">
        <v>482.96123599999999</v>
      </c>
      <c r="D62" s="3">
        <v>35518506.51900012</v>
      </c>
      <c r="E62" s="3">
        <v>29350103.04299996</v>
      </c>
      <c r="F62" s="3">
        <v>21217627.623000033</v>
      </c>
      <c r="G62" s="3">
        <v>22181360.909999896</v>
      </c>
      <c r="H62" s="3">
        <v>30510145.809000053</v>
      </c>
      <c r="I62" s="3">
        <v>33725785.458000056</v>
      </c>
      <c r="J62" s="3">
        <v>22416070.968000062</v>
      </c>
      <c r="K62" s="3">
        <v>25926258.422999926</v>
      </c>
      <c r="L62" s="3">
        <v>20914157.801999979</v>
      </c>
      <c r="M62" s="3">
        <v>12615844.545000032</v>
      </c>
      <c r="N62" s="3">
        <v>18068542.125000007</v>
      </c>
      <c r="O62" s="3">
        <v>23319887.993999902</v>
      </c>
      <c r="P62" s="10" t="s">
        <v>441</v>
      </c>
      <c r="Q62" s="11">
        <f>D62/SUM(D62:D71)</f>
        <v>0.84655937012587457</v>
      </c>
      <c r="R62" s="11">
        <f>E62/SUM(E62:E71)</f>
        <v>0.84690262987378984</v>
      </c>
      <c r="S62" s="11">
        <f t="shared" ref="S62" si="164">F62/SUM(F62:F71)</f>
        <v>0.84902081110115357</v>
      </c>
      <c r="T62" s="11">
        <f t="shared" ref="T62" si="165">G62/SUM(G62:G71)</f>
        <v>0.84713244888595518</v>
      </c>
      <c r="U62" s="11">
        <f t="shared" ref="U62" si="166">H62/SUM(H62:H71)</f>
        <v>0.8457378161871888</v>
      </c>
      <c r="V62" s="11">
        <f t="shared" ref="V62" si="167">I62/SUM(I62:I71)</f>
        <v>0.85043872253020614</v>
      </c>
      <c r="W62" s="11">
        <f t="shared" ref="W62" si="168">J62/SUM(J62:J71)</f>
        <v>0.81737931075985304</v>
      </c>
      <c r="X62" s="11">
        <f t="shared" ref="X62" si="169">K62/SUM(K62:K71)</f>
        <v>0.80177666172164463</v>
      </c>
      <c r="Y62" s="11">
        <f t="shared" ref="Y62" si="170">L62/SUM(L62:L71)</f>
        <v>0.79616828908471027</v>
      </c>
      <c r="Z62" s="11">
        <f t="shared" ref="Z62" si="171">M62/SUM(M62:M71)</f>
        <v>0.81365793129496977</v>
      </c>
      <c r="AA62" s="11">
        <f t="shared" ref="AA62" si="172">N62/SUM(N62:N71)</f>
        <v>0.7954008754100127</v>
      </c>
      <c r="AB62" s="28">
        <f>O62/SUM(O62:O71)</f>
        <v>0.80538414016963977</v>
      </c>
      <c r="AC62" s="37">
        <f>TTEST(Q62:S62,Z62:AB62,2,2)</f>
        <v>1.3228431429799647E-3</v>
      </c>
      <c r="AD62" s="35">
        <f>TTEST(T62:V62,Z62:AB62,2,2)</f>
        <v>1.4098368954220725E-3</v>
      </c>
      <c r="AE62" s="35">
        <f>TTEST(Q62:S62,W62:Y62,2,2)</f>
        <v>2.6834834125805322E-3</v>
      </c>
      <c r="AF62" s="36">
        <f>TTEST(T62:V62,W62:Y62,2,2)</f>
        <v>2.7829175856222328E-3</v>
      </c>
      <c r="AG62" s="3" t="s">
        <v>73</v>
      </c>
    </row>
    <row r="63" spans="1:33" s="3" customFormat="1" x14ac:dyDescent="0.25">
      <c r="A63" s="3" t="s">
        <v>74</v>
      </c>
      <c r="B63" s="3" t="s">
        <v>278</v>
      </c>
      <c r="C63" s="3">
        <v>483.96459099999998</v>
      </c>
      <c r="D63" s="3">
        <v>4664331.6510000173</v>
      </c>
      <c r="E63" s="3">
        <v>3991482.1319999965</v>
      </c>
      <c r="F63" s="3">
        <v>2882304.7020000056</v>
      </c>
      <c r="G63" s="3">
        <v>3007851.1769999801</v>
      </c>
      <c r="H63" s="3">
        <v>3985984.5000000079</v>
      </c>
      <c r="I63" s="3">
        <v>4219738.8840000061</v>
      </c>
      <c r="J63" s="3">
        <v>3513106.04400001</v>
      </c>
      <c r="K63" s="3">
        <v>4387890.7799999835</v>
      </c>
      <c r="L63" s="3">
        <v>3736119.1859999979</v>
      </c>
      <c r="M63" s="3">
        <v>2043741.5130000052</v>
      </c>
      <c r="N63" s="3">
        <v>3351835.5990000032</v>
      </c>
      <c r="O63" s="3">
        <v>3875588.2889999836</v>
      </c>
      <c r="P63" s="14"/>
      <c r="Q63" s="15">
        <f>D63/SUM(D62:D71)</f>
        <v>0.11117116262803702</v>
      </c>
      <c r="R63" s="15">
        <f t="shared" ref="R63" si="173">E63/SUM(E62:E71)</f>
        <v>0.11517495218781754</v>
      </c>
      <c r="S63" s="15">
        <f t="shared" ref="S63" si="174">F63/SUM(F62:F71)</f>
        <v>0.1153350751278151</v>
      </c>
      <c r="T63" s="15">
        <f t="shared" ref="T63" si="175">G63/SUM(G62:G71)</f>
        <v>0.11487339950849336</v>
      </c>
      <c r="U63" s="15">
        <f t="shared" ref="U63" si="176">H63/SUM(H62:H71)</f>
        <v>0.11049104279900115</v>
      </c>
      <c r="V63" s="15">
        <f t="shared" ref="V63" si="177">I63/SUM(I62:I71)</f>
        <v>0.10640610136090242</v>
      </c>
      <c r="W63" s="15">
        <f t="shared" ref="W63" si="178">J63/SUM(J62:J71)</f>
        <v>0.12810185161218723</v>
      </c>
      <c r="X63" s="15">
        <f t="shared" ref="X63" si="179">K63/SUM(K62:K71)</f>
        <v>0.13569672739459218</v>
      </c>
      <c r="Y63" s="15">
        <f t="shared" ref="Y63" si="180">L63/SUM(L62:L71)</f>
        <v>0.14222803749954138</v>
      </c>
      <c r="Z63" s="15">
        <f t="shared" ref="Z63" si="181">M63/SUM(M62:M71)</f>
        <v>0.13181095293602729</v>
      </c>
      <c r="AA63" s="15">
        <f t="shared" ref="AA63" si="182">N63/SUM(N62:N71)</f>
        <v>0.14755219049943386</v>
      </c>
      <c r="AB63" s="20">
        <f>O63/SUM(O62:O71)</f>
        <v>0.13384872785799326</v>
      </c>
      <c r="AC63" s="42">
        <f>TTEST(Q63:S63,Z63:AB63,2,2)</f>
        <v>9.656073299669124E-3</v>
      </c>
      <c r="AD63" s="16">
        <f>TTEST(T63:V63,Z63:AB63,2,2)</f>
        <v>7.9115466908335347E-3</v>
      </c>
      <c r="AE63" s="16">
        <f>TTEST(Q63:S63,W63:Y63,2,2)</f>
        <v>7.5728634844227484E-3</v>
      </c>
      <c r="AF63" s="17">
        <f>TTEST(T63:V63,W63:Y63,2,2)</f>
        <v>6.5058483755040478E-3</v>
      </c>
      <c r="AG63" s="3" t="s">
        <v>74</v>
      </c>
    </row>
    <row r="64" spans="1:33" s="3" customFormat="1" x14ac:dyDescent="0.25">
      <c r="A64" s="3" t="s">
        <v>75</v>
      </c>
      <c r="B64" s="3" t="s">
        <v>279</v>
      </c>
      <c r="C64" s="3">
        <v>484.96794599999998</v>
      </c>
      <c r="D64" s="3">
        <v>1697587.4760000054</v>
      </c>
      <c r="E64" s="3">
        <v>1314232.3979999977</v>
      </c>
      <c r="F64" s="3">
        <v>826260.60000000475</v>
      </c>
      <c r="G64" s="3">
        <v>943262.37599999562</v>
      </c>
      <c r="H64" s="3">
        <v>1555859.8410000049</v>
      </c>
      <c r="I64" s="3">
        <v>1666257.8520000025</v>
      </c>
      <c r="J64" s="3">
        <v>1417409.4990000047</v>
      </c>
      <c r="K64" s="3">
        <v>1899738.8639999935</v>
      </c>
      <c r="L64" s="3">
        <v>1545897.5700000003</v>
      </c>
      <c r="M64" s="3">
        <v>829566.27300000179</v>
      </c>
      <c r="N64" s="3">
        <v>1240407.8969999999</v>
      </c>
      <c r="O64" s="3">
        <v>1683227.8979999924</v>
      </c>
      <c r="P64" s="14"/>
      <c r="Q64" s="15">
        <f>D64/SUM(D62:D71)</f>
        <v>4.046083929929252E-2</v>
      </c>
      <c r="R64" s="15">
        <f t="shared" ref="R64" si="183">E64/SUM(E62:E71)</f>
        <v>3.7922417938392683E-2</v>
      </c>
      <c r="S64" s="15">
        <f t="shared" ref="S64" si="184">F64/SUM(F62:F71)</f>
        <v>3.3062718285831648E-2</v>
      </c>
      <c r="T64" s="15">
        <f t="shared" ref="T64" si="185">G64/SUM(G62:G71)</f>
        <v>3.6024307514992089E-2</v>
      </c>
      <c r="U64" s="15">
        <f t="shared" ref="U64" si="186">H64/SUM(H62:H71)</f>
        <v>4.3128260102661797E-2</v>
      </c>
      <c r="V64" s="15">
        <f t="shared" ref="V64" si="187">I64/SUM(I62:I71)</f>
        <v>4.201681828361007E-2</v>
      </c>
      <c r="W64" s="15">
        <f t="shared" ref="W64" si="188">J64/SUM(J62:J71)</f>
        <v>5.1684400937657193E-2</v>
      </c>
      <c r="X64" s="15">
        <f t="shared" ref="X64" si="189">K64/SUM(K62:K71)</f>
        <v>5.8749946084373665E-2</v>
      </c>
      <c r="Y64" s="15">
        <f t="shared" ref="Y64" si="190">L64/SUM(L62:L71)</f>
        <v>5.8849829625432636E-2</v>
      </c>
      <c r="Z64" s="15">
        <f t="shared" ref="Z64" si="191">M64/SUM(M62:M71)</f>
        <v>5.3502813478212362E-2</v>
      </c>
      <c r="AA64" s="15">
        <f t="shared" ref="AA64" si="192">N64/SUM(N62:N71)</f>
        <v>5.4604379274971103E-2</v>
      </c>
      <c r="AB64" s="20">
        <f>O64/SUM(O62:O71)</f>
        <v>5.8132571378090456E-2</v>
      </c>
      <c r="AC64" s="42">
        <f>TTEST(Q64:S64,Z64:AB64,2,2)</f>
        <v>2.1038690877761522E-3</v>
      </c>
      <c r="AD64" s="16">
        <f>TTEST(T64:V64,Z64:AB64,2,2)</f>
        <v>4.5239498947399976E-3</v>
      </c>
      <c r="AE64" s="16">
        <f>TTEST(Q64:S64,W64:Y64,2,2)</f>
        <v>3.8909669512287312E-3</v>
      </c>
      <c r="AF64" s="17">
        <f>TTEST(T64:V64,W64:Y64,2,2)</f>
        <v>7.7556898145704229E-3</v>
      </c>
      <c r="AG64" s="3" t="s">
        <v>75</v>
      </c>
    </row>
    <row r="65" spans="1:33" s="3" customFormat="1" x14ac:dyDescent="0.25">
      <c r="A65" s="3" t="s">
        <v>76</v>
      </c>
      <c r="B65" s="3" t="s">
        <v>280</v>
      </c>
      <c r="C65" s="3">
        <v>485.97130099999998</v>
      </c>
      <c r="D65" s="3">
        <v>75883.353000000279</v>
      </c>
      <c r="E65" s="3">
        <v>0</v>
      </c>
      <c r="F65" s="3">
        <v>64510.890000000436</v>
      </c>
      <c r="G65" s="3">
        <v>51578.501999999033</v>
      </c>
      <c r="H65" s="3">
        <v>23192.046000000159</v>
      </c>
      <c r="I65" s="3">
        <v>45143.771999999983</v>
      </c>
      <c r="J65" s="3">
        <v>77732.496000000538</v>
      </c>
      <c r="K65" s="3">
        <v>122122.27199999968</v>
      </c>
      <c r="L65" s="3">
        <v>72339.383999999322</v>
      </c>
      <c r="M65" s="3">
        <v>15943.926000000107</v>
      </c>
      <c r="N65" s="3">
        <v>55485.738000000376</v>
      </c>
      <c r="O65" s="3">
        <v>76283.670000000508</v>
      </c>
      <c r="P65" s="14"/>
      <c r="Q65" s="15">
        <f>D65/SUM(D62:D71)</f>
        <v>1.8086279467960029E-3</v>
      </c>
      <c r="R65" s="15">
        <f t="shared" ref="R65" si="193">E65/SUM(E62:E71)</f>
        <v>0</v>
      </c>
      <c r="S65" s="15">
        <f t="shared" ref="S65" si="194">F65/SUM(F62:F71)</f>
        <v>2.5813954851995557E-3</v>
      </c>
      <c r="T65" s="15">
        <f t="shared" ref="T65" si="195">G65/SUM(G62:G71)</f>
        <v>1.9698440905593887E-3</v>
      </c>
      <c r="U65" s="15">
        <f t="shared" ref="U65" si="196">H65/SUM(H62:H71)</f>
        <v>6.4288091114815321E-4</v>
      </c>
      <c r="V65" s="15">
        <f t="shared" ref="V65" si="197">I65/SUM(I62:I71)</f>
        <v>1.1383578252813662E-3</v>
      </c>
      <c r="W65" s="15">
        <f t="shared" ref="W65" si="198">J65/SUM(J62:J71)</f>
        <v>2.8344366903024741E-3</v>
      </c>
      <c r="X65" s="15">
        <f t="shared" ref="X65" si="199">K65/SUM(K62:K71)</f>
        <v>3.7766647993896182E-3</v>
      </c>
      <c r="Y65" s="15">
        <f t="shared" ref="Y65" si="200">L65/SUM(L62:L71)</f>
        <v>2.7538437903157497E-3</v>
      </c>
      <c r="Z65" s="15">
        <f t="shared" ref="Z65" si="201">M65/SUM(M62:M71)</f>
        <v>1.0283022907904844E-3</v>
      </c>
      <c r="AA65" s="15">
        <f t="shared" ref="AA65" si="202">N65/SUM(N62:N71)</f>
        <v>2.4425548155823274E-3</v>
      </c>
      <c r="AB65" s="20">
        <f>O65/SUM(O62:O71)</f>
        <v>2.6345605942765496E-3</v>
      </c>
      <c r="AC65" s="32">
        <f>TTEST(Q65:S65,Z65:AB65,2,2)</f>
        <v>0.56687468902839699</v>
      </c>
      <c r="AD65" s="18">
        <f>TTEST(T65:V65,Z65:AB65,2,2)</f>
        <v>0.28573087161195915</v>
      </c>
      <c r="AE65" s="18">
        <f>TTEST(Q65:S65,W65:Y65,2,2)</f>
        <v>0.11715939788094153</v>
      </c>
      <c r="AF65" s="17">
        <f>TTEST(T65:V65,W65:Y65,2,2)</f>
        <v>2.1084889481045043E-2</v>
      </c>
      <c r="AG65" s="3" t="s">
        <v>76</v>
      </c>
    </row>
    <row r="66" spans="1:33" s="3" customFormat="1" x14ac:dyDescent="0.25">
      <c r="A66" s="3" t="s">
        <v>77</v>
      </c>
      <c r="B66" s="3" t="s">
        <v>281</v>
      </c>
      <c r="C66" s="3">
        <v>486.97465599999998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14"/>
      <c r="Q66" s="15">
        <f>D66/SUM(D62:D71)</f>
        <v>0</v>
      </c>
      <c r="R66" s="15">
        <f t="shared" ref="R66" si="203">E66/SUM(E62:E71)</f>
        <v>0</v>
      </c>
      <c r="S66" s="15">
        <f t="shared" ref="S66" si="204">F66/SUM(F62:F71)</f>
        <v>0</v>
      </c>
      <c r="T66" s="15">
        <f t="shared" ref="T66" si="205">G66/SUM(G62:G71)</f>
        <v>0</v>
      </c>
      <c r="U66" s="15">
        <f t="shared" ref="U66" si="206">H66/SUM(H62:H71)</f>
        <v>0</v>
      </c>
      <c r="V66" s="15">
        <f t="shared" ref="V66" si="207">I66/SUM(I62:I71)</f>
        <v>0</v>
      </c>
      <c r="W66" s="15">
        <f t="shared" ref="W66" si="208">J66/SUM(J62:J71)</f>
        <v>0</v>
      </c>
      <c r="X66" s="15">
        <f t="shared" ref="X66" si="209">K66/SUM(K62:K71)</f>
        <v>0</v>
      </c>
      <c r="Y66" s="15">
        <f t="shared" ref="Y66" si="210">L66/SUM(L62:L71)</f>
        <v>0</v>
      </c>
      <c r="Z66" s="15">
        <f t="shared" ref="Z66" si="211">M66/SUM(M62:M71)</f>
        <v>0</v>
      </c>
      <c r="AA66" s="15">
        <f t="shared" ref="AA66" si="212">N66/SUM(N62:N71)</f>
        <v>0</v>
      </c>
      <c r="AB66" s="20">
        <f>O66/SUM(O62:O71)</f>
        <v>0</v>
      </c>
      <c r="AC66" s="32"/>
      <c r="AD66" s="18"/>
      <c r="AE66" s="18"/>
      <c r="AF66" s="19"/>
      <c r="AG66" s="3" t="s">
        <v>77</v>
      </c>
    </row>
    <row r="67" spans="1:33" s="3" customFormat="1" x14ac:dyDescent="0.25">
      <c r="A67" s="3" t="s">
        <v>78</v>
      </c>
      <c r="B67" s="3" t="s">
        <v>282</v>
      </c>
      <c r="C67" s="3">
        <v>487.97801100000004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14"/>
      <c r="Q67" s="15">
        <f>D67/SUM(D62:D71)</f>
        <v>0</v>
      </c>
      <c r="R67" s="15">
        <f t="shared" ref="R67" si="213">E67/SUM(E62:E71)</f>
        <v>0</v>
      </c>
      <c r="S67" s="15">
        <f t="shared" ref="S67" si="214">F67/SUM(F62:F71)</f>
        <v>0</v>
      </c>
      <c r="T67" s="15">
        <f t="shared" ref="T67" si="215">G67/SUM(G62:G71)</f>
        <v>0</v>
      </c>
      <c r="U67" s="15">
        <f t="shared" ref="U67" si="216">H67/SUM(H62:H71)</f>
        <v>0</v>
      </c>
      <c r="V67" s="15">
        <f t="shared" ref="V67" si="217">I67/SUM(I62:I71)</f>
        <v>0</v>
      </c>
      <c r="W67" s="15">
        <f t="shared" ref="W67" si="218">J67/SUM(J62:J71)</f>
        <v>0</v>
      </c>
      <c r="X67" s="15">
        <f t="shared" ref="X67" si="219">K67/SUM(K62:K71)</f>
        <v>0</v>
      </c>
      <c r="Y67" s="15">
        <f t="shared" ref="Y67" si="220">L67/SUM(L62:L71)</f>
        <v>0</v>
      </c>
      <c r="Z67" s="15">
        <f t="shared" ref="Z67" si="221">M67/SUM(M62:M71)</f>
        <v>0</v>
      </c>
      <c r="AA67" s="15">
        <f t="shared" ref="AA67" si="222">N67/SUM(N62:N71)</f>
        <v>0</v>
      </c>
      <c r="AB67" s="20">
        <f>O67/SUM(O62:O71)</f>
        <v>0</v>
      </c>
      <c r="AC67" s="32"/>
      <c r="AD67" s="18"/>
      <c r="AE67" s="18"/>
      <c r="AF67" s="19"/>
      <c r="AG67" s="3" t="s">
        <v>78</v>
      </c>
    </row>
    <row r="68" spans="1:33" s="3" customFormat="1" x14ac:dyDescent="0.25">
      <c r="A68" s="3" t="s">
        <v>79</v>
      </c>
      <c r="B68" s="3" t="s">
        <v>283</v>
      </c>
      <c r="C68" s="3">
        <v>488.98136599999998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14"/>
      <c r="Q68" s="15">
        <f>D68/SUM(D62:D71)</f>
        <v>0</v>
      </c>
      <c r="R68" s="15">
        <f t="shared" ref="R68" si="223">E68/SUM(E62:E71)</f>
        <v>0</v>
      </c>
      <c r="S68" s="15">
        <f t="shared" ref="S68" si="224">F68/SUM(F62:F71)</f>
        <v>0</v>
      </c>
      <c r="T68" s="15">
        <f t="shared" ref="T68" si="225">G68/SUM(G62:G71)</f>
        <v>0</v>
      </c>
      <c r="U68" s="15">
        <f t="shared" ref="U68" si="226">H68/SUM(H62:H71)</f>
        <v>0</v>
      </c>
      <c r="V68" s="15">
        <f t="shared" ref="V68" si="227">I68/SUM(I62:I71)</f>
        <v>0</v>
      </c>
      <c r="W68" s="15">
        <f t="shared" ref="W68" si="228">J68/SUM(J62:J71)</f>
        <v>0</v>
      </c>
      <c r="X68" s="15">
        <f t="shared" ref="X68" si="229">K68/SUM(K62:K71)</f>
        <v>0</v>
      </c>
      <c r="Y68" s="15">
        <f t="shared" ref="Y68" si="230">L68/SUM(L62:L71)</f>
        <v>0</v>
      </c>
      <c r="Z68" s="15">
        <f t="shared" ref="Z68" si="231">M68/SUM(M62:M71)</f>
        <v>0</v>
      </c>
      <c r="AA68" s="15">
        <f t="shared" ref="AA68" si="232">N68/SUM(N62:N71)</f>
        <v>0</v>
      </c>
      <c r="AB68" s="20">
        <f>O68/SUM(O62:O71)</f>
        <v>0</v>
      </c>
      <c r="AC68" s="32"/>
      <c r="AD68" s="18"/>
      <c r="AE68" s="18"/>
      <c r="AF68" s="19"/>
      <c r="AG68" s="3" t="s">
        <v>79</v>
      </c>
    </row>
    <row r="69" spans="1:33" s="3" customFormat="1" x14ac:dyDescent="0.25">
      <c r="A69" s="3" t="s">
        <v>80</v>
      </c>
      <c r="B69" s="3" t="s">
        <v>284</v>
      </c>
      <c r="C69" s="3">
        <v>489.98472100000004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14"/>
      <c r="Q69" s="15">
        <f>D69/SUM(D62:D71)</f>
        <v>0</v>
      </c>
      <c r="R69" s="15">
        <f t="shared" ref="R69" si="233">E69/SUM(E62:E71)</f>
        <v>0</v>
      </c>
      <c r="S69" s="15">
        <f t="shared" ref="S69" si="234">F69/SUM(F62:F71)</f>
        <v>0</v>
      </c>
      <c r="T69" s="15">
        <f t="shared" ref="T69" si="235">G69/SUM(G62:G71)</f>
        <v>0</v>
      </c>
      <c r="U69" s="15">
        <f t="shared" ref="U69" si="236">H69/SUM(H62:H71)</f>
        <v>0</v>
      </c>
      <c r="V69" s="15">
        <f t="shared" ref="V69" si="237">I69/SUM(I62:I71)</f>
        <v>0</v>
      </c>
      <c r="W69" s="15">
        <f t="shared" ref="W69" si="238">J69/SUM(J62:J71)</f>
        <v>0</v>
      </c>
      <c r="X69" s="15">
        <f t="shared" ref="X69" si="239">K69/SUM(K62:K71)</f>
        <v>0</v>
      </c>
      <c r="Y69" s="15">
        <f t="shared" ref="Y69" si="240">L69/SUM(L62:L71)</f>
        <v>0</v>
      </c>
      <c r="Z69" s="15">
        <f t="shared" ref="Z69" si="241">M69/SUM(M62:M71)</f>
        <v>0</v>
      </c>
      <c r="AA69" s="15">
        <f t="shared" ref="AA69" si="242">N69/SUM(N62:N71)</f>
        <v>0</v>
      </c>
      <c r="AB69" s="20">
        <f>O69/SUM(O62:O71)</f>
        <v>0</v>
      </c>
      <c r="AC69" s="32"/>
      <c r="AD69" s="18"/>
      <c r="AE69" s="18"/>
      <c r="AF69" s="19"/>
      <c r="AG69" s="3" t="s">
        <v>80</v>
      </c>
    </row>
    <row r="70" spans="1:33" s="3" customFormat="1" x14ac:dyDescent="0.25">
      <c r="A70" s="3" t="s">
        <v>81</v>
      </c>
      <c r="B70" s="3" t="s">
        <v>285</v>
      </c>
      <c r="C70" s="3">
        <v>490.98807599999998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14"/>
      <c r="Q70" s="15">
        <f>D70/SUM(D62:D71)</f>
        <v>0</v>
      </c>
      <c r="R70" s="15">
        <f t="shared" ref="R70" si="243">E70/SUM(E62:E71)</f>
        <v>0</v>
      </c>
      <c r="S70" s="15">
        <f t="shared" ref="S70" si="244">F70/SUM(F62:F71)</f>
        <v>0</v>
      </c>
      <c r="T70" s="15">
        <f t="shared" ref="T70" si="245">G70/SUM(G62:G71)</f>
        <v>0</v>
      </c>
      <c r="U70" s="15">
        <f t="shared" ref="U70" si="246">H70/SUM(H62:H71)</f>
        <v>0</v>
      </c>
      <c r="V70" s="15">
        <f t="shared" ref="V70" si="247">I70/SUM(I62:I71)</f>
        <v>0</v>
      </c>
      <c r="W70" s="15">
        <f t="shared" ref="W70" si="248">J70/SUM(J62:J71)</f>
        <v>0</v>
      </c>
      <c r="X70" s="15">
        <f t="shared" ref="X70" si="249">K70/SUM(K62:K71)</f>
        <v>0</v>
      </c>
      <c r="Y70" s="15">
        <f t="shared" ref="Y70" si="250">L70/SUM(L62:L71)</f>
        <v>0</v>
      </c>
      <c r="Z70" s="15">
        <f t="shared" ref="Z70" si="251">M70/SUM(M62:M71)</f>
        <v>0</v>
      </c>
      <c r="AA70" s="15">
        <f t="shared" ref="AA70" si="252">N70/SUM(N62:N71)</f>
        <v>0</v>
      </c>
      <c r="AB70" s="20">
        <f>O70/SUM(O62:O71)</f>
        <v>0</v>
      </c>
      <c r="AC70" s="32"/>
      <c r="AD70" s="18"/>
      <c r="AE70" s="18"/>
      <c r="AF70" s="19"/>
      <c r="AG70" s="3" t="s">
        <v>81</v>
      </c>
    </row>
    <row r="71" spans="1:33" s="3" customFormat="1" ht="15.75" thickBot="1" x14ac:dyDescent="0.3">
      <c r="A71" s="3" t="s">
        <v>82</v>
      </c>
      <c r="B71" s="3" t="s">
        <v>286</v>
      </c>
      <c r="C71" s="3">
        <v>491.99143099999998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23"/>
      <c r="Q71" s="24">
        <f>D71/SUM(D62:D71)</f>
        <v>0</v>
      </c>
      <c r="R71" s="24">
        <f t="shared" ref="R71" si="253">E71/SUM(E62:E71)</f>
        <v>0</v>
      </c>
      <c r="S71" s="24">
        <f t="shared" ref="S71" si="254">F71/SUM(F62:F71)</f>
        <v>0</v>
      </c>
      <c r="T71" s="24">
        <f t="shared" ref="T71" si="255">G71/SUM(G62:G71)</f>
        <v>0</v>
      </c>
      <c r="U71" s="24">
        <f t="shared" ref="U71" si="256">H71/SUM(H62:H71)</f>
        <v>0</v>
      </c>
      <c r="V71" s="24">
        <f t="shared" ref="V71" si="257">I71/SUM(I62:I71)</f>
        <v>0</v>
      </c>
      <c r="W71" s="24">
        <f t="shared" ref="W71" si="258">J71/SUM(J62:J71)</f>
        <v>0</v>
      </c>
      <c r="X71" s="24">
        <f t="shared" ref="X71" si="259">K71/SUM(K62:K71)</f>
        <v>0</v>
      </c>
      <c r="Y71" s="24">
        <f t="shared" ref="Y71" si="260">L71/SUM(L62:L71)</f>
        <v>0</v>
      </c>
      <c r="Z71" s="24">
        <f t="shared" ref="Z71" si="261">M71/SUM(M62:M71)</f>
        <v>0</v>
      </c>
      <c r="AA71" s="24">
        <f t="shared" ref="AA71" si="262">N71/SUM(N62:N71)</f>
        <v>0</v>
      </c>
      <c r="AB71" s="29">
        <f>O71/SUM(O62:O71)</f>
        <v>0</v>
      </c>
      <c r="AC71" s="33"/>
      <c r="AD71" s="25"/>
      <c r="AE71" s="25"/>
      <c r="AF71" s="27"/>
      <c r="AG71" s="3" t="s">
        <v>82</v>
      </c>
    </row>
    <row r="72" spans="1:33" s="6" customFormat="1" x14ac:dyDescent="0.25">
      <c r="A72" s="6" t="s">
        <v>83</v>
      </c>
      <c r="B72" s="6" t="s">
        <v>287</v>
      </c>
      <c r="C72" s="6">
        <v>191.01970399999999</v>
      </c>
      <c r="D72" s="6">
        <v>596407530.61499989</v>
      </c>
      <c r="E72" s="6">
        <v>463346168.33400011</v>
      </c>
      <c r="F72" s="6">
        <v>373848249.6509999</v>
      </c>
      <c r="G72" s="6">
        <v>640934774.04000008</v>
      </c>
      <c r="H72" s="6">
        <v>466745015.43599963</v>
      </c>
      <c r="I72" s="6">
        <v>460310775.26099974</v>
      </c>
      <c r="J72" s="6">
        <v>1598511447.4500015</v>
      </c>
      <c r="K72" s="6">
        <v>886854516.29399955</v>
      </c>
      <c r="L72" s="6">
        <v>579122612.25899971</v>
      </c>
      <c r="M72" s="6">
        <v>704983065.2099998</v>
      </c>
      <c r="N72" s="6">
        <v>421174789.72799987</v>
      </c>
      <c r="O72" s="6">
        <v>465559286.26199991</v>
      </c>
      <c r="P72" s="10" t="s">
        <v>441</v>
      </c>
      <c r="Q72" s="11">
        <f>D72/SUM(D72:D78)</f>
        <v>0.87435693838669815</v>
      </c>
      <c r="R72" s="11">
        <f t="shared" ref="R72:AB72" si="263">E72/SUM(E72:E78)</f>
        <v>0.85407828008645703</v>
      </c>
      <c r="S72" s="11">
        <f t="shared" si="263"/>
        <v>0.85962226972854561</v>
      </c>
      <c r="T72" s="11">
        <f t="shared" si="263"/>
        <v>0.87056697211966605</v>
      </c>
      <c r="U72" s="11">
        <f t="shared" si="263"/>
        <v>0.8486641156491862</v>
      </c>
      <c r="V72" s="11">
        <f t="shared" si="263"/>
        <v>0.85121754558505736</v>
      </c>
      <c r="W72" s="11">
        <f t="shared" si="263"/>
        <v>0.84507875244541708</v>
      </c>
      <c r="X72" s="11">
        <f t="shared" si="263"/>
        <v>0.80839562160238898</v>
      </c>
      <c r="Y72" s="11">
        <f t="shared" si="263"/>
        <v>0.7970737275926465</v>
      </c>
      <c r="Z72" s="11">
        <f t="shared" si="263"/>
        <v>0.84715878517849874</v>
      </c>
      <c r="AA72" s="11">
        <f t="shared" si="263"/>
        <v>0.81016584755917231</v>
      </c>
      <c r="AB72" s="28">
        <f t="shared" si="263"/>
        <v>0.79873930638697821</v>
      </c>
      <c r="AC72" s="37">
        <f t="shared" ref="AC72:AC77" si="264">TTEST(Q72:S72,Z72:AB72,2,2)</f>
        <v>4.9722971334401393E-2</v>
      </c>
      <c r="AD72" s="12">
        <f t="shared" ref="AD72:AD77" si="265">TTEST(T72:V72,Z72:AB72,2,2)</f>
        <v>7.7787024866879037E-2</v>
      </c>
      <c r="AE72" s="35">
        <f t="shared" ref="AE72:AE77" si="266">TTEST(Q72:S72,W72:Y72,2,2)</f>
        <v>4.3272330904189436E-2</v>
      </c>
      <c r="AF72" s="13">
        <f t="shared" ref="AF72:AF77" si="267">TTEST(T72:V72,W72:Y72,2,2)</f>
        <v>6.7515186793118936E-2</v>
      </c>
      <c r="AG72" s="6" t="s">
        <v>83</v>
      </c>
    </row>
    <row r="73" spans="1:33" s="6" customFormat="1" x14ac:dyDescent="0.25">
      <c r="A73" s="6" t="s">
        <v>84</v>
      </c>
      <c r="B73" s="6" t="s">
        <v>288</v>
      </c>
      <c r="C73" s="6">
        <v>192.02305899999999</v>
      </c>
      <c r="D73" s="6">
        <v>51320309.267999984</v>
      </c>
      <c r="E73" s="6">
        <v>40422139.842000015</v>
      </c>
      <c r="F73" s="6">
        <v>31916753.303999998</v>
      </c>
      <c r="G73" s="6">
        <v>54842911.820999987</v>
      </c>
      <c r="H73" s="6">
        <v>40487797.967999958</v>
      </c>
      <c r="I73" s="6">
        <v>41990627.147999972</v>
      </c>
      <c r="J73" s="6">
        <v>143623384.63800019</v>
      </c>
      <c r="K73" s="6">
        <v>88434576.956999943</v>
      </c>
      <c r="L73" s="6">
        <v>59309417.88599997</v>
      </c>
      <c r="M73" s="6">
        <v>62673139.484999962</v>
      </c>
      <c r="N73" s="6">
        <v>41148556.151999995</v>
      </c>
      <c r="O73" s="6">
        <v>46773368.366999991</v>
      </c>
      <c r="P73" s="32"/>
      <c r="Q73" s="15">
        <f>D73/SUM(D72:D78)</f>
        <v>7.523759541123809E-2</v>
      </c>
      <c r="R73" s="15">
        <f t="shared" ref="R73:AB73" si="268">E73/SUM(E72:E78)</f>
        <v>7.4509457578558105E-2</v>
      </c>
      <c r="S73" s="15">
        <f t="shared" si="268"/>
        <v>7.3389007286147001E-2</v>
      </c>
      <c r="T73" s="15">
        <f t="shared" si="268"/>
        <v>7.4491866598665968E-2</v>
      </c>
      <c r="U73" s="15">
        <f t="shared" si="268"/>
        <v>7.3617371628486389E-2</v>
      </c>
      <c r="V73" s="15">
        <f t="shared" si="268"/>
        <v>7.7650058394203719E-2</v>
      </c>
      <c r="W73" s="15">
        <f t="shared" si="268"/>
        <v>7.5928809209022452E-2</v>
      </c>
      <c r="X73" s="15">
        <f t="shared" si="268"/>
        <v>8.0610882052044155E-2</v>
      </c>
      <c r="Y73" s="15">
        <f t="shared" si="268"/>
        <v>8.16303452758321E-2</v>
      </c>
      <c r="Z73" s="15">
        <f t="shared" si="268"/>
        <v>7.5312590230262544E-2</v>
      </c>
      <c r="AA73" s="15">
        <f t="shared" si="268"/>
        <v>7.9152778570272059E-2</v>
      </c>
      <c r="AB73" s="20">
        <f t="shared" si="268"/>
        <v>8.024698230552639E-2</v>
      </c>
      <c r="AC73" s="32">
        <f t="shared" si="264"/>
        <v>7.2201165534580197E-2</v>
      </c>
      <c r="AD73" s="18">
        <f t="shared" si="265"/>
        <v>0.19759157653778997</v>
      </c>
      <c r="AE73" s="18">
        <f t="shared" si="266"/>
        <v>5.2465453457821852E-2</v>
      </c>
      <c r="AF73" s="19">
        <f t="shared" si="267"/>
        <v>0.12542538329126532</v>
      </c>
      <c r="AG73" s="6" t="s">
        <v>84</v>
      </c>
    </row>
    <row r="74" spans="1:33" s="6" customFormat="1" x14ac:dyDescent="0.25">
      <c r="A74" s="6" t="s">
        <v>85</v>
      </c>
      <c r="B74" s="6" t="s">
        <v>289</v>
      </c>
      <c r="C74" s="6">
        <v>193.02641399999999</v>
      </c>
      <c r="D74" s="6">
        <v>30545697.690000001</v>
      </c>
      <c r="E74" s="6">
        <v>34503979.083000019</v>
      </c>
      <c r="F74" s="6">
        <v>25629120.65699999</v>
      </c>
      <c r="G74" s="6">
        <v>35502037.395000011</v>
      </c>
      <c r="H74" s="6">
        <v>37316570.951999955</v>
      </c>
      <c r="I74" s="6">
        <v>34219363.520999976</v>
      </c>
      <c r="J74" s="6">
        <v>126631176.93600017</v>
      </c>
      <c r="K74" s="6">
        <v>103344968.04599991</v>
      </c>
      <c r="L74" s="6">
        <v>75020629.640999913</v>
      </c>
      <c r="M74" s="6">
        <v>55097199.692999937</v>
      </c>
      <c r="N74" s="6">
        <v>49077959.684999987</v>
      </c>
      <c r="O74" s="6">
        <v>60567194.129999995</v>
      </c>
      <c r="P74" s="32"/>
      <c r="Q74" s="15">
        <f>D74/SUM(D72:D78)</f>
        <v>4.4781196316507961E-2</v>
      </c>
      <c r="R74" s="15">
        <f t="shared" ref="R74:AB74" si="269">E74/SUM(E72:E78)</f>
        <v>6.3600610354254905E-2</v>
      </c>
      <c r="S74" s="15">
        <f t="shared" si="269"/>
        <v>5.8931298704445224E-2</v>
      </c>
      <c r="T74" s="15">
        <f t="shared" si="269"/>
        <v>4.8221601402946269E-2</v>
      </c>
      <c r="U74" s="15">
        <f t="shared" si="269"/>
        <v>6.7851254193804361E-2</v>
      </c>
      <c r="V74" s="15">
        <f t="shared" si="269"/>
        <v>6.3279254350091144E-2</v>
      </c>
      <c r="W74" s="15">
        <f t="shared" si="269"/>
        <v>6.6945605673629116E-2</v>
      </c>
      <c r="X74" s="15">
        <f t="shared" si="269"/>
        <v>9.4202169744975098E-2</v>
      </c>
      <c r="Y74" s="15">
        <f t="shared" si="269"/>
        <v>0.10325442600323871</v>
      </c>
      <c r="Z74" s="15">
        <f t="shared" si="269"/>
        <v>6.6208791476083398E-2</v>
      </c>
      <c r="AA74" s="15">
        <f t="shared" si="269"/>
        <v>9.4405666660037413E-2</v>
      </c>
      <c r="AB74" s="20">
        <f t="shared" si="269"/>
        <v>0.10391243404814528</v>
      </c>
      <c r="AC74" s="32">
        <f t="shared" si="264"/>
        <v>6.2612624305757314E-2</v>
      </c>
      <c r="AD74" s="18">
        <f t="shared" si="265"/>
        <v>9.0456869911366408E-2</v>
      </c>
      <c r="AE74" s="18">
        <f t="shared" si="266"/>
        <v>5.800417986753241E-2</v>
      </c>
      <c r="AF74" s="19">
        <f t="shared" si="267"/>
        <v>8.452505669846605E-2</v>
      </c>
      <c r="AG74" s="6" t="s">
        <v>85</v>
      </c>
    </row>
    <row r="75" spans="1:33" s="6" customFormat="1" x14ac:dyDescent="0.25">
      <c r="A75" s="6" t="s">
        <v>86</v>
      </c>
      <c r="B75" s="6" t="s">
        <v>290</v>
      </c>
      <c r="C75" s="6">
        <v>194.02976899999999</v>
      </c>
      <c r="D75" s="6">
        <v>3425128.5510000009</v>
      </c>
      <c r="E75" s="6">
        <v>4205141.6130000008</v>
      </c>
      <c r="F75" s="6">
        <v>3484222.1880000001</v>
      </c>
      <c r="G75" s="6">
        <v>4678907.2740000049</v>
      </c>
      <c r="H75" s="6">
        <v>4421112.2490000008</v>
      </c>
      <c r="I75" s="6">
        <v>3798842.3549999986</v>
      </c>
      <c r="J75" s="6">
        <v>15734563.905000022</v>
      </c>
      <c r="K75" s="6">
        <v>12981282.302999988</v>
      </c>
      <c r="L75" s="6">
        <v>9170435.0279999934</v>
      </c>
      <c r="M75" s="6">
        <v>6732264.8369999975</v>
      </c>
      <c r="N75" s="6">
        <v>5806063.7879999978</v>
      </c>
      <c r="O75" s="6">
        <v>7021256.1959999958</v>
      </c>
      <c r="P75" s="32"/>
      <c r="Q75" s="15">
        <f>D75/SUM(D72:D78)</f>
        <v>5.0213734061088809E-3</v>
      </c>
      <c r="R75" s="15">
        <f t="shared" ref="R75:AB75" si="270">E75/SUM(E72:E78)</f>
        <v>7.7512675442307881E-3</v>
      </c>
      <c r="S75" s="15">
        <f t="shared" si="270"/>
        <v>8.0115795333618959E-3</v>
      </c>
      <c r="T75" s="15">
        <f t="shared" si="270"/>
        <v>6.3552522087070512E-3</v>
      </c>
      <c r="U75" s="15">
        <f t="shared" si="270"/>
        <v>8.0387346257538173E-3</v>
      </c>
      <c r="V75" s="15">
        <f t="shared" si="270"/>
        <v>7.024908907800732E-3</v>
      </c>
      <c r="W75" s="15">
        <f t="shared" si="270"/>
        <v>8.3183299414726353E-3</v>
      </c>
      <c r="X75" s="15">
        <f t="shared" si="270"/>
        <v>1.1832844715480838E-2</v>
      </c>
      <c r="Y75" s="15">
        <f t="shared" si="270"/>
        <v>1.2621701651230144E-2</v>
      </c>
      <c r="Z75" s="15">
        <f t="shared" si="270"/>
        <v>8.0899777345913235E-3</v>
      </c>
      <c r="AA75" s="15">
        <f t="shared" si="270"/>
        <v>1.1168461893992895E-2</v>
      </c>
      <c r="AB75" s="20">
        <f t="shared" si="270"/>
        <v>1.2046056151057513E-2</v>
      </c>
      <c r="AC75" s="32">
        <f t="shared" si="264"/>
        <v>8.423142664347967E-2</v>
      </c>
      <c r="AD75" s="18">
        <f t="shared" si="265"/>
        <v>6.3734061345375195E-2</v>
      </c>
      <c r="AE75" s="18">
        <f t="shared" si="266"/>
        <v>7.0571779285929018E-2</v>
      </c>
      <c r="AF75" s="19">
        <f t="shared" si="267"/>
        <v>5.5028574108812886E-2</v>
      </c>
      <c r="AG75" s="6" t="s">
        <v>86</v>
      </c>
    </row>
    <row r="76" spans="1:33" s="6" customFormat="1" x14ac:dyDescent="0.25">
      <c r="A76" s="6" t="s">
        <v>87</v>
      </c>
      <c r="B76" s="6" t="s">
        <v>291</v>
      </c>
      <c r="C76" s="6">
        <v>195.03312399999999</v>
      </c>
      <c r="D76" s="6">
        <v>411241.66199999634</v>
      </c>
      <c r="E76" s="6">
        <v>0</v>
      </c>
      <c r="F76" s="6">
        <v>0</v>
      </c>
      <c r="G76" s="6">
        <v>236317.48200000264</v>
      </c>
      <c r="H76" s="6">
        <v>985365.97200000077</v>
      </c>
      <c r="I76" s="6">
        <v>429215.90399999701</v>
      </c>
      <c r="J76" s="6">
        <v>6442222.9620000096</v>
      </c>
      <c r="K76" s="6">
        <v>5078439.6960000005</v>
      </c>
      <c r="L76" s="6">
        <v>3863862.7949999929</v>
      </c>
      <c r="M76" s="6">
        <v>2575509.3989999956</v>
      </c>
      <c r="N76" s="6">
        <v>2594888.1150000016</v>
      </c>
      <c r="O76" s="6">
        <v>2912029.3709999993</v>
      </c>
      <c r="P76" s="32"/>
      <c r="Q76" s="15">
        <f>D76/SUM(D72:D78)</f>
        <v>6.0289647944685224E-4</v>
      </c>
      <c r="R76" s="15">
        <f t="shared" ref="R76:AB76" si="271">E76/SUM(E72:E78)</f>
        <v>0</v>
      </c>
      <c r="S76" s="15">
        <f t="shared" si="271"/>
        <v>0</v>
      </c>
      <c r="T76" s="15">
        <f t="shared" si="271"/>
        <v>3.2098460420068668E-4</v>
      </c>
      <c r="U76" s="15">
        <f t="shared" si="271"/>
        <v>1.7916522160113947E-3</v>
      </c>
      <c r="V76" s="15">
        <f t="shared" si="271"/>
        <v>7.9371617603735069E-4</v>
      </c>
      <c r="W76" s="15">
        <f t="shared" si="271"/>
        <v>3.4057846457008073E-3</v>
      </c>
      <c r="X76" s="15">
        <f t="shared" si="271"/>
        <v>4.6291565746023645E-3</v>
      </c>
      <c r="Y76" s="15">
        <f t="shared" si="271"/>
        <v>5.3180163504646947E-3</v>
      </c>
      <c r="Z76" s="15">
        <f t="shared" si="271"/>
        <v>3.0949189013819915E-3</v>
      </c>
      <c r="AA76" s="15">
        <f t="shared" si="271"/>
        <v>4.9914899473633857E-3</v>
      </c>
      <c r="AB76" s="20">
        <f t="shared" si="271"/>
        <v>4.9960389334003878E-3</v>
      </c>
      <c r="AC76" s="42">
        <f t="shared" si="264"/>
        <v>3.3138655651501667E-3</v>
      </c>
      <c r="AD76" s="16">
        <f t="shared" si="265"/>
        <v>1.1496845327104576E-2</v>
      </c>
      <c r="AE76" s="16">
        <f t="shared" si="266"/>
        <v>2.0214774176758204E-3</v>
      </c>
      <c r="AF76" s="17">
        <f t="shared" si="267"/>
        <v>7.9189539484975559E-3</v>
      </c>
      <c r="AG76" s="6" t="s">
        <v>87</v>
      </c>
    </row>
    <row r="77" spans="1:33" s="6" customFormat="1" x14ac:dyDescent="0.25">
      <c r="A77" s="6" t="s">
        <v>88</v>
      </c>
      <c r="B77" s="6" t="s">
        <v>292</v>
      </c>
      <c r="C77" s="6">
        <v>196.03647899999999</v>
      </c>
      <c r="D77" s="6">
        <v>0</v>
      </c>
      <c r="E77" s="6">
        <v>32759.171999999995</v>
      </c>
      <c r="F77" s="6">
        <v>19937.802000000134</v>
      </c>
      <c r="G77" s="6">
        <v>31895.603999998722</v>
      </c>
      <c r="H77" s="6">
        <v>20278.548000000137</v>
      </c>
      <c r="I77" s="6">
        <v>18665.448000000128</v>
      </c>
      <c r="J77" s="6">
        <v>610438.4370000019</v>
      </c>
      <c r="K77" s="6">
        <v>361288.0019999994</v>
      </c>
      <c r="L77" s="6">
        <v>73951.64100000044</v>
      </c>
      <c r="M77" s="6">
        <v>112290.55799999918</v>
      </c>
      <c r="N77" s="6">
        <v>60176.867999998642</v>
      </c>
      <c r="O77" s="6">
        <v>34495.374000000229</v>
      </c>
      <c r="P77" s="32"/>
      <c r="Q77" s="15">
        <f>D77/SUM(D72:D78)</f>
        <v>0</v>
      </c>
      <c r="R77" s="15">
        <f t="shared" ref="R77:AB77" si="272">E77/SUM(E72:E78)</f>
        <v>6.038443649899357E-5</v>
      </c>
      <c r="S77" s="15">
        <f t="shared" si="272"/>
        <v>4.584474750019098E-5</v>
      </c>
      <c r="T77" s="15">
        <f t="shared" si="272"/>
        <v>4.3323065813985418E-5</v>
      </c>
      <c r="U77" s="15">
        <f t="shared" si="272"/>
        <v>3.6871686758119197E-5</v>
      </c>
      <c r="V77" s="15">
        <f t="shared" si="272"/>
        <v>3.4516586809849945E-5</v>
      </c>
      <c r="W77" s="15">
        <f t="shared" si="272"/>
        <v>3.2271808475793065E-4</v>
      </c>
      <c r="X77" s="15">
        <f t="shared" si="272"/>
        <v>3.2932531050837335E-4</v>
      </c>
      <c r="Y77" s="15">
        <f t="shared" si="272"/>
        <v>1.017831265878835E-4</v>
      </c>
      <c r="Z77" s="15">
        <f t="shared" si="272"/>
        <v>1.3493647918189129E-4</v>
      </c>
      <c r="AA77" s="15">
        <f t="shared" si="272"/>
        <v>1.1575536916195959E-4</v>
      </c>
      <c r="AB77" s="20">
        <f t="shared" si="272"/>
        <v>5.9182174892359164E-5</v>
      </c>
      <c r="AC77" s="32">
        <f t="shared" si="264"/>
        <v>8.0175890839665212E-2</v>
      </c>
      <c r="AD77" s="16">
        <f t="shared" si="265"/>
        <v>4.6776340492323092E-2</v>
      </c>
      <c r="AE77" s="16">
        <f t="shared" si="266"/>
        <v>4.8554770289991681E-2</v>
      </c>
      <c r="AF77" s="17">
        <f t="shared" si="267"/>
        <v>4.6514852282686016E-2</v>
      </c>
      <c r="AG77" s="6" t="s">
        <v>88</v>
      </c>
    </row>
    <row r="78" spans="1:33" s="6" customFormat="1" ht="15.75" thickBot="1" x14ac:dyDescent="0.3">
      <c r="A78" s="6" t="s">
        <v>89</v>
      </c>
      <c r="B78" s="6" t="s">
        <v>293</v>
      </c>
      <c r="C78" s="6">
        <v>197.03983399999998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33"/>
      <c r="Q78" s="24">
        <f>D78/SUM(D72:D78)</f>
        <v>0</v>
      </c>
      <c r="R78" s="24">
        <f t="shared" ref="R78:AB78" si="273">E78/SUM(E72:E78)</f>
        <v>0</v>
      </c>
      <c r="S78" s="24">
        <f t="shared" si="273"/>
        <v>0</v>
      </c>
      <c r="T78" s="24">
        <f t="shared" si="273"/>
        <v>0</v>
      </c>
      <c r="U78" s="24">
        <f t="shared" si="273"/>
        <v>0</v>
      </c>
      <c r="V78" s="24">
        <f t="shared" si="273"/>
        <v>0</v>
      </c>
      <c r="W78" s="24">
        <f t="shared" si="273"/>
        <v>0</v>
      </c>
      <c r="X78" s="24">
        <f t="shared" si="273"/>
        <v>0</v>
      </c>
      <c r="Y78" s="24">
        <f t="shared" si="273"/>
        <v>0</v>
      </c>
      <c r="Z78" s="24">
        <f t="shared" si="273"/>
        <v>0</v>
      </c>
      <c r="AA78" s="24">
        <f t="shared" si="273"/>
        <v>0</v>
      </c>
      <c r="AB78" s="29">
        <f t="shared" si="273"/>
        <v>0</v>
      </c>
      <c r="AC78" s="33"/>
      <c r="AD78" s="25"/>
      <c r="AE78" s="25"/>
      <c r="AF78" s="27"/>
      <c r="AG78" s="6" t="s">
        <v>89</v>
      </c>
    </row>
    <row r="79" spans="1:33" s="6" customFormat="1" x14ac:dyDescent="0.25">
      <c r="A79" s="6" t="s">
        <v>90</v>
      </c>
      <c r="B79" s="6" t="s">
        <v>294</v>
      </c>
      <c r="C79" s="6">
        <v>173.009139</v>
      </c>
      <c r="D79" s="6">
        <v>27496157.624999996</v>
      </c>
      <c r="E79" s="6">
        <v>23741839.223999999</v>
      </c>
      <c r="F79" s="6">
        <v>24573188.232000012</v>
      </c>
      <c r="G79" s="6">
        <v>28951722.767999984</v>
      </c>
      <c r="H79" s="6">
        <v>21308779.379999995</v>
      </c>
      <c r="I79" s="6">
        <v>24777335.040000003</v>
      </c>
      <c r="J79" s="6">
        <v>29239383.305999998</v>
      </c>
      <c r="K79" s="6">
        <v>30527973.813000023</v>
      </c>
      <c r="L79" s="6">
        <v>33525380.000999976</v>
      </c>
      <c r="M79" s="6">
        <v>20221267.053000022</v>
      </c>
      <c r="N79" s="6">
        <v>24814145.403000008</v>
      </c>
      <c r="O79" s="6">
        <v>24191647.541999992</v>
      </c>
      <c r="P79" s="10" t="s">
        <v>441</v>
      </c>
      <c r="Q79" s="11">
        <f>D79/SUM(D79:D85)</f>
        <v>0.88083054272425998</v>
      </c>
      <c r="R79" s="11">
        <f t="shared" ref="R79" si="274">E79/SUM(E79:E85)</f>
        <v>0.87128117417990358</v>
      </c>
      <c r="S79" s="11">
        <f t="shared" ref="S79" si="275">F79/SUM(F79:F85)</f>
        <v>0.88399695439210857</v>
      </c>
      <c r="T79" s="11">
        <f t="shared" ref="T79" si="276">G79/SUM(G79:G85)</f>
        <v>0.88184727591785772</v>
      </c>
      <c r="U79" s="11">
        <f t="shared" ref="U79" si="277">H79/SUM(H79:H85)</f>
        <v>0.85920889088672669</v>
      </c>
      <c r="V79" s="11">
        <f t="shared" ref="V79" si="278">I79/SUM(I79:I85)</f>
        <v>0.88230022441477596</v>
      </c>
      <c r="W79" s="11">
        <f t="shared" ref="W79" si="279">J79/SUM(J79:J85)</f>
        <v>0.81528363824825689</v>
      </c>
      <c r="X79" s="11">
        <f t="shared" ref="X79" si="280">K79/SUM(K79:K85)</f>
        <v>0.81716701398429292</v>
      </c>
      <c r="Y79" s="11">
        <f t="shared" ref="Y79" si="281">L79/SUM(L79:L85)</f>
        <v>0.80725949958529586</v>
      </c>
      <c r="Z79" s="11">
        <f t="shared" ref="Z79" si="282">M79/SUM(M79:M85)</f>
        <v>0.85905315714847719</v>
      </c>
      <c r="AA79" s="11">
        <f t="shared" ref="AA79" si="283">N79/SUM(N79:N85)</f>
        <v>0.82535224914639027</v>
      </c>
      <c r="AB79" s="28">
        <f t="shared" ref="AB79" si="284">O79/SUM(O79:O85)</f>
        <v>0.81682638998921864</v>
      </c>
      <c r="AC79" s="37">
        <f>TTEST(Q79:S79,Z79:AB79,2,2)</f>
        <v>2.8739456220046283E-2</v>
      </c>
      <c r="AD79" s="35">
        <f>TTEST(T79:V79,Z79:AB79,2,2)</f>
        <v>5.3091288853628307E-2</v>
      </c>
      <c r="AE79" s="35">
        <f>TTEST(Q79:S79,W79:Y79,2,2)</f>
        <v>1.7886374332503488E-4</v>
      </c>
      <c r="AF79" s="36">
        <f>TTEST(T79:V79,W79:Y79,2,2)</f>
        <v>1.7252778005807218E-3</v>
      </c>
      <c r="AG79" s="6" t="s">
        <v>90</v>
      </c>
    </row>
    <row r="80" spans="1:33" s="6" customFormat="1" x14ac:dyDescent="0.25">
      <c r="A80" s="6" t="s">
        <v>91</v>
      </c>
      <c r="B80" s="6" t="s">
        <v>295</v>
      </c>
      <c r="C80" s="6">
        <v>174.012494</v>
      </c>
      <c r="D80" s="6">
        <v>2032014.5699999991</v>
      </c>
      <c r="E80" s="6">
        <v>1863744.651000001</v>
      </c>
      <c r="F80" s="6">
        <v>1679850.9660000028</v>
      </c>
      <c r="G80" s="6">
        <v>2308981.8539999989</v>
      </c>
      <c r="H80" s="6">
        <v>1789301.0790000001</v>
      </c>
      <c r="I80" s="6">
        <v>2001346.3290000011</v>
      </c>
      <c r="J80" s="6">
        <v>2608012.1640000027</v>
      </c>
      <c r="K80" s="6">
        <v>2569912.1610000017</v>
      </c>
      <c r="L80" s="6">
        <v>3079644.2609999981</v>
      </c>
      <c r="M80" s="6">
        <v>1447201.047000003</v>
      </c>
      <c r="N80" s="6">
        <v>2197776.6689999998</v>
      </c>
      <c r="O80" s="6">
        <v>2058122.6729999993</v>
      </c>
      <c r="P80" s="32"/>
      <c r="Q80" s="15">
        <f>D80/SUM(D79:D85)</f>
        <v>6.5094931478328816E-2</v>
      </c>
      <c r="R80" s="15">
        <f t="shared" ref="R80" si="285">E80/SUM(E79:E85)</f>
        <v>6.8395949133262302E-2</v>
      </c>
      <c r="S80" s="15">
        <f t="shared" ref="S80" si="286">F80/SUM(F79:F85)</f>
        <v>6.043103254476561E-2</v>
      </c>
      <c r="T80" s="15">
        <f t="shared" ref="T80" si="287">G80/SUM(G79:G85)</f>
        <v>7.0329816792257319E-2</v>
      </c>
      <c r="U80" s="15">
        <f t="shared" ref="U80" si="288">H80/SUM(H79:H85)</f>
        <v>7.2147886471290404E-2</v>
      </c>
      <c r="V80" s="15">
        <f t="shared" ref="V80" si="289">I80/SUM(I79:I85)</f>
        <v>7.1266272678548265E-2</v>
      </c>
      <c r="W80" s="15">
        <f t="shared" ref="W80" si="290">J80/SUM(J79:J85)</f>
        <v>7.2719373846209523E-2</v>
      </c>
      <c r="X80" s="15">
        <f t="shared" ref="X80" si="291">K80/SUM(K79:K85)</f>
        <v>6.8790921391317789E-2</v>
      </c>
      <c r="Y80" s="15">
        <f t="shared" ref="Y80" si="292">L80/SUM(L79:L85)</f>
        <v>7.415492635613477E-2</v>
      </c>
      <c r="Z80" s="15">
        <f t="shared" ref="Z80" si="293">M80/SUM(M79:M85)</f>
        <v>6.1480946035450845E-2</v>
      </c>
      <c r="AA80" s="15">
        <f t="shared" ref="AA80" si="294">N80/SUM(N79:N85)</f>
        <v>7.3101043272733771E-2</v>
      </c>
      <c r="AB80" s="20">
        <f t="shared" ref="AB80" si="295">O80/SUM(O79:O85)</f>
        <v>6.9492121618541361E-2</v>
      </c>
      <c r="AC80" s="32">
        <f>TTEST(Q80:S80,Z80:AB80,2,2)</f>
        <v>0.45945510540956502</v>
      </c>
      <c r="AD80" s="18">
        <f>TTEST(T80:V80,Z80:AB80,2,2)</f>
        <v>0.40596647487605597</v>
      </c>
      <c r="AE80" s="18">
        <f>TTEST(Q80:S80,W80:Y80,2,2)</f>
        <v>6.1506451486466114E-2</v>
      </c>
      <c r="AF80" s="19">
        <f>TTEST(T80:V80,W80:Y80,2,2)</f>
        <v>0.72351871189801231</v>
      </c>
      <c r="AG80" s="6" t="s">
        <v>91</v>
      </c>
    </row>
    <row r="81" spans="1:33" s="6" customFormat="1" x14ac:dyDescent="0.25">
      <c r="A81" s="6" t="s">
        <v>92</v>
      </c>
      <c r="B81" s="6" t="s">
        <v>296</v>
      </c>
      <c r="C81" s="6">
        <v>175.015849</v>
      </c>
      <c r="D81" s="6">
        <v>1351283.2530000012</v>
      </c>
      <c r="E81" s="6">
        <v>1478332.881000001</v>
      </c>
      <c r="F81" s="6">
        <v>1370956.4880000022</v>
      </c>
      <c r="G81" s="6">
        <v>1491955.8089999999</v>
      </c>
      <c r="H81" s="6">
        <v>1499808.8160000008</v>
      </c>
      <c r="I81" s="6">
        <v>1075659.5160000015</v>
      </c>
      <c r="J81" s="6">
        <v>3072133.5329999994</v>
      </c>
      <c r="K81" s="6">
        <v>3358412.4660000019</v>
      </c>
      <c r="L81" s="6">
        <v>3927898.4699999979</v>
      </c>
      <c r="M81" s="6">
        <v>1552074.8100000024</v>
      </c>
      <c r="N81" s="6">
        <v>2272772.5259999987</v>
      </c>
      <c r="O81" s="6">
        <v>2561397.4829999981</v>
      </c>
      <c r="P81" s="32"/>
      <c r="Q81" s="15">
        <f>D81/SUM(D79:D85)</f>
        <v>4.3287923256302423E-2</v>
      </c>
      <c r="R81" s="15">
        <f t="shared" ref="R81" si="296">E81/SUM(E79:E85)</f>
        <v>5.4252056727112835E-2</v>
      </c>
      <c r="S81" s="15">
        <f t="shared" ref="S81" si="297">F81/SUM(F79:F85)</f>
        <v>4.9318849005433471E-2</v>
      </c>
      <c r="T81" s="15">
        <f t="shared" ref="T81" si="298">G81/SUM(G79:G85)</f>
        <v>4.5443829940602941E-2</v>
      </c>
      <c r="U81" s="15">
        <f t="shared" ref="U81" si="299">H81/SUM(H79:H85)</f>
        <v>6.0475029862432965E-2</v>
      </c>
      <c r="V81" s="15">
        <f t="shared" ref="V81" si="300">I81/SUM(I79:I85)</f>
        <v>3.830333774106686E-2</v>
      </c>
      <c r="W81" s="15">
        <f t="shared" ref="W81" si="301">J81/SUM(J79:J85)</f>
        <v>8.5660500351754959E-2</v>
      </c>
      <c r="X81" s="15">
        <f t="shared" ref="X81" si="302">K81/SUM(K79:K85)</f>
        <v>8.989734803166595E-2</v>
      </c>
      <c r="Y81" s="15">
        <f t="shared" ref="Y81" si="303">L81/SUM(L79:L85)</f>
        <v>9.4580086884010553E-2</v>
      </c>
      <c r="Z81" s="15">
        <f t="shared" ref="Z81" si="304">M81/SUM(M79:M85)</f>
        <v>6.5936262162331449E-2</v>
      </c>
      <c r="AA81" s="15">
        <f t="shared" ref="AA81" si="305">N81/SUM(N79:N85)</f>
        <v>7.5595507548909369E-2</v>
      </c>
      <c r="AB81" s="20">
        <f t="shared" ref="AB81" si="306">O81/SUM(O79:O85)</f>
        <v>8.6485100104653309E-2</v>
      </c>
      <c r="AC81" s="42">
        <f>TTEST(Q81:S81,Z81:AB81,2,2)</f>
        <v>1.5861289223941439E-2</v>
      </c>
      <c r="AD81" s="16">
        <f>TTEST(T81:V81,Z81:AB81,2,2)</f>
        <v>3.4048161181696658E-2</v>
      </c>
      <c r="AE81" s="16">
        <f>TTEST(Q81:S81,W81:Y81,2,2)</f>
        <v>5.4920163918233166E-4</v>
      </c>
      <c r="AF81" s="17">
        <f>TTEST(T81:V81,W81:Y81,2,2)</f>
        <v>3.9402639531293526E-3</v>
      </c>
      <c r="AG81" s="6" t="s">
        <v>92</v>
      </c>
    </row>
    <row r="82" spans="1:33" s="6" customFormat="1" x14ac:dyDescent="0.25">
      <c r="A82" s="6" t="s">
        <v>93</v>
      </c>
      <c r="B82" s="6" t="s">
        <v>297</v>
      </c>
      <c r="C82" s="6">
        <v>176.019204</v>
      </c>
      <c r="D82" s="6">
        <v>9974.3669999999238</v>
      </c>
      <c r="E82" s="6">
        <v>37195.703999999569</v>
      </c>
      <c r="F82" s="6">
        <v>60899.394000000138</v>
      </c>
      <c r="G82" s="6">
        <v>18366.716999999946</v>
      </c>
      <c r="H82" s="6">
        <v>46861.296000000315</v>
      </c>
      <c r="I82" s="6">
        <v>0</v>
      </c>
      <c r="J82" s="6">
        <v>408614.8769999998</v>
      </c>
      <c r="K82" s="6">
        <v>287523.8340000012</v>
      </c>
      <c r="L82" s="6">
        <v>336331.50899999985</v>
      </c>
      <c r="M82" s="6">
        <v>75633.174000000174</v>
      </c>
      <c r="N82" s="6">
        <v>291103.55399999977</v>
      </c>
      <c r="O82" s="6">
        <v>253056.52199999947</v>
      </c>
      <c r="P82" s="32"/>
      <c r="Q82" s="15">
        <f>D82/SUM(D79:D85)</f>
        <v>3.1952563037217761E-4</v>
      </c>
      <c r="R82" s="15">
        <f t="shared" ref="R82" si="307">E82/SUM(E79:E85)</f>
        <v>1.3650128934748851E-3</v>
      </c>
      <c r="S82" s="15">
        <f t="shared" ref="S82" si="308">F82/SUM(F79:F85)</f>
        <v>2.190797478620199E-3</v>
      </c>
      <c r="T82" s="15">
        <f t="shared" ref="T82" si="309">G82/SUM(G79:G85)</f>
        <v>5.5943611659290012E-4</v>
      </c>
      <c r="U82" s="15">
        <f t="shared" ref="U82" si="310">H82/SUM(H79:H85)</f>
        <v>1.889533015648261E-3</v>
      </c>
      <c r="V82" s="15">
        <f t="shared" ref="V82" si="311">I82/SUM(I79:I85)</f>
        <v>0</v>
      </c>
      <c r="W82" s="15">
        <f t="shared" ref="W82" si="312">J82/SUM(J79:J85)</f>
        <v>1.1393435356571396E-2</v>
      </c>
      <c r="X82" s="15">
        <f t="shared" ref="X82" si="313">K82/SUM(K79:K85)</f>
        <v>7.6963834651562531E-3</v>
      </c>
      <c r="Y82" s="15">
        <f t="shared" ref="Y82" si="314">L82/SUM(L79:L85)</f>
        <v>8.0985452108822912E-3</v>
      </c>
      <c r="Z82" s="15">
        <f t="shared" ref="Z82" si="315">M82/SUM(M79:M85)</f>
        <v>3.2130982069306538E-3</v>
      </c>
      <c r="AA82" s="15">
        <f t="shared" ref="AA82" si="316">N82/SUM(N79:N85)</f>
        <v>9.6825004095994344E-3</v>
      </c>
      <c r="AB82" s="20">
        <f t="shared" ref="AB82" si="317">O82/SUM(O79:O85)</f>
        <v>8.5444054593479795E-3</v>
      </c>
      <c r="AC82" s="42">
        <f>TTEST(Q82:S82,Z82:AB82,2,2)</f>
        <v>4.7172393926493299E-2</v>
      </c>
      <c r="AD82" s="16">
        <f>TTEST(T82:V82,Z82:AB82,2,2)</f>
        <v>3.7796811325829099E-2</v>
      </c>
      <c r="AE82" s="16">
        <f>TTEST(Q82:S82,W82:Y82,2,2)</f>
        <v>3.8281556854072494E-3</v>
      </c>
      <c r="AF82" s="17">
        <f>TTEST(T82:V82,W82:Y82,2,2)</f>
        <v>3.1475428539906895E-3</v>
      </c>
      <c r="AG82" s="6" t="s">
        <v>93</v>
      </c>
    </row>
    <row r="83" spans="1:33" s="6" customFormat="1" x14ac:dyDescent="0.25">
      <c r="A83" s="6" t="s">
        <v>94</v>
      </c>
      <c r="B83" s="6" t="s">
        <v>298</v>
      </c>
      <c r="C83" s="6">
        <v>177.022559</v>
      </c>
      <c r="D83" s="6">
        <v>326742.07200000057</v>
      </c>
      <c r="E83" s="6">
        <v>128230.14900000024</v>
      </c>
      <c r="F83" s="6">
        <v>112924.9349999994</v>
      </c>
      <c r="G83" s="6">
        <v>59740.217999999928</v>
      </c>
      <c r="H83" s="6">
        <v>155713.67699999947</v>
      </c>
      <c r="I83" s="6">
        <v>228316.64399999939</v>
      </c>
      <c r="J83" s="6">
        <v>535918.5569999991</v>
      </c>
      <c r="K83" s="6">
        <v>614481.83100000059</v>
      </c>
      <c r="L83" s="6">
        <v>660613.19100000104</v>
      </c>
      <c r="M83" s="6">
        <v>242841.12900000025</v>
      </c>
      <c r="N83" s="6">
        <v>489117.0749999971</v>
      </c>
      <c r="O83" s="6">
        <v>552408.93299999996</v>
      </c>
      <c r="P83" s="32"/>
      <c r="Q83" s="15">
        <f>D83/SUM(D79:D85)</f>
        <v>1.0467076910736534E-2</v>
      </c>
      <c r="R83" s="15">
        <f t="shared" ref="R83" si="318">E83/SUM(E79:E85)</f>
        <v>4.7058070662463602E-3</v>
      </c>
      <c r="S83" s="15">
        <f t="shared" ref="S83" si="319">F83/SUM(F79:F85)</f>
        <v>4.0623665790721665E-3</v>
      </c>
      <c r="T83" s="15">
        <f t="shared" ref="T83" si="320">G83/SUM(G79:G85)</f>
        <v>1.8196412326891805E-3</v>
      </c>
      <c r="U83" s="15">
        <f t="shared" ref="U83" si="321">H83/SUM(H79:H85)</f>
        <v>6.27865976390167E-3</v>
      </c>
      <c r="V83" s="15">
        <f t="shared" ref="V83" si="322">I83/SUM(I79:I85)</f>
        <v>8.1301651656088651E-3</v>
      </c>
      <c r="W83" s="15">
        <f t="shared" ref="W83" si="323">J83/SUM(J79:J85)</f>
        <v>1.4943052197207483E-2</v>
      </c>
      <c r="X83" s="15">
        <f>K83/SUM(K79:K85)</f>
        <v>1.6448333127567171E-2</v>
      </c>
      <c r="Y83" s="15">
        <f t="shared" ref="Y83" si="324">L83/SUM(L79:L85)</f>
        <v>1.5906941963676466E-2</v>
      </c>
      <c r="Z83" s="15">
        <f t="shared" ref="Z83" si="325">M83/SUM(M79:M85)</f>
        <v>1.0316536446809896E-2</v>
      </c>
      <c r="AA83" s="15">
        <f t="shared" ref="AA83" si="326">N83/SUM(N79:N85)</f>
        <v>1.6268699622367211E-2</v>
      </c>
      <c r="AB83" s="20">
        <f t="shared" ref="AB83" si="327">O83/SUM(O79:O85)</f>
        <v>1.8651982828238673E-2</v>
      </c>
      <c r="AC83" s="32">
        <f>TTEST(Q83:S83,Z83:AB83,2,2)</f>
        <v>5.3982948021240949E-2</v>
      </c>
      <c r="AD83" s="16">
        <f>TTEST(T83:V83,Z83:AB83,2,2)</f>
        <v>3.5783270968947019E-2</v>
      </c>
      <c r="AE83" s="16">
        <f>TTEST(Q83:S83,W83:Y83,2,2)</f>
        <v>1.0902545941897287E-2</v>
      </c>
      <c r="AF83" s="17">
        <f>TTEST(T83:V83,W83:Y83,2,2)</f>
        <v>5.7560372310521161E-3</v>
      </c>
      <c r="AG83" s="6" t="s">
        <v>94</v>
      </c>
    </row>
    <row r="84" spans="1:33" s="6" customFormat="1" x14ac:dyDescent="0.25">
      <c r="A84" s="6" t="s">
        <v>95</v>
      </c>
      <c r="B84" s="6" t="s">
        <v>299</v>
      </c>
      <c r="C84" s="6">
        <v>178.025914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32"/>
      <c r="Q84" s="15">
        <f>D84/SUM(D79:D85)</f>
        <v>0</v>
      </c>
      <c r="R84" s="15">
        <f t="shared" ref="R84" si="328">E84/SUM(E79:E85)</f>
        <v>0</v>
      </c>
      <c r="S84" s="15">
        <f t="shared" ref="S84" si="329">F84/SUM(F79:F85)</f>
        <v>0</v>
      </c>
      <c r="T84" s="15">
        <f t="shared" ref="T84" si="330">G84/SUM(G79:G85)</f>
        <v>0</v>
      </c>
      <c r="U84" s="15">
        <f t="shared" ref="U84" si="331">H84/SUM(H79:H85)</f>
        <v>0</v>
      </c>
      <c r="V84" s="15">
        <f t="shared" ref="V84" si="332">I84/SUM(I79:I85)</f>
        <v>0</v>
      </c>
      <c r="W84" s="15">
        <f t="shared" ref="W84" si="333">J84/SUM(J79:J85)</f>
        <v>0</v>
      </c>
      <c r="X84" s="15">
        <f t="shared" ref="X84" si="334">K84/SUM(K79:K85)</f>
        <v>0</v>
      </c>
      <c r="Y84" s="15">
        <f t="shared" ref="Y84" si="335">L84/SUM(L79:L85)</f>
        <v>0</v>
      </c>
      <c r="Z84" s="15">
        <f t="shared" ref="Z84" si="336">M84/SUM(M79:M85)</f>
        <v>0</v>
      </c>
      <c r="AA84" s="15">
        <f t="shared" ref="AA84" si="337">N84/SUM(N79:N85)</f>
        <v>0</v>
      </c>
      <c r="AB84" s="20">
        <f t="shared" ref="AB84" si="338">O84/SUM(O79:O85)</f>
        <v>0</v>
      </c>
      <c r="AC84" s="32"/>
      <c r="AD84" s="18"/>
      <c r="AE84" s="18"/>
      <c r="AF84" s="19"/>
      <c r="AG84" s="6" t="s">
        <v>95</v>
      </c>
    </row>
    <row r="85" spans="1:33" s="6" customFormat="1" ht="15.75" thickBot="1" x14ac:dyDescent="0.3">
      <c r="A85" s="6" t="s">
        <v>96</v>
      </c>
      <c r="B85" s="6" t="s">
        <v>300</v>
      </c>
      <c r="C85" s="6">
        <v>179.029269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33"/>
      <c r="Q85" s="24">
        <f>D85/SUM(D79:D85)</f>
        <v>0</v>
      </c>
      <c r="R85" s="24">
        <f t="shared" ref="R85" si="339">E85/SUM(E79:E85)</f>
        <v>0</v>
      </c>
      <c r="S85" s="24">
        <f t="shared" ref="S85" si="340">F85/SUM(F79:F85)</f>
        <v>0</v>
      </c>
      <c r="T85" s="24">
        <f t="shared" ref="T85" si="341">G85/SUM(G79:G85)</f>
        <v>0</v>
      </c>
      <c r="U85" s="24">
        <f t="shared" ref="U85" si="342">H85/SUM(H79:H85)</f>
        <v>0</v>
      </c>
      <c r="V85" s="24">
        <f t="shared" ref="V85" si="343">I85/SUM(I79:I85)</f>
        <v>0</v>
      </c>
      <c r="W85" s="24">
        <f t="shared" ref="W85" si="344">J85/SUM(J79:J85)</f>
        <v>0</v>
      </c>
      <c r="X85" s="24">
        <f t="shared" ref="X85" si="345">K85/SUM(K79:K85)</f>
        <v>0</v>
      </c>
      <c r="Y85" s="24">
        <f t="shared" ref="Y85" si="346">L85/SUM(L79:L85)</f>
        <v>0</v>
      </c>
      <c r="Z85" s="24">
        <f t="shared" ref="Z85" si="347">M85/SUM(M79:M85)</f>
        <v>0</v>
      </c>
      <c r="AA85" s="24">
        <f t="shared" ref="AA85" si="348">N85/SUM(N79:N85)</f>
        <v>0</v>
      </c>
      <c r="AB85" s="29">
        <f t="shared" ref="AB85" si="349">O85/SUM(O79:O85)</f>
        <v>0</v>
      </c>
      <c r="AC85" s="33"/>
      <c r="AD85" s="25"/>
      <c r="AE85" s="25"/>
      <c r="AF85" s="27"/>
      <c r="AG85" s="6" t="s">
        <v>96</v>
      </c>
    </row>
    <row r="86" spans="1:33" s="6" customFormat="1" x14ac:dyDescent="0.25">
      <c r="A86" s="6" t="s">
        <v>97</v>
      </c>
      <c r="B86" s="6" t="s">
        <v>301</v>
      </c>
      <c r="C86" s="6">
        <v>145.01422400000001</v>
      </c>
      <c r="D86" s="6">
        <v>23269488.888000015</v>
      </c>
      <c r="E86" s="6">
        <v>67584995.240999952</v>
      </c>
      <c r="F86" s="6">
        <v>63834278.510999992</v>
      </c>
      <c r="G86" s="6">
        <v>55338682.688999973</v>
      </c>
      <c r="H86" s="6">
        <v>34885394.264999956</v>
      </c>
      <c r="I86" s="6">
        <v>21667469.585999999</v>
      </c>
      <c r="J86" s="6">
        <v>25795132.916999999</v>
      </c>
      <c r="K86" s="6">
        <v>21942799.869000029</v>
      </c>
      <c r="L86" s="6">
        <v>34678098.365999997</v>
      </c>
      <c r="M86" s="6">
        <v>17754100.653000019</v>
      </c>
      <c r="N86" s="6">
        <v>35246843.291999988</v>
      </c>
      <c r="O86" s="6">
        <v>37314983.490000002</v>
      </c>
      <c r="P86" s="10" t="s">
        <v>441</v>
      </c>
      <c r="Q86" s="11">
        <f>D86/SUM(D86:D91)</f>
        <v>0.9294542470808691</v>
      </c>
      <c r="R86" s="11">
        <f t="shared" ref="R86" si="350">E86/SUM(E86:E91)</f>
        <v>0.91493013666506495</v>
      </c>
      <c r="S86" s="11">
        <f t="shared" ref="S86" si="351">F86/SUM(F86:F91)</f>
        <v>0.91659800390890589</v>
      </c>
      <c r="T86" s="11">
        <f t="shared" ref="T86" si="352">G86/SUM(G86:G91)</f>
        <v>0.91603260564734768</v>
      </c>
      <c r="U86" s="11">
        <f t="shared" ref="U86" si="353">H86/SUM(H86:H91)</f>
        <v>0.9141494118778879</v>
      </c>
      <c r="V86" s="11">
        <f t="shared" ref="V86" si="354">I86/SUM(I86:I91)</f>
        <v>0.91649841285594424</v>
      </c>
      <c r="W86" s="11">
        <f t="shared" ref="W86" si="355">J86/SUM(J86:J91)</f>
        <v>0.85149523431794805</v>
      </c>
      <c r="X86" s="11">
        <f t="shared" ref="X86" si="356">K86/SUM(K86:K91)</f>
        <v>0.84938857876572793</v>
      </c>
      <c r="Y86" s="11">
        <f t="shared" ref="Y86" si="357">L86/SUM(L86:L91)</f>
        <v>0.84188455745851265</v>
      </c>
      <c r="Z86" s="11">
        <f t="shared" ref="Z86" si="358">M86/SUM(M86:M91)</f>
        <v>0.86380902776917812</v>
      </c>
      <c r="AA86" s="11">
        <f t="shared" ref="AA86" si="359">N86/SUM(N86:N91)</f>
        <v>0.83504163865548175</v>
      </c>
      <c r="AB86" s="28">
        <f>O86/SUM(O86:O91)</f>
        <v>0.837159870355078</v>
      </c>
      <c r="AC86" s="37">
        <f>TTEST(Q86:S86,Z86:AB86,2,2)</f>
        <v>1.9129119521247772E-3</v>
      </c>
      <c r="AD86" s="35">
        <f>TTEST(T86:V86,Z86:AB86,2,2)</f>
        <v>1.6375859745541158E-3</v>
      </c>
      <c r="AE86" s="35">
        <f>TTEST(Q86:S86,W86:Y86,2,2)</f>
        <v>1.8054525057564712E-4</v>
      </c>
      <c r="AF86" s="36">
        <f>TTEST(T86:V86,W86:Y86,2,2)</f>
        <v>2.2585523317347648E-5</v>
      </c>
      <c r="AG86" s="6" t="s">
        <v>97</v>
      </c>
    </row>
    <row r="87" spans="1:33" s="6" customFormat="1" x14ac:dyDescent="0.25">
      <c r="A87" s="6" t="s">
        <v>98</v>
      </c>
      <c r="B87" s="6" t="s">
        <v>302</v>
      </c>
      <c r="C87" s="6">
        <v>146.01757900000001</v>
      </c>
      <c r="D87" s="6">
        <v>1392696.732000001</v>
      </c>
      <c r="E87" s="6">
        <v>4333180.0019999985</v>
      </c>
      <c r="F87" s="6">
        <v>4243396.9919999978</v>
      </c>
      <c r="G87" s="6">
        <v>3623234.5020000017</v>
      </c>
      <c r="H87" s="6">
        <v>2305936.2749999971</v>
      </c>
      <c r="I87" s="6">
        <v>1504579.5000000009</v>
      </c>
      <c r="J87" s="6">
        <v>2248646.1629999997</v>
      </c>
      <c r="K87" s="6">
        <v>1835530.3950000033</v>
      </c>
      <c r="L87" s="6">
        <v>2967475.3229999999</v>
      </c>
      <c r="M87" s="6">
        <v>1537782.6750000003</v>
      </c>
      <c r="N87" s="6">
        <v>3621758.9249999966</v>
      </c>
      <c r="O87" s="6">
        <v>3496036.2629999989</v>
      </c>
      <c r="P87" s="32"/>
      <c r="Q87" s="15">
        <f>D87/SUM(D86:D91)</f>
        <v>5.5628548554867034E-2</v>
      </c>
      <c r="R87" s="15">
        <f t="shared" ref="R87" si="360">E87/SUM(E86:E91)</f>
        <v>5.8660312947970958E-2</v>
      </c>
      <c r="S87" s="15">
        <f t="shared" ref="S87" si="361">F87/SUM(F86:F91)</f>
        <v>6.0931043686661426E-2</v>
      </c>
      <c r="T87" s="15">
        <f t="shared" ref="T87" si="362">G87/SUM(G86:G91)</f>
        <v>5.9976146530104718E-2</v>
      </c>
      <c r="U87" s="15">
        <f t="shared" ref="U87" si="363">H87/SUM(H86:H91)</f>
        <v>6.0425583085183393E-2</v>
      </c>
      <c r="V87" s="15">
        <f t="shared" ref="V87" si="364">I87/SUM(I86:I91)</f>
        <v>6.3641244229855454E-2</v>
      </c>
      <c r="W87" s="15">
        <f t="shared" ref="W87" si="365">J87/SUM(J86:J91)</f>
        <v>7.4227626491506465E-2</v>
      </c>
      <c r="X87" s="15">
        <f t="shared" ref="X87" si="366">K87/SUM(K86:K91)</f>
        <v>7.1051942450286676E-2</v>
      </c>
      <c r="Y87" s="15">
        <f t="shared" ref="Y87" si="367">L87/SUM(L86:L91)</f>
        <v>7.2041771803794535E-2</v>
      </c>
      <c r="Z87" s="15">
        <f t="shared" ref="Z87" si="368">M87/SUM(M86:M91)</f>
        <v>7.4819366149508487E-2</v>
      </c>
      <c r="AA87" s="15">
        <f t="shared" ref="AA87" si="369">N87/SUM(N86:N91)</f>
        <v>8.5803982004639442E-2</v>
      </c>
      <c r="AB87" s="20">
        <f t="shared" ref="AB87" si="370">O87/SUM(O86:O91)</f>
        <v>7.8433406394888647E-2</v>
      </c>
      <c r="AC87" s="42">
        <f>TTEST(Q87:S87,Z87:AB87,2,2)</f>
        <v>4.0127682605430089E-3</v>
      </c>
      <c r="AD87" s="16">
        <f>TTEST(T87:V87,Z87:AB87,2,2)</f>
        <v>5.9129236476274062E-3</v>
      </c>
      <c r="AE87" s="16">
        <f>TTEST(Q87:S87,W87:Y87,2,2)</f>
        <v>1.4593652075181752E-3</v>
      </c>
      <c r="AF87" s="17">
        <f>TTEST(T87:V87,W87:Y87,2,2)</f>
        <v>1.7269026909377851E-3</v>
      </c>
      <c r="AG87" s="6" t="s">
        <v>98</v>
      </c>
    </row>
    <row r="88" spans="1:33" s="6" customFormat="1" x14ac:dyDescent="0.25">
      <c r="A88" s="6" t="s">
        <v>99</v>
      </c>
      <c r="B88" s="6" t="s">
        <v>303</v>
      </c>
      <c r="C88" s="6">
        <v>147.02093400000001</v>
      </c>
      <c r="D88" s="6">
        <v>373461.87000000058</v>
      </c>
      <c r="E88" s="6">
        <v>1935359.2710000004</v>
      </c>
      <c r="F88" s="6">
        <v>1552241.8890000014</v>
      </c>
      <c r="G88" s="6">
        <v>1449341.4779999987</v>
      </c>
      <c r="H88" s="6">
        <v>970258.59599999827</v>
      </c>
      <c r="I88" s="6">
        <v>469529.86500000081</v>
      </c>
      <c r="J88" s="6">
        <v>2133471.8639999987</v>
      </c>
      <c r="K88" s="6">
        <v>1938117.0210000025</v>
      </c>
      <c r="L88" s="6">
        <v>3280074.1500000018</v>
      </c>
      <c r="M88" s="6">
        <v>1197359.1000000003</v>
      </c>
      <c r="N88" s="6">
        <v>3015540.6179999998</v>
      </c>
      <c r="O88" s="6">
        <v>3472673.3880000017</v>
      </c>
      <c r="P88" s="32"/>
      <c r="Q88" s="15">
        <f>D88/SUM(D86:D91)</f>
        <v>1.4917204364263892E-2</v>
      </c>
      <c r="R88" s="15">
        <f t="shared" ref="R88" si="371">E88/SUM(E86:E91)</f>
        <v>2.6199876407446088E-2</v>
      </c>
      <c r="S88" s="15">
        <f t="shared" ref="S88" si="372">F88/SUM(F86:F91)</f>
        <v>2.2288680161020622E-2</v>
      </c>
      <c r="T88" s="15">
        <f t="shared" ref="T88" si="373">G88/SUM(G86:G91)</f>
        <v>2.3991247822547489E-2</v>
      </c>
      <c r="U88" s="15">
        <f t="shared" ref="U88" si="374">H88/SUM(H86:H91)</f>
        <v>2.5425005036928593E-2</v>
      </c>
      <c r="V88" s="15">
        <f t="shared" ref="V88" si="375">I88/SUM(I86:I91)</f>
        <v>1.986034291420034E-2</v>
      </c>
      <c r="W88" s="15">
        <f t="shared" ref="W88" si="376">J88/SUM(J86:J91)</f>
        <v>7.042573227254785E-2</v>
      </c>
      <c r="X88" s="15">
        <f t="shared" ref="X88" si="377">K88/SUM(K86:K91)</f>
        <v>7.5022990310118498E-2</v>
      </c>
      <c r="Y88" s="15">
        <f t="shared" ref="Y88" si="378">L88/SUM(L86:L91)</f>
        <v>7.9630772860120408E-2</v>
      </c>
      <c r="Z88" s="15">
        <f t="shared" ref="Z88" si="379">M88/SUM(M86:M91)</f>
        <v>5.8256378077185686E-2</v>
      </c>
      <c r="AA88" s="15">
        <f t="shared" ref="AA88" si="380">N88/SUM(N86:N91)</f>
        <v>7.1441914903580039E-2</v>
      </c>
      <c r="AB88" s="20">
        <f t="shared" ref="AB88" si="381">O88/SUM(O86:O91)</f>
        <v>7.7909261411376565E-2</v>
      </c>
      <c r="AC88" s="42">
        <f>TTEST(Q88:S88,Z88:AB88,2,2)</f>
        <v>1.9565032395318003E-3</v>
      </c>
      <c r="AD88" s="16">
        <f>TTEST(T88:V88,Z88:AB88,2,2)</f>
        <v>1.5600321955154611E-3</v>
      </c>
      <c r="AE88" s="16">
        <f>TTEST(Q88:S88,W88:Y88,2,2)</f>
        <v>2.2129831111777066E-4</v>
      </c>
      <c r="AF88" s="17">
        <f>TTEST(T88:V88,W88:Y88,2,2)</f>
        <v>7.8009619460134221E-5</v>
      </c>
      <c r="AG88" s="6" t="s">
        <v>99</v>
      </c>
    </row>
    <row r="89" spans="1:33" s="6" customFormat="1" x14ac:dyDescent="0.25">
      <c r="A89" s="6" t="s">
        <v>100</v>
      </c>
      <c r="B89" s="6" t="s">
        <v>304</v>
      </c>
      <c r="C89" s="6">
        <v>148.02428900000001</v>
      </c>
      <c r="D89" s="6">
        <v>0</v>
      </c>
      <c r="E89" s="6">
        <v>15488.411999999957</v>
      </c>
      <c r="F89" s="6">
        <v>12693.914999999903</v>
      </c>
      <c r="G89" s="6">
        <v>0</v>
      </c>
      <c r="H89" s="6">
        <v>0</v>
      </c>
      <c r="I89" s="6">
        <v>0</v>
      </c>
      <c r="J89" s="6">
        <v>116674.23300000059</v>
      </c>
      <c r="K89" s="6">
        <v>117194.01599999984</v>
      </c>
      <c r="L89" s="6">
        <v>265389.64799999894</v>
      </c>
      <c r="M89" s="6">
        <v>64028.124000000294</v>
      </c>
      <c r="N89" s="6">
        <v>325540.68299999932</v>
      </c>
      <c r="O89" s="6">
        <v>289613.35799999954</v>
      </c>
      <c r="P89" s="32"/>
      <c r="Q89" s="15">
        <f>D89/SUM(D86:D91)</f>
        <v>0</v>
      </c>
      <c r="R89" s="15">
        <f t="shared" ref="R89" si="382">E89/SUM(E86:E91)</f>
        <v>2.0967397951798876E-4</v>
      </c>
      <c r="S89" s="15">
        <f t="shared" ref="S89" si="383">F89/SUM(F86:F91)</f>
        <v>1.8227224341204446E-4</v>
      </c>
      <c r="T89" s="15">
        <f t="shared" ref="T89" si="384">G89/SUM(G86:G91)</f>
        <v>0</v>
      </c>
      <c r="U89" s="15">
        <f t="shared" ref="U89" si="385">H89/SUM(H86:H91)</f>
        <v>0</v>
      </c>
      <c r="V89" s="15">
        <f t="shared" ref="V89" si="386">I89/SUM(I86:I91)</f>
        <v>0</v>
      </c>
      <c r="W89" s="15">
        <f t="shared" ref="W89" si="387">J89/SUM(J86:J91)</f>
        <v>3.8514069179976375E-3</v>
      </c>
      <c r="X89" s="15">
        <f t="shared" ref="X89" si="388">K89/SUM(K86:K91)</f>
        <v>4.53648847386695E-3</v>
      </c>
      <c r="Y89" s="15">
        <f t="shared" ref="Y89" si="389">L89/SUM(L86:L91)</f>
        <v>6.4428978775724361E-3</v>
      </c>
      <c r="Z89" s="15">
        <f t="shared" ref="Z89" si="390">M89/SUM(M86:M91)</f>
        <v>3.1152280041275363E-3</v>
      </c>
      <c r="AA89" s="15">
        <f t="shared" ref="AA89" si="391">N89/SUM(N86:N91)</f>
        <v>7.7124644362987251E-3</v>
      </c>
      <c r="AB89" s="20">
        <f t="shared" ref="AB89" si="392">O89/SUM(O86:O91)</f>
        <v>6.4974618386566627E-3</v>
      </c>
      <c r="AC89" s="42">
        <f>TTEST(Q89:S89,Z89:AB89,2,2)</f>
        <v>1.4862982821997462E-2</v>
      </c>
      <c r="AD89" s="16">
        <f>TTEST(T89:V89,Z89:AB89,2,2)</f>
        <v>1.3708364380642201E-2</v>
      </c>
      <c r="AE89" s="16">
        <f>TTEST(Q89:S89,W89:Y89,2,2)</f>
        <v>3.4713179118264835E-3</v>
      </c>
      <c r="AF89" s="17">
        <f>TTEST(T89:V89,W89:Y89,2,2)</f>
        <v>3.10311526421834E-3</v>
      </c>
      <c r="AG89" s="6" t="s">
        <v>100</v>
      </c>
    </row>
    <row r="90" spans="1:33" s="6" customFormat="1" x14ac:dyDescent="0.25">
      <c r="A90" s="6" t="s">
        <v>101</v>
      </c>
      <c r="B90" s="6" t="s">
        <v>305</v>
      </c>
      <c r="C90" s="6">
        <v>149.02764400000001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32"/>
      <c r="Q90" s="15">
        <f>D90/SUM(D86:D91)</f>
        <v>0</v>
      </c>
      <c r="R90" s="15">
        <f t="shared" ref="R90" si="393">E90/SUM(E86:E91)</f>
        <v>0</v>
      </c>
      <c r="S90" s="15">
        <f t="shared" ref="S90" si="394">F90/SUM(F86:F91)</f>
        <v>0</v>
      </c>
      <c r="T90" s="15">
        <f t="shared" ref="T90" si="395">G90/SUM(G86:G91)</f>
        <v>0</v>
      </c>
      <c r="U90" s="15">
        <f t="shared" ref="U90" si="396">H90/SUM(H86:H91)</f>
        <v>0</v>
      </c>
      <c r="V90" s="15">
        <f t="shared" ref="V90" si="397">I90/SUM(I86:I91)</f>
        <v>0</v>
      </c>
      <c r="W90" s="15">
        <f t="shared" ref="W90" si="398">J90/SUM(J86:J91)</f>
        <v>0</v>
      </c>
      <c r="X90" s="15">
        <f t="shared" ref="X90" si="399">K90/SUM(K86:K91)</f>
        <v>0</v>
      </c>
      <c r="Y90" s="15">
        <f t="shared" ref="Y90" si="400">L90/SUM(L86:L91)</f>
        <v>0</v>
      </c>
      <c r="Z90" s="15">
        <f t="shared" ref="Z90" si="401">M90/SUM(M86:M91)</f>
        <v>0</v>
      </c>
      <c r="AA90" s="15">
        <f t="shared" ref="AA90" si="402">N90/SUM(N86:N91)</f>
        <v>0</v>
      </c>
      <c r="AB90" s="20">
        <f t="shared" ref="AB90" si="403">O90/SUM(O86:O91)</f>
        <v>0</v>
      </c>
      <c r="AC90" s="32"/>
      <c r="AD90" s="18"/>
      <c r="AE90" s="18"/>
      <c r="AF90" s="19"/>
      <c r="AG90" s="6" t="s">
        <v>101</v>
      </c>
    </row>
    <row r="91" spans="1:33" s="6" customFormat="1" ht="15.75" thickBot="1" x14ac:dyDescent="0.3">
      <c r="A91" s="6" t="s">
        <v>102</v>
      </c>
      <c r="B91" s="6" t="s">
        <v>306</v>
      </c>
      <c r="C91" s="6">
        <v>150.03099900000001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33"/>
      <c r="Q91" s="24">
        <f>D91/SUM(D86:D91)</f>
        <v>0</v>
      </c>
      <c r="R91" s="24">
        <f t="shared" ref="R91" si="404">E91/SUM(E86:E91)</f>
        <v>0</v>
      </c>
      <c r="S91" s="24">
        <f t="shared" ref="S91" si="405">F91/SUM(F86:F91)</f>
        <v>0</v>
      </c>
      <c r="T91" s="24">
        <f t="shared" ref="T91" si="406">G91/SUM(G86:G91)</f>
        <v>0</v>
      </c>
      <c r="U91" s="24">
        <f t="shared" ref="U91" si="407">H91/SUM(H86:H91)</f>
        <v>0</v>
      </c>
      <c r="V91" s="24">
        <f t="shared" ref="V91" si="408">I91/SUM(I86:I91)</f>
        <v>0</v>
      </c>
      <c r="W91" s="24">
        <f t="shared" ref="W91" si="409">J91/SUM(J86:J91)</f>
        <v>0</v>
      </c>
      <c r="X91" s="24">
        <f t="shared" ref="X91" si="410">K91/SUM(K86:K91)</f>
        <v>0</v>
      </c>
      <c r="Y91" s="24">
        <f t="shared" ref="Y91" si="411">L91/SUM(L86:L91)</f>
        <v>0</v>
      </c>
      <c r="Z91" s="24">
        <f t="shared" ref="Z91" si="412">M91/SUM(M86:M91)</f>
        <v>0</v>
      </c>
      <c r="AA91" s="24">
        <f t="shared" ref="AA91" si="413">N91/SUM(N86:N91)</f>
        <v>0</v>
      </c>
      <c r="AB91" s="29">
        <f t="shared" ref="AB91" si="414">O91/SUM(O86:O91)</f>
        <v>0</v>
      </c>
      <c r="AC91" s="33"/>
      <c r="AD91" s="25"/>
      <c r="AE91" s="25"/>
      <c r="AF91" s="27"/>
      <c r="AG91" s="6" t="s">
        <v>102</v>
      </c>
    </row>
    <row r="92" spans="1:33" s="6" customFormat="1" x14ac:dyDescent="0.25">
      <c r="A92" s="6" t="s">
        <v>103</v>
      </c>
      <c r="B92" s="6" t="s">
        <v>307</v>
      </c>
      <c r="C92" s="6">
        <v>117.01930899999999</v>
      </c>
      <c r="D92" s="6">
        <v>496462013.0430001</v>
      </c>
      <c r="E92" s="6">
        <v>502214841.74399984</v>
      </c>
      <c r="F92" s="6">
        <v>256643239.10399961</v>
      </c>
      <c r="G92" s="6">
        <v>308821461.68400007</v>
      </c>
      <c r="H92" s="6">
        <v>483977315.90699983</v>
      </c>
      <c r="I92" s="6">
        <v>496772324.01000023</v>
      </c>
      <c r="J92" s="6">
        <v>909744726.92999935</v>
      </c>
      <c r="K92" s="6">
        <v>967372893.08099997</v>
      </c>
      <c r="L92" s="6">
        <v>969069221.25000012</v>
      </c>
      <c r="M92" s="6">
        <v>785672146.72499955</v>
      </c>
      <c r="N92" s="6">
        <v>795752721.88800013</v>
      </c>
      <c r="O92" s="6">
        <v>756631245.23999977</v>
      </c>
      <c r="P92" s="10" t="s">
        <v>441</v>
      </c>
      <c r="Q92" s="11">
        <f>D92/SUM(D92:D96)</f>
        <v>0.94849694026808873</v>
      </c>
      <c r="R92" s="11">
        <f t="shared" ref="R92:AB92" si="415">E92/SUM(E92:E96)</f>
        <v>0.94610729751037281</v>
      </c>
      <c r="S92" s="11">
        <f t="shared" si="415"/>
        <v>0.93348979556194589</v>
      </c>
      <c r="T92" s="11">
        <f t="shared" si="415"/>
        <v>0.93396940658390182</v>
      </c>
      <c r="U92" s="11">
        <f t="shared" si="415"/>
        <v>0.94671436903998496</v>
      </c>
      <c r="V92" s="11">
        <f t="shared" si="415"/>
        <v>0.94706259222541567</v>
      </c>
      <c r="W92" s="11">
        <f t="shared" si="415"/>
        <v>0.92500154238930243</v>
      </c>
      <c r="X92" s="11">
        <f t="shared" si="415"/>
        <v>0.924622353694452</v>
      </c>
      <c r="Y92" s="11">
        <f t="shared" si="415"/>
        <v>0.92439369594843457</v>
      </c>
      <c r="Z92" s="11">
        <f t="shared" si="415"/>
        <v>0.92164690392935722</v>
      </c>
      <c r="AA92" s="11">
        <f t="shared" si="415"/>
        <v>0.9228546189004172</v>
      </c>
      <c r="AB92" s="11">
        <f t="shared" si="415"/>
        <v>0.92196495298802283</v>
      </c>
      <c r="AC92" s="37">
        <f>TTEST(Q92:S92,Z92:AB92,2,2)</f>
        <v>1.1697645662898987E-2</v>
      </c>
      <c r="AD92" s="35">
        <f>TTEST(T92:V92,Z92:AB92,2,2)</f>
        <v>9.1345919894935158E-3</v>
      </c>
      <c r="AE92" s="35">
        <f>TTEST(Q92:S92,W92:Y92,2,2)</f>
        <v>1.8007796629332808E-2</v>
      </c>
      <c r="AF92" s="36">
        <f>TTEST(T92:V92,W92:Y92,2,2)</f>
        <v>1.4211529234267217E-2</v>
      </c>
      <c r="AG92" s="6" t="s">
        <v>103</v>
      </c>
    </row>
    <row r="93" spans="1:33" s="6" customFormat="1" x14ac:dyDescent="0.25">
      <c r="A93" s="6" t="s">
        <v>104</v>
      </c>
      <c r="B93" s="6" t="s">
        <v>308</v>
      </c>
      <c r="C93" s="6">
        <v>118.02266399999999</v>
      </c>
      <c r="D93" s="6">
        <v>23771425.377000012</v>
      </c>
      <c r="E93" s="6">
        <v>24334001.348999996</v>
      </c>
      <c r="F93" s="6">
        <v>14009143.817999989</v>
      </c>
      <c r="G93" s="6">
        <v>17119986.465000004</v>
      </c>
      <c r="H93" s="6">
        <v>23124513.815999996</v>
      </c>
      <c r="I93" s="6">
        <v>24553751.667000022</v>
      </c>
      <c r="J93" s="6">
        <v>52287246.023999952</v>
      </c>
      <c r="K93" s="6">
        <v>56329773.867000021</v>
      </c>
      <c r="L93" s="6">
        <v>56509718.406000033</v>
      </c>
      <c r="M93" s="6">
        <v>46514741.67899996</v>
      </c>
      <c r="N93" s="6">
        <v>46653396.533999972</v>
      </c>
      <c r="O93" s="6">
        <v>44236283.795999989</v>
      </c>
      <c r="P93" s="32"/>
      <c r="Q93" s="15">
        <f>D93/SUM(D92:D96)</f>
        <v>4.5415608130209215E-2</v>
      </c>
      <c r="R93" s="15">
        <f t="shared" ref="R93:AB93" si="416">E93/SUM(E92:E96)</f>
        <v>4.5842086573880531E-2</v>
      </c>
      <c r="S93" s="15">
        <f t="shared" si="416"/>
        <v>5.0955532062012948E-2</v>
      </c>
      <c r="T93" s="15">
        <f t="shared" si="416"/>
        <v>5.1776011654920864E-2</v>
      </c>
      <c r="U93" s="15">
        <f t="shared" si="416"/>
        <v>4.523416446831495E-2</v>
      </c>
      <c r="V93" s="15">
        <f t="shared" si="416"/>
        <v>4.6810054785056926E-2</v>
      </c>
      <c r="W93" s="15">
        <f t="shared" si="416"/>
        <v>5.3164125922117486E-2</v>
      </c>
      <c r="X93" s="15">
        <f t="shared" si="416"/>
        <v>5.3840425412479194E-2</v>
      </c>
      <c r="Y93" s="15">
        <f t="shared" si="416"/>
        <v>5.3904536754296017E-2</v>
      </c>
      <c r="Z93" s="15">
        <f t="shared" si="416"/>
        <v>5.4564957958894697E-2</v>
      </c>
      <c r="AA93" s="15">
        <f t="shared" si="416"/>
        <v>5.4105127503232542E-2</v>
      </c>
      <c r="AB93" s="15">
        <f t="shared" si="416"/>
        <v>5.3902483629799589E-2</v>
      </c>
      <c r="AC93" s="42">
        <f>TTEST(Q93:S93,Z93:AB93,2,2)</f>
        <v>1.9267583437172445E-2</v>
      </c>
      <c r="AD93" s="16">
        <f>TTEST(T93:V93,Z93:AB93,2,2)</f>
        <v>3.4331209615991738E-2</v>
      </c>
      <c r="AE93" s="16">
        <f>TTEST(Q93:S93,W93:Y93,2,2)</f>
        <v>2.5563906355689742E-2</v>
      </c>
      <c r="AF93" s="17">
        <f>TTEST(T93:V93,W93:Y93,2,2)</f>
        <v>4.5507658992348113E-2</v>
      </c>
      <c r="AG93" s="6" t="s">
        <v>104</v>
      </c>
    </row>
    <row r="94" spans="1:33" s="6" customFormat="1" x14ac:dyDescent="0.25">
      <c r="A94" s="6" t="s">
        <v>105</v>
      </c>
      <c r="B94" s="6" t="s">
        <v>309</v>
      </c>
      <c r="C94" s="6">
        <v>119.02601899999999</v>
      </c>
      <c r="D94" s="6">
        <v>3147828.5639999993</v>
      </c>
      <c r="E94" s="6">
        <v>4191148.1520000002</v>
      </c>
      <c r="F94" s="6">
        <v>4096148.0519999918</v>
      </c>
      <c r="G94" s="6">
        <v>4483884.5280000027</v>
      </c>
      <c r="H94" s="6">
        <v>4030924.5029999968</v>
      </c>
      <c r="I94" s="6">
        <v>3115168.9590000031</v>
      </c>
      <c r="J94" s="6">
        <v>19282789.121999983</v>
      </c>
      <c r="K94" s="6">
        <v>20403435.627</v>
      </c>
      <c r="L94" s="6">
        <v>20628293.703000005</v>
      </c>
      <c r="M94" s="6">
        <v>18175534.289999992</v>
      </c>
      <c r="N94" s="6">
        <v>18032810.276999995</v>
      </c>
      <c r="O94" s="6">
        <v>17769790.388999991</v>
      </c>
      <c r="P94" s="32"/>
      <c r="Q94" s="15">
        <f>D94/SUM(D92:D96)</f>
        <v>6.0139661907705503E-3</v>
      </c>
      <c r="R94" s="15">
        <f t="shared" ref="R94:AB94" si="417">E94/SUM(E92:E96)</f>
        <v>7.8955767969429748E-3</v>
      </c>
      <c r="S94" s="15">
        <f t="shared" si="417"/>
        <v>1.4898940728002E-2</v>
      </c>
      <c r="T94" s="15">
        <f t="shared" si="417"/>
        <v>1.3560621560984828E-2</v>
      </c>
      <c r="U94" s="15">
        <f t="shared" si="417"/>
        <v>7.8849442361855603E-3</v>
      </c>
      <c r="V94" s="15">
        <f t="shared" si="417"/>
        <v>5.9388573938980197E-3</v>
      </c>
      <c r="W94" s="15">
        <f t="shared" si="417"/>
        <v>1.9606169897360769E-2</v>
      </c>
      <c r="X94" s="15">
        <f t="shared" si="417"/>
        <v>1.9501758637049525E-2</v>
      </c>
      <c r="Y94" s="15">
        <f t="shared" si="417"/>
        <v>1.9677298833853548E-2</v>
      </c>
      <c r="Z94" s="15">
        <f t="shared" si="417"/>
        <v>2.1321138817848004E-2</v>
      </c>
      <c r="AA94" s="15">
        <f t="shared" si="417"/>
        <v>2.0913107549793118E-2</v>
      </c>
      <c r="AB94" s="15">
        <f t="shared" si="417"/>
        <v>2.1652719291819292E-2</v>
      </c>
      <c r="AC94" s="42">
        <f>TTEST(Q94:S94,Z94:AB94,2,2)</f>
        <v>1.2525371543008885E-2</v>
      </c>
      <c r="AD94" s="16">
        <f>TTEST(T94:V94,Z94:AB94,2,2)</f>
        <v>6.0924932714385366E-3</v>
      </c>
      <c r="AE94" s="16">
        <f>TTEST(Q94:S94,W94:Y94,2,2)</f>
        <v>2.0912055512834184E-2</v>
      </c>
      <c r="AF94" s="17">
        <f>TTEST(T94:V94,W94:Y94,2,2)</f>
        <v>1.020731993281589E-2</v>
      </c>
      <c r="AG94" s="6" t="s">
        <v>105</v>
      </c>
    </row>
    <row r="95" spans="1:33" s="6" customFormat="1" x14ac:dyDescent="0.25">
      <c r="A95" s="6" t="s">
        <v>106</v>
      </c>
      <c r="B95" s="6" t="s">
        <v>310</v>
      </c>
      <c r="C95" s="6">
        <v>120.029374</v>
      </c>
      <c r="D95" s="6">
        <v>38463.714000000269</v>
      </c>
      <c r="E95" s="6">
        <v>82298.219999999783</v>
      </c>
      <c r="F95" s="6">
        <v>180279.52199999971</v>
      </c>
      <c r="G95" s="6">
        <v>229461.26700000025</v>
      </c>
      <c r="H95" s="6">
        <v>85129.155000000057</v>
      </c>
      <c r="I95" s="6">
        <v>98873.502000000008</v>
      </c>
      <c r="J95" s="6">
        <v>2191410.8759999978</v>
      </c>
      <c r="K95" s="6">
        <v>2129573.2290000003</v>
      </c>
      <c r="L95" s="6">
        <v>2122310.1000000047</v>
      </c>
      <c r="M95" s="6">
        <v>2103031.6740000001</v>
      </c>
      <c r="N95" s="6">
        <v>1834180.8359999997</v>
      </c>
      <c r="O95" s="6">
        <v>2035139.7480000027</v>
      </c>
      <c r="P95" s="32"/>
      <c r="Q95" s="15">
        <f>D95/SUM(D92:D96)</f>
        <v>7.3485410931505083E-5</v>
      </c>
      <c r="R95" s="15">
        <f t="shared" ref="R95:AB95" si="418">E95/SUM(E92:E96)</f>
        <v>1.5503911880366918E-4</v>
      </c>
      <c r="S95" s="15">
        <f t="shared" si="418"/>
        <v>6.5573164803920368E-4</v>
      </c>
      <c r="T95" s="15">
        <f t="shared" si="418"/>
        <v>6.9396020019253668E-4</v>
      </c>
      <c r="U95" s="15">
        <f t="shared" si="418"/>
        <v>1.6652225551459261E-4</v>
      </c>
      <c r="V95" s="15">
        <f t="shared" si="418"/>
        <v>1.8849559562951785E-4</v>
      </c>
      <c r="W95" s="15">
        <f t="shared" si="418"/>
        <v>2.2281617912193329E-3</v>
      </c>
      <c r="X95" s="15">
        <f t="shared" si="418"/>
        <v>2.0354622560194088E-3</v>
      </c>
      <c r="Y95" s="15">
        <f t="shared" si="418"/>
        <v>2.0244684634159677E-3</v>
      </c>
      <c r="Z95" s="15">
        <f t="shared" si="418"/>
        <v>2.466999293900003E-3</v>
      </c>
      <c r="AA95" s="15">
        <f t="shared" si="418"/>
        <v>2.1271460465572475E-3</v>
      </c>
      <c r="AB95" s="15">
        <f t="shared" si="418"/>
        <v>2.4798440903583316E-3</v>
      </c>
      <c r="AC95" s="42">
        <f>TTEST(Q95:S95,Z95:AB95,2,2)</f>
        <v>6.6571288937625087E-4</v>
      </c>
      <c r="AD95" s="16">
        <f>TTEST(T95:V95,Z95:AB95,2,2)</f>
        <v>6.3641028081413509E-4</v>
      </c>
      <c r="AE95" s="16">
        <f>TTEST(Q95:S95,W95:Y95,2,2)</f>
        <v>7.4348176769482638E-4</v>
      </c>
      <c r="AF95" s="17">
        <f>TTEST(T95:V95,W95:Y95,2,2)</f>
        <v>6.9535091952355199E-4</v>
      </c>
      <c r="AG95" s="6" t="s">
        <v>106</v>
      </c>
    </row>
    <row r="96" spans="1:33" s="6" customFormat="1" ht="15.75" thickBot="1" x14ac:dyDescent="0.3">
      <c r="A96" s="6" t="s">
        <v>107</v>
      </c>
      <c r="B96" s="6" t="s">
        <v>311</v>
      </c>
      <c r="C96" s="6">
        <v>121.03272899999999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33"/>
      <c r="Q96" s="24">
        <f>D96/SUM(D92:D96)</f>
        <v>0</v>
      </c>
      <c r="R96" s="24">
        <f t="shared" ref="R96:AB96" si="419">E96/SUM(E92:E96)</f>
        <v>0</v>
      </c>
      <c r="S96" s="24">
        <f t="shared" si="419"/>
        <v>0</v>
      </c>
      <c r="T96" s="24">
        <f t="shared" si="419"/>
        <v>0</v>
      </c>
      <c r="U96" s="24">
        <f t="shared" si="419"/>
        <v>0</v>
      </c>
      <c r="V96" s="24">
        <f t="shared" si="419"/>
        <v>0</v>
      </c>
      <c r="W96" s="24">
        <f t="shared" si="419"/>
        <v>0</v>
      </c>
      <c r="X96" s="24">
        <f t="shared" si="419"/>
        <v>0</v>
      </c>
      <c r="Y96" s="24">
        <f t="shared" si="419"/>
        <v>0</v>
      </c>
      <c r="Z96" s="24">
        <f t="shared" si="419"/>
        <v>0</v>
      </c>
      <c r="AA96" s="24">
        <f t="shared" si="419"/>
        <v>0</v>
      </c>
      <c r="AB96" s="24">
        <f t="shared" si="419"/>
        <v>0</v>
      </c>
      <c r="AC96" s="33"/>
      <c r="AD96" s="25"/>
      <c r="AE96" s="25"/>
      <c r="AF96" s="27"/>
      <c r="AG96" s="6" t="s">
        <v>107</v>
      </c>
    </row>
    <row r="97" spans="1:33" s="6" customFormat="1" x14ac:dyDescent="0.25">
      <c r="A97" s="6" t="s">
        <v>108</v>
      </c>
      <c r="B97" s="6" t="s">
        <v>312</v>
      </c>
      <c r="C97" s="6">
        <v>115.003659</v>
      </c>
      <c r="D97" s="6">
        <v>8423280.0599999949</v>
      </c>
      <c r="E97" s="6">
        <v>8584732.1190000046</v>
      </c>
      <c r="F97" s="6">
        <v>7246694.6550000114</v>
      </c>
      <c r="G97" s="6">
        <v>7663606.8360000104</v>
      </c>
      <c r="H97" s="6">
        <v>7238854.3560000174</v>
      </c>
      <c r="I97" s="6">
        <v>8138304.4049999984</v>
      </c>
      <c r="J97" s="6">
        <v>7292189.7030000128</v>
      </c>
      <c r="K97" s="6">
        <v>8153098.6140000196</v>
      </c>
      <c r="L97" s="6">
        <v>8040461.4810000136</v>
      </c>
      <c r="M97" s="6">
        <v>6026434.1070000054</v>
      </c>
      <c r="N97" s="6">
        <v>7212006.0480000107</v>
      </c>
      <c r="O97" s="6">
        <v>6947975.9670000114</v>
      </c>
      <c r="P97" s="10" t="s">
        <v>441</v>
      </c>
      <c r="Q97" s="11">
        <f>D97/SUM(D97:D101)</f>
        <v>0.92516880806579171</v>
      </c>
      <c r="R97" s="11">
        <f t="shared" ref="R97" si="420">E97/SUM(E97:E101)</f>
        <v>0.91343690801935018</v>
      </c>
      <c r="S97" s="11">
        <f t="shared" ref="S97" si="421">F97/SUM(F97:F101)</f>
        <v>0.9218139698231127</v>
      </c>
      <c r="T97" s="11">
        <f t="shared" ref="T97" si="422">G97/SUM(G97:G101)</f>
        <v>0.92534338890380186</v>
      </c>
      <c r="U97" s="11">
        <f t="shared" ref="U97" si="423">H97/SUM(H97:H101)</f>
        <v>0.91709646026850888</v>
      </c>
      <c r="V97" s="11">
        <f t="shared" ref="V97" si="424">I97/SUM(I97:I101)</f>
        <v>0.92488702414743063</v>
      </c>
      <c r="W97" s="11">
        <f t="shared" ref="W97" si="425">J97/SUM(J97:J101)</f>
        <v>0.92612991498580954</v>
      </c>
      <c r="X97" s="11">
        <f t="shared" ref="X97" si="426">K97/SUM(K97:K101)</f>
        <v>0.90667778974822266</v>
      </c>
      <c r="Y97" s="11">
        <f t="shared" ref="Y97" si="427">L97/SUM(L97:L101)</f>
        <v>0.90270015413208859</v>
      </c>
      <c r="Z97" s="11">
        <f t="shared" ref="Z97" si="428">M97/SUM(M97:M101)</f>
        <v>0.90481297262942528</v>
      </c>
      <c r="AA97" s="11">
        <f t="shared" ref="AA97" si="429">N97/SUM(N97:N101)</f>
        <v>0.89180861971786607</v>
      </c>
      <c r="AB97" s="11">
        <f t="shared" ref="AB97" si="430">O97/SUM(O97:O101)</f>
        <v>0.90400076991154699</v>
      </c>
      <c r="AC97" s="37">
        <f>TTEST(Q97:S97,Z97:AB97,2,2)</f>
        <v>2.1816878177463327E-2</v>
      </c>
      <c r="AD97" s="35">
        <f>TTEST(T97:V97,Z97:AB97,2,2)</f>
        <v>1.1158601439961342E-2</v>
      </c>
      <c r="AE97" s="12">
        <f>TTEST(Q97:S97,W97:Y97,2,2)</f>
        <v>0.35979350828327505</v>
      </c>
      <c r="AF97" s="13">
        <f>TTEST(T97:V97,W97:Y97,2,2)</f>
        <v>0.24131429715321359</v>
      </c>
      <c r="AG97" s="6" t="s">
        <v>108</v>
      </c>
    </row>
    <row r="98" spans="1:33" s="6" customFormat="1" x14ac:dyDescent="0.25">
      <c r="A98" s="6" t="s">
        <v>109</v>
      </c>
      <c r="B98" s="6" t="s">
        <v>313</v>
      </c>
      <c r="C98" s="6">
        <v>116.007014</v>
      </c>
      <c r="D98" s="6">
        <v>529831.87199999939</v>
      </c>
      <c r="E98" s="6">
        <v>530604.62100000051</v>
      </c>
      <c r="F98" s="6">
        <v>415552.25100000011</v>
      </c>
      <c r="G98" s="6">
        <v>421829.08500000142</v>
      </c>
      <c r="H98" s="6">
        <v>441859.02000000147</v>
      </c>
      <c r="I98" s="6">
        <v>518005.81199999963</v>
      </c>
      <c r="J98" s="6">
        <v>568628.4690000019</v>
      </c>
      <c r="K98" s="6">
        <v>670353.51000000176</v>
      </c>
      <c r="L98" s="6">
        <v>689755.14900000067</v>
      </c>
      <c r="M98" s="6">
        <v>507725.29500000033</v>
      </c>
      <c r="N98" s="6">
        <v>628557.0060000018</v>
      </c>
      <c r="O98" s="6">
        <v>518717.1300000003</v>
      </c>
      <c r="P98" s="32"/>
      <c r="Q98" s="15">
        <f>D98/SUM(D97:D101)</f>
        <v>5.8193947963485718E-2</v>
      </c>
      <c r="R98" s="15">
        <f t="shared" ref="R98" si="431">E98/SUM(E97:E101)</f>
        <v>5.6457655016901913E-2</v>
      </c>
      <c r="S98" s="15">
        <f t="shared" ref="S98" si="432">F98/SUM(F97:F101)</f>
        <v>5.2860219506963624E-2</v>
      </c>
      <c r="T98" s="15">
        <f t="shared" ref="T98" si="433">G98/SUM(G97:G101)</f>
        <v>5.0933817901314196E-2</v>
      </c>
      <c r="U98" s="15">
        <f t="shared" ref="U98" si="434">H98/SUM(H97:H101)</f>
        <v>5.5979485599656487E-2</v>
      </c>
      <c r="V98" s="15">
        <f t="shared" ref="V98" si="435">I98/SUM(I97:I101)</f>
        <v>5.8869370093530327E-2</v>
      </c>
      <c r="W98" s="15">
        <f t="shared" ref="W98" si="436">J98/SUM(J97:J101)</f>
        <v>7.221751724819081E-2</v>
      </c>
      <c r="X98" s="15">
        <f t="shared" ref="X98" si="437">K98/SUM(K97:K101)</f>
        <v>7.4547686416192194E-2</v>
      </c>
      <c r="Y98" s="15">
        <f t="shared" ref="Y98" si="438">L98/SUM(L97:L101)</f>
        <v>7.7438599859850674E-2</v>
      </c>
      <c r="Z98" s="15">
        <f t="shared" ref="Z98" si="439">M98/SUM(M97:M101)</f>
        <v>7.6230225916598032E-2</v>
      </c>
      <c r="AA98" s="15">
        <f t="shared" ref="AA98" si="440">N98/SUM(N97:N101)</f>
        <v>7.7724914843950402E-2</v>
      </c>
      <c r="AB98" s="15">
        <f t="shared" ref="AB98" si="441">O98/SUM(O97:O101)</f>
        <v>6.749025717899515E-2</v>
      </c>
      <c r="AC98" s="42">
        <f>TTEST(Q98:S98,Z98:AB98,2,2)</f>
        <v>7.2116020887716759E-3</v>
      </c>
      <c r="AD98" s="16">
        <f>TTEST(T98:V98,Z98:AB98,2,2)</f>
        <v>9.28718861601344E-3</v>
      </c>
      <c r="AE98" s="16">
        <f>TTEST(Q98:S98,W98:Y98,2,2)</f>
        <v>9.7253345569659096E-4</v>
      </c>
      <c r="AF98" s="17">
        <f>TTEST(T98:V98,W98:Y98,2,2)</f>
        <v>2.1487570267691536E-3</v>
      </c>
      <c r="AG98" s="6" t="s">
        <v>109</v>
      </c>
    </row>
    <row r="99" spans="1:33" s="6" customFormat="1" x14ac:dyDescent="0.25">
      <c r="A99" s="6" t="s">
        <v>110</v>
      </c>
      <c r="B99" s="6" t="s">
        <v>314</v>
      </c>
      <c r="C99" s="6">
        <v>117.010369</v>
      </c>
      <c r="D99" s="6">
        <v>151475.23799999981</v>
      </c>
      <c r="E99" s="6">
        <v>282939.20400000084</v>
      </c>
      <c r="F99" s="6">
        <v>187216.62299999996</v>
      </c>
      <c r="G99" s="6">
        <v>182767.14000000063</v>
      </c>
      <c r="H99" s="6">
        <v>212517.78300000116</v>
      </c>
      <c r="I99" s="6">
        <v>142931.41199999981</v>
      </c>
      <c r="J99" s="6">
        <v>0</v>
      </c>
      <c r="K99" s="6">
        <v>127828.70099999904</v>
      </c>
      <c r="L99" s="6">
        <v>99445.553999999232</v>
      </c>
      <c r="M99" s="6">
        <v>103116.5999999996</v>
      </c>
      <c r="N99" s="6">
        <v>189541.40399999858</v>
      </c>
      <c r="O99" s="6">
        <v>197491.47600000014</v>
      </c>
      <c r="P99" s="32"/>
      <c r="Q99" s="15">
        <f>D99/SUM(D97:D101)</f>
        <v>1.6637243970722498E-2</v>
      </c>
      <c r="R99" s="15">
        <f t="shared" ref="R99" si="442">E99/SUM(E97:E101)</f>
        <v>3.0105436963747942E-2</v>
      </c>
      <c r="S99" s="15">
        <f t="shared" ref="S99" si="443">F99/SUM(F97:F101)</f>
        <v>2.3814843412152401E-2</v>
      </c>
      <c r="T99" s="15">
        <f t="shared" ref="T99" si="444">G99/SUM(G97:G101)</f>
        <v>2.2068246496336305E-2</v>
      </c>
      <c r="U99" s="15">
        <f t="shared" ref="U99" si="445">H99/SUM(H97:H101)</f>
        <v>2.6924054131834737E-2</v>
      </c>
      <c r="V99" s="15">
        <f t="shared" ref="V99" si="446">I99/SUM(I97:I101)</f>
        <v>1.6243605759038968E-2</v>
      </c>
      <c r="W99" s="15">
        <f t="shared" ref="W99" si="447">J99/SUM(J97:J101)</f>
        <v>0</v>
      </c>
      <c r="X99" s="15">
        <f t="shared" ref="X99" si="448">K99/SUM(K97:K101)</f>
        <v>1.4215386023916093E-2</v>
      </c>
      <c r="Y99" s="15">
        <f t="shared" ref="Y99" si="449">L99/SUM(L97:L101)</f>
        <v>1.1164721967225365E-2</v>
      </c>
      <c r="Z99" s="15">
        <f t="shared" ref="Z99" si="450">M99/SUM(M97:M101)</f>
        <v>1.5481997432787817E-2</v>
      </c>
      <c r="AA99" s="15">
        <f t="shared" ref="AA99" si="451">N99/SUM(N97:N101)</f>
        <v>2.3437952874082905E-2</v>
      </c>
      <c r="AB99" s="15">
        <f t="shared" ref="AB99" si="452">O99/SUM(O97:O101)</f>
        <v>2.5695605051445573E-2</v>
      </c>
      <c r="AC99" s="32">
        <f>TTEST(Q99:S99,Z99:AB99,2,2)</f>
        <v>0.71077826749936557</v>
      </c>
      <c r="AD99" s="18">
        <f>TTEST(T99:V99,Z99:AB99,2,2)</f>
        <v>0.96455542127479288</v>
      </c>
      <c r="AE99" s="18">
        <f>TTEST(Q99:S99,W99:Y99,2,2)</f>
        <v>6.068374202406214E-2</v>
      </c>
      <c r="AF99" s="19">
        <f>TTEST(T99:V99,W99:Y99,2,2)</f>
        <v>6.6643191300647081E-2</v>
      </c>
      <c r="AG99" s="6" t="s">
        <v>110</v>
      </c>
    </row>
    <row r="100" spans="1:33" s="6" customFormat="1" x14ac:dyDescent="0.25">
      <c r="A100" s="6" t="s">
        <v>111</v>
      </c>
      <c r="B100" s="6" t="s">
        <v>315</v>
      </c>
      <c r="C100" s="6">
        <v>118.013724</v>
      </c>
      <c r="D100" s="6">
        <v>0</v>
      </c>
      <c r="E100" s="6">
        <v>0</v>
      </c>
      <c r="F100" s="6">
        <v>11878.229999999803</v>
      </c>
      <c r="G100" s="6">
        <v>13702.800000000092</v>
      </c>
      <c r="H100" s="6">
        <v>0</v>
      </c>
      <c r="I100" s="6">
        <v>0</v>
      </c>
      <c r="J100" s="6">
        <v>13012.037999999899</v>
      </c>
      <c r="K100" s="6">
        <v>40997.034000000611</v>
      </c>
      <c r="L100" s="6">
        <v>77461.011000000086</v>
      </c>
      <c r="M100" s="6">
        <v>23143.653000000133</v>
      </c>
      <c r="N100" s="6">
        <v>56839.184999999932</v>
      </c>
      <c r="O100" s="6">
        <v>21623.003999999833</v>
      </c>
      <c r="P100" s="32"/>
      <c r="Q100" s="15">
        <f>D100/SUM(D97:D101)</f>
        <v>0</v>
      </c>
      <c r="R100" s="15">
        <f t="shared" ref="R100" si="453">E100/SUM(E97:E101)</f>
        <v>0</v>
      </c>
      <c r="S100" s="15">
        <f t="shared" ref="S100" si="454">F100/SUM(F97:F101)</f>
        <v>1.5109672577713698E-3</v>
      </c>
      <c r="T100" s="15">
        <f t="shared" ref="T100" si="455">G100/SUM(G97:G101)</f>
        <v>1.6545466985476607E-3</v>
      </c>
      <c r="U100" s="15">
        <f t="shared" ref="U100" si="456">H100/SUM(H97:H101)</f>
        <v>0</v>
      </c>
      <c r="V100" s="15">
        <f t="shared" ref="V100" si="457">I100/SUM(I97:I101)</f>
        <v>0</v>
      </c>
      <c r="W100" s="15">
        <f t="shared" ref="W100" si="458">J100/SUM(J97:J101)</f>
        <v>1.6525677659996016E-3</v>
      </c>
      <c r="X100" s="15">
        <f t="shared" ref="X100" si="459">K100/SUM(K97:K101)</f>
        <v>4.5591378116689616E-3</v>
      </c>
      <c r="Y100" s="15">
        <f t="shared" ref="Y100" si="460">L100/SUM(L97:L101)</f>
        <v>8.6965240408353826E-3</v>
      </c>
      <c r="Z100" s="15">
        <f t="shared" ref="Z100" si="461">M100/SUM(M97:M101)</f>
        <v>3.4748040211889796E-3</v>
      </c>
      <c r="AA100" s="15">
        <f t="shared" ref="AA100" si="462">N100/SUM(N97:N101)</f>
        <v>7.0285125641007086E-3</v>
      </c>
      <c r="AB100" s="15">
        <f t="shared" ref="AB100" si="463">O100/SUM(O97:O101)</f>
        <v>2.8133678580123792E-3</v>
      </c>
      <c r="AC100" s="42">
        <f>TTEST(Q100:S100,Z100:AB100,2,2)</f>
        <v>4.850798031385372E-2</v>
      </c>
      <c r="AD100" s="18">
        <f>TTEST(T100:V100,Z100:AB100,2,2)</f>
        <v>5.2061961408935112E-2</v>
      </c>
      <c r="AE100" s="18">
        <f>TTEST(Q100:S100,W100:Y100,2,2)</f>
        <v>0.10115763103365462</v>
      </c>
      <c r="AF100" s="19">
        <f>TTEST(T100:V100,W100:Y100,2,2)</f>
        <v>0.10518448095051168</v>
      </c>
      <c r="AG100" s="6" t="s">
        <v>111</v>
      </c>
    </row>
    <row r="101" spans="1:33" s="6" customFormat="1" ht="15.75" thickBot="1" x14ac:dyDescent="0.3">
      <c r="A101" s="6" t="s">
        <v>112</v>
      </c>
      <c r="B101" s="6" t="s">
        <v>316</v>
      </c>
      <c r="C101" s="6">
        <v>119.017079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33"/>
      <c r="Q101" s="24">
        <f>D101/SUM(D97:D101)</f>
        <v>0</v>
      </c>
      <c r="R101" s="24">
        <f t="shared" ref="R101" si="464">E101/SUM(E97:E101)</f>
        <v>0</v>
      </c>
      <c r="S101" s="24">
        <f t="shared" ref="S101" si="465">F101/SUM(F97:F101)</f>
        <v>0</v>
      </c>
      <c r="T101" s="24">
        <f t="shared" ref="T101" si="466">G101/SUM(G97:G101)</f>
        <v>0</v>
      </c>
      <c r="U101" s="24">
        <f t="shared" ref="U101" si="467">H101/SUM(H97:H101)</f>
        <v>0</v>
      </c>
      <c r="V101" s="24">
        <f t="shared" ref="V101" si="468">I101/SUM(I97:I101)</f>
        <v>0</v>
      </c>
      <c r="W101" s="24">
        <f t="shared" ref="W101" si="469">J101/SUM(J97:J101)</f>
        <v>0</v>
      </c>
      <c r="X101" s="24">
        <f t="shared" ref="X101" si="470">K101/SUM(K97:K101)</f>
        <v>0</v>
      </c>
      <c r="Y101" s="24">
        <f t="shared" ref="Y101" si="471">L101/SUM(L97:L101)</f>
        <v>0</v>
      </c>
      <c r="Z101" s="24">
        <f t="shared" ref="Z101" si="472">M101/SUM(M97:M101)</f>
        <v>0</v>
      </c>
      <c r="AA101" s="24">
        <f t="shared" ref="AA101" si="473">N101/SUM(N97:N101)</f>
        <v>0</v>
      </c>
      <c r="AB101" s="24">
        <f t="shared" ref="AB101" si="474">O101/SUM(O97:O101)</f>
        <v>0</v>
      </c>
      <c r="AC101" s="33"/>
      <c r="AD101" s="25"/>
      <c r="AE101" s="25"/>
      <c r="AF101" s="27"/>
      <c r="AG101" s="6" t="s">
        <v>112</v>
      </c>
    </row>
    <row r="102" spans="1:33" s="6" customFormat="1" x14ac:dyDescent="0.25">
      <c r="A102" s="6" t="s">
        <v>113</v>
      </c>
      <c r="B102" s="6" t="s">
        <v>317</v>
      </c>
      <c r="C102" s="6">
        <v>74.02472800000001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6" t="s">
        <v>113</v>
      </c>
    </row>
    <row r="103" spans="1:33" s="6" customFormat="1" x14ac:dyDescent="0.25">
      <c r="A103" s="6" t="s">
        <v>114</v>
      </c>
      <c r="B103" s="6" t="s">
        <v>318</v>
      </c>
      <c r="C103" s="6">
        <v>75.028083000000009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6" t="s">
        <v>114</v>
      </c>
    </row>
    <row r="104" spans="1:33" s="6" customFormat="1" ht="15.75" thickBot="1" x14ac:dyDescent="0.3">
      <c r="A104" s="6" t="s">
        <v>115</v>
      </c>
      <c r="B104" s="6" t="s">
        <v>319</v>
      </c>
      <c r="C104" s="6">
        <v>76.031438000000009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6" t="s">
        <v>115</v>
      </c>
    </row>
    <row r="105" spans="1:33" s="6" customFormat="1" x14ac:dyDescent="0.25">
      <c r="A105" s="6" t="s">
        <v>116</v>
      </c>
      <c r="B105" s="6" t="s">
        <v>320</v>
      </c>
      <c r="C105" s="6">
        <v>133.01422400000001</v>
      </c>
      <c r="D105" s="6">
        <v>814750291.55699968</v>
      </c>
      <c r="E105" s="6">
        <v>778118761.03800046</v>
      </c>
      <c r="F105" s="6">
        <v>681239317.63200021</v>
      </c>
      <c r="G105" s="6">
        <v>792418208.05199957</v>
      </c>
      <c r="H105" s="6">
        <v>744848817.98699963</v>
      </c>
      <c r="I105" s="6">
        <v>740518712.84699976</v>
      </c>
      <c r="J105" s="6">
        <v>1166111176.8870001</v>
      </c>
      <c r="K105" s="6">
        <v>974379028.30500031</v>
      </c>
      <c r="L105" s="6">
        <v>837830374.12800002</v>
      </c>
      <c r="M105" s="6">
        <v>898369573.22700036</v>
      </c>
      <c r="N105" s="6">
        <v>775652532.71700025</v>
      </c>
      <c r="O105" s="6">
        <v>782171651.74800003</v>
      </c>
      <c r="P105" s="10" t="s">
        <v>441</v>
      </c>
      <c r="Q105" s="11">
        <f>D105/SUM(D105:D109)</f>
        <v>0.91367594054137025</v>
      </c>
      <c r="R105" s="11">
        <f t="shared" ref="R105" si="475">E105/SUM(E105:E109)</f>
        <v>0.90513434462698283</v>
      </c>
      <c r="S105" s="11">
        <f t="shared" ref="S105" si="476">F105/SUM(F105:F109)</f>
        <v>0.90781512897885186</v>
      </c>
      <c r="T105" s="11">
        <f t="shared" ref="T105" si="477">G105/SUM(G105:G109)</f>
        <v>0.90626501140290738</v>
      </c>
      <c r="U105" s="11">
        <f t="shared" ref="U105" si="478">H105/SUM(H105:H109)</f>
        <v>0.90054467138180094</v>
      </c>
      <c r="V105" s="11">
        <f t="shared" ref="V105" si="479">I105/SUM(I105:I109)</f>
        <v>0.90840703256127942</v>
      </c>
      <c r="W105" s="11">
        <f t="shared" ref="W105" si="480">J105/SUM(J105:J109)</f>
        <v>0.88035293093553035</v>
      </c>
      <c r="X105" s="11">
        <f t="shared" ref="X105" si="481">K105/SUM(K105:K109)</f>
        <v>0.87200931738778464</v>
      </c>
      <c r="Y105" s="11">
        <f t="shared" ref="Y105" si="482">L105/SUM(L105:L109)</f>
        <v>0.87218216249655289</v>
      </c>
      <c r="Z105" s="11">
        <f t="shared" ref="Z105" si="483">M105/SUM(M105:M109)</f>
        <v>0.87642210966070977</v>
      </c>
      <c r="AA105" s="11">
        <f t="shared" ref="AA105" si="484">N105/SUM(N105:N109)</f>
        <v>0.86758041746001158</v>
      </c>
      <c r="AB105" s="11">
        <f t="shared" ref="AB105" si="485">O105/SUM(O105:O109)</f>
        <v>0.86845375084579268</v>
      </c>
      <c r="AC105" s="37">
        <f>TTEST(Q105:S105,Z105:AB105,2,2)</f>
        <v>5.463970881688366E-4</v>
      </c>
      <c r="AD105" s="35">
        <f>TTEST(T105:V105,Z105:AB105,2,2)</f>
        <v>7.2849648457967676E-4</v>
      </c>
      <c r="AE105" s="35">
        <f>TTEST(Q105:S105,W105:Y105,2,2)</f>
        <v>8.0397574700254496E-4</v>
      </c>
      <c r="AF105" s="36">
        <f>TTEST(T105:V105,W105:Y105,2,2)</f>
        <v>1.1218275413392366E-3</v>
      </c>
      <c r="AG105" s="6" t="s">
        <v>116</v>
      </c>
    </row>
    <row r="106" spans="1:33" s="6" customFormat="1" x14ac:dyDescent="0.25">
      <c r="A106" s="6" t="s">
        <v>117</v>
      </c>
      <c r="B106" s="6" t="s">
        <v>321</v>
      </c>
      <c r="C106" s="6">
        <v>134.01757900000001</v>
      </c>
      <c r="D106" s="6">
        <v>54906469.730999999</v>
      </c>
      <c r="E106" s="6">
        <v>52467333.81000004</v>
      </c>
      <c r="F106" s="6">
        <v>45467582.180999987</v>
      </c>
      <c r="G106" s="6">
        <v>53286658.416000009</v>
      </c>
      <c r="H106" s="6">
        <v>52147536.839999966</v>
      </c>
      <c r="I106" s="6">
        <v>51200643.321000002</v>
      </c>
      <c r="J106" s="6">
        <v>92712415.931999981</v>
      </c>
      <c r="K106" s="6">
        <v>81206719.78200002</v>
      </c>
      <c r="L106" s="6">
        <v>68695804.757999972</v>
      </c>
      <c r="M106" s="6">
        <v>71950932.867000014</v>
      </c>
      <c r="N106" s="6">
        <v>66311801.964000009</v>
      </c>
      <c r="O106" s="6">
        <v>65796181.09800002</v>
      </c>
      <c r="P106" s="32"/>
      <c r="Q106" s="15">
        <f>D106/SUM(D105:D109)</f>
        <v>6.1573123560849999E-2</v>
      </c>
      <c r="R106" s="15">
        <f t="shared" ref="R106" si="486">E106/SUM(E105:E109)</f>
        <v>6.1031796404816784E-2</v>
      </c>
      <c r="S106" s="15">
        <f t="shared" ref="S106" si="487">F106/SUM(F105:F109)</f>
        <v>6.0589807302194043E-2</v>
      </c>
      <c r="T106" s="15">
        <f t="shared" ref="T106" si="488">G106/SUM(G105:G109)</f>
        <v>6.0942357969934614E-2</v>
      </c>
      <c r="U106" s="15">
        <f t="shared" ref="U106" si="489">H106/SUM(H105:H109)</f>
        <v>6.3047943814777963E-2</v>
      </c>
      <c r="V106" s="15">
        <f t="shared" ref="V106" si="490">I106/SUM(I105:I109)</f>
        <v>6.2808709162313694E-2</v>
      </c>
      <c r="W106" s="15">
        <f t="shared" ref="W106" si="491">J106/SUM(J105:J109)</f>
        <v>6.9993023579225447E-2</v>
      </c>
      <c r="X106" s="15">
        <f t="shared" ref="X106" si="492">K106/SUM(K105:K109)</f>
        <v>7.2675020938809703E-2</v>
      </c>
      <c r="Y106" s="15">
        <f t="shared" ref="Y106" si="493">L106/SUM(L105:L109)</f>
        <v>7.1512393675906297E-2</v>
      </c>
      <c r="Z106" s="15">
        <f t="shared" ref="Z106" si="494">M106/SUM(M105:M109)</f>
        <v>7.0193147958961866E-2</v>
      </c>
      <c r="AA106" s="15">
        <f t="shared" ref="AA106" si="495">N106/SUM(N105:N109)</f>
        <v>7.4170866984641273E-2</v>
      </c>
      <c r="AB106" s="15">
        <f t="shared" ref="AB106" si="496">O106/SUM(O105:O109)</f>
        <v>7.3054220436381684E-2</v>
      </c>
      <c r="AC106" s="42">
        <f>TTEST(Q106:S106,Z106:AB106,2,2)</f>
        <v>7.2415936657801582E-4</v>
      </c>
      <c r="AD106" s="16">
        <f>TTEST(T106:V106,Z106:AB106,2,2)</f>
        <v>1.6807501268748597E-3</v>
      </c>
      <c r="AE106" s="16">
        <f>TTEST(Q106:S106,W106:Y106,2,2)</f>
        <v>2.3633501317900732E-4</v>
      </c>
      <c r="AF106" s="17">
        <f>TTEST(T106:V106,W106:Y106,2,2)</f>
        <v>8.716392659268424E-4</v>
      </c>
      <c r="AG106" s="6" t="s">
        <v>117</v>
      </c>
    </row>
    <row r="107" spans="1:33" s="6" customFormat="1" x14ac:dyDescent="0.25">
      <c r="A107" s="6" t="s">
        <v>118</v>
      </c>
      <c r="B107" s="6" t="s">
        <v>322</v>
      </c>
      <c r="C107" s="6">
        <v>135.02093400000001</v>
      </c>
      <c r="D107" s="6">
        <v>19949378.601000004</v>
      </c>
      <c r="E107" s="6">
        <v>24712517.102999996</v>
      </c>
      <c r="F107" s="6">
        <v>20210139.686999999</v>
      </c>
      <c r="G107" s="6">
        <v>24640676.646000002</v>
      </c>
      <c r="H107" s="6">
        <v>25623755.126999982</v>
      </c>
      <c r="I107" s="6">
        <v>20965792.514999997</v>
      </c>
      <c r="J107" s="6">
        <v>55852907.316000029</v>
      </c>
      <c r="K107" s="6">
        <v>53431056.717</v>
      </c>
      <c r="L107" s="6">
        <v>46459592.102999985</v>
      </c>
      <c r="M107" s="6">
        <v>46825713.471000001</v>
      </c>
      <c r="N107" s="6">
        <v>44997362.051999979</v>
      </c>
      <c r="O107" s="6">
        <v>45521054.042999998</v>
      </c>
      <c r="P107" s="32"/>
      <c r="Q107" s="15">
        <f>D107/SUM(D105:D109)</f>
        <v>2.2371599550645133E-2</v>
      </c>
      <c r="R107" s="15">
        <f t="shared" ref="R107" si="497">E107/SUM(E105:E109)</f>
        <v>2.8746444748701579E-2</v>
      </c>
      <c r="S107" s="15">
        <f t="shared" ref="S107" si="498">F107/SUM(F105:F109)</f>
        <v>2.6931902037611768E-2</v>
      </c>
      <c r="T107" s="15">
        <f t="shared" ref="T107" si="499">G107/SUM(G105:G109)</f>
        <v>2.8180805128719552E-2</v>
      </c>
      <c r="U107" s="15">
        <f t="shared" ref="U107" si="500">H107/SUM(H105:H109)</f>
        <v>3.0979892272333154E-2</v>
      </c>
      <c r="V107" s="15">
        <f t="shared" ref="V107" si="501">I107/SUM(I105:I109)</f>
        <v>2.5719098023363061E-2</v>
      </c>
      <c r="W107" s="15">
        <f t="shared" ref="W107" si="502">J107/SUM(J105:J109)</f>
        <v>4.2166022958611868E-2</v>
      </c>
      <c r="X107" s="15">
        <f t="shared" ref="X107" si="503">K107/SUM(K105:K109)</f>
        <v>4.7817510374940891E-2</v>
      </c>
      <c r="Y107" s="15">
        <f t="shared" ref="Y107" si="504">L107/SUM(L105:L109)</f>
        <v>4.8364476581881054E-2</v>
      </c>
      <c r="Z107" s="15">
        <f t="shared" ref="Z107" si="505">M107/SUM(M105:M109)</f>
        <v>4.5681745920230499E-2</v>
      </c>
      <c r="AA107" s="15">
        <f t="shared" ref="AA107" si="506">N107/SUM(N105:N109)</f>
        <v>5.0330307073098782E-2</v>
      </c>
      <c r="AB107" s="15">
        <f t="shared" ref="AB107" si="507">O107/SUM(O105:O109)</f>
        <v>5.0542524825272113E-2</v>
      </c>
      <c r="AC107" s="42">
        <f>TTEST(Q107:S107,Z107:AB107,2,2)</f>
        <v>7.6361017598476275E-4</v>
      </c>
      <c r="AD107" s="16">
        <f>TTEST(T107:V107,Z107:AB107,2,2)</f>
        <v>7.2588898444198762E-4</v>
      </c>
      <c r="AE107" s="16">
        <f>TTEST(Q107:S107,W107:Y107,2,2)</f>
        <v>1.8448468171019384E-3</v>
      </c>
      <c r="AF107" s="17">
        <f>TTEST(T107:V107,W107:Y107,2,2)</f>
        <v>2.0376587633417157E-3</v>
      </c>
      <c r="AG107" s="6" t="s">
        <v>118</v>
      </c>
    </row>
    <row r="108" spans="1:33" s="6" customFormat="1" x14ac:dyDescent="0.25">
      <c r="A108" s="6" t="s">
        <v>119</v>
      </c>
      <c r="B108" s="6" t="s">
        <v>323</v>
      </c>
      <c r="C108" s="6">
        <v>136.02428900000001</v>
      </c>
      <c r="D108" s="6">
        <v>2121720.5100000002</v>
      </c>
      <c r="E108" s="6">
        <v>4373508.1680000015</v>
      </c>
      <c r="F108" s="6">
        <v>3499312.7790000043</v>
      </c>
      <c r="G108" s="6">
        <v>4032478.8569999998</v>
      </c>
      <c r="H108" s="6">
        <v>4489129.2179999938</v>
      </c>
      <c r="I108" s="6">
        <v>2498669.0369999954</v>
      </c>
      <c r="J108" s="6">
        <v>9918597.9329999946</v>
      </c>
      <c r="K108" s="6">
        <v>8378398.2930000061</v>
      </c>
      <c r="L108" s="6">
        <v>7628204.1119999941</v>
      </c>
      <c r="M108" s="6">
        <v>7895895.7860000012</v>
      </c>
      <c r="N108" s="6">
        <v>7079382.4650000008</v>
      </c>
      <c r="O108" s="6">
        <v>7159709.5230000047</v>
      </c>
      <c r="P108" s="32"/>
      <c r="Q108" s="15">
        <f>D108/SUM(D105:D109)</f>
        <v>2.3793363471347031E-3</v>
      </c>
      <c r="R108" s="15">
        <f t="shared" ref="R108" si="508">E108/SUM(E105:E109)</f>
        <v>5.0874142194987041E-3</v>
      </c>
      <c r="S108" s="15">
        <f t="shared" ref="S108" si="509">F108/SUM(F105:F109)</f>
        <v>4.6631616813421744E-3</v>
      </c>
      <c r="T108" s="15">
        <f t="shared" ref="T108" si="510">G108/SUM(G105:G109)</f>
        <v>4.6118254984384138E-3</v>
      </c>
      <c r="U108" s="15">
        <f t="shared" ref="U108" si="511">H108/SUM(H105:H109)</f>
        <v>5.4274925310881074E-3</v>
      </c>
      <c r="V108" s="15">
        <f t="shared" ref="V108" si="512">I108/SUM(I105:I109)</f>
        <v>3.0651602530439841E-3</v>
      </c>
      <c r="W108" s="15">
        <f t="shared" ref="W108" si="513">J108/SUM(J105:J109)</f>
        <v>7.4880225266323675E-3</v>
      </c>
      <c r="X108" s="15">
        <f t="shared" ref="X108" si="514">K108/SUM(K105:K109)</f>
        <v>7.498151298464705E-3</v>
      </c>
      <c r="Y108" s="15">
        <f t="shared" ref="Y108" si="515">L108/SUM(L105:L109)</f>
        <v>7.9409672456596889E-3</v>
      </c>
      <c r="Z108" s="15">
        <f t="shared" ref="Z108" si="516">M108/SUM(M105:M109)</f>
        <v>7.7029964600978827E-3</v>
      </c>
      <c r="AA108" s="15">
        <f t="shared" ref="AA108" si="517">N108/SUM(N105:N109)</f>
        <v>7.9184084822484478E-3</v>
      </c>
      <c r="AB108" s="15">
        <f t="shared" ref="AB108" si="518">O108/SUM(O105:O109)</f>
        <v>7.9495038925534601E-3</v>
      </c>
      <c r="AC108" s="42">
        <f>TTEST(Q108:S108,Z108:AB108,2,2)</f>
        <v>1.0692469622651002E-2</v>
      </c>
      <c r="AD108" s="16">
        <f>TTEST(T108:V108,Z108:AB108,2,2)</f>
        <v>7.4640590081083693E-3</v>
      </c>
      <c r="AE108" s="16">
        <f>TTEST(Q108:S108,W108:Y108,2,2)</f>
        <v>1.3544107437689102E-2</v>
      </c>
      <c r="AF108" s="17">
        <f>TTEST(T108:V108,W108:Y108,2,2)</f>
        <v>9.8786234084201029E-3</v>
      </c>
      <c r="AG108" s="6" t="s">
        <v>119</v>
      </c>
    </row>
    <row r="109" spans="1:33" s="6" customFormat="1" ht="15.75" thickBot="1" x14ac:dyDescent="0.3">
      <c r="A109" s="6" t="s">
        <v>120</v>
      </c>
      <c r="B109" s="6" t="s">
        <v>324</v>
      </c>
      <c r="C109" s="6">
        <v>137.02764400000001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33"/>
      <c r="Q109" s="24">
        <f>D109/SUM(D105:D109)</f>
        <v>0</v>
      </c>
      <c r="R109" s="24">
        <f t="shared" ref="R109" si="519">E109/SUM(E105:E109)</f>
        <v>0</v>
      </c>
      <c r="S109" s="24">
        <f t="shared" ref="S109" si="520">F109/SUM(F105:F109)</f>
        <v>0</v>
      </c>
      <c r="T109" s="24">
        <f t="shared" ref="T109" si="521">G109/SUM(G105:G109)</f>
        <v>0</v>
      </c>
      <c r="U109" s="24">
        <f t="shared" ref="U109" si="522">H109/SUM(H105:H109)</f>
        <v>0</v>
      </c>
      <c r="V109" s="24">
        <f t="shared" ref="V109" si="523">I109/SUM(I105:I109)</f>
        <v>0</v>
      </c>
      <c r="W109" s="24">
        <f t="shared" ref="W109" si="524">J109/SUM(J105:J109)</f>
        <v>0</v>
      </c>
      <c r="X109" s="24">
        <f t="shared" ref="X109" si="525">K109/SUM(K105:K109)</f>
        <v>0</v>
      </c>
      <c r="Y109" s="24">
        <f t="shared" ref="Y109" si="526">L109/SUM(L105:L109)</f>
        <v>0</v>
      </c>
      <c r="Z109" s="24">
        <f t="shared" ref="Z109" si="527">M109/SUM(M105:M109)</f>
        <v>0</v>
      </c>
      <c r="AA109" s="24">
        <f t="shared" ref="AA109" si="528">N109/SUM(N105:N109)</f>
        <v>0</v>
      </c>
      <c r="AB109" s="24">
        <f t="shared" ref="AB109" si="529">O109/SUM(O105:O109)</f>
        <v>0</v>
      </c>
      <c r="AC109" s="33"/>
      <c r="AD109" s="25"/>
      <c r="AE109" s="25"/>
      <c r="AF109" s="27"/>
      <c r="AG109" s="6" t="s">
        <v>120</v>
      </c>
    </row>
    <row r="110" spans="1:33" s="6" customFormat="1" x14ac:dyDescent="0.25">
      <c r="A110" s="6" t="s">
        <v>121</v>
      </c>
      <c r="B110" s="6" t="s">
        <v>325</v>
      </c>
      <c r="C110" s="6">
        <v>146.04585800000001</v>
      </c>
      <c r="D110" s="6">
        <v>3634070789.9100065</v>
      </c>
      <c r="E110" s="6">
        <v>4363244960.4900045</v>
      </c>
      <c r="F110" s="6">
        <v>4301047452.8700047</v>
      </c>
      <c r="G110" s="6">
        <v>4474459679.5980062</v>
      </c>
      <c r="H110" s="6">
        <v>3862892873.7929997</v>
      </c>
      <c r="I110" s="6">
        <v>3559767012.0900035</v>
      </c>
      <c r="J110" s="6">
        <v>3119592246.6900015</v>
      </c>
      <c r="K110" s="6">
        <v>3181918989.018002</v>
      </c>
      <c r="L110" s="6">
        <v>3202596434.5079989</v>
      </c>
      <c r="M110" s="6">
        <v>2632831163.4899964</v>
      </c>
      <c r="N110" s="6">
        <v>3155805913.2269969</v>
      </c>
      <c r="O110" s="6">
        <v>3066320198.5530033</v>
      </c>
      <c r="P110" s="10" t="s">
        <v>441</v>
      </c>
      <c r="Q110" s="11">
        <f>D110/SUM(D110:D115)</f>
        <v>0.90096582023665528</v>
      </c>
      <c r="R110" s="11">
        <f t="shared" ref="R110:AB110" si="530">E110/SUM(E110:E115)</f>
        <v>0.88932893900118115</v>
      </c>
      <c r="S110" s="11">
        <f t="shared" si="530"/>
        <v>0.89854368333415968</v>
      </c>
      <c r="T110" s="11">
        <f t="shared" si="530"/>
        <v>0.89638366204972619</v>
      </c>
      <c r="U110" s="11">
        <f t="shared" si="530"/>
        <v>0.8890321308326784</v>
      </c>
      <c r="V110" s="11">
        <f t="shared" si="530"/>
        <v>0.90097844563876006</v>
      </c>
      <c r="W110" s="11">
        <f t="shared" si="530"/>
        <v>0.82096455389326894</v>
      </c>
      <c r="X110" s="11">
        <f t="shared" si="530"/>
        <v>0.8206327860424717</v>
      </c>
      <c r="Y110" s="11">
        <f t="shared" si="530"/>
        <v>0.82031216394864348</v>
      </c>
      <c r="Z110" s="11">
        <f t="shared" si="530"/>
        <v>0.82640751344894592</v>
      </c>
      <c r="AA110" s="11">
        <f t="shared" si="530"/>
        <v>0.82592718123421893</v>
      </c>
      <c r="AB110" s="11">
        <f t="shared" si="530"/>
        <v>0.82588777783190925</v>
      </c>
      <c r="AC110" s="37">
        <f t="shared" ref="AC110:AC115" si="531">TTEST(Q110:S110,Z110:AB110,2,2)</f>
        <v>3.8517484367554878E-5</v>
      </c>
      <c r="AD110" s="35">
        <f t="shared" ref="AD110:AD115" si="532">TTEST(T110:V110,Z110:AB110,2,2)</f>
        <v>3.7458072519030866E-5</v>
      </c>
      <c r="AE110" s="35">
        <f t="shared" ref="AE110:AE115" si="533">TTEST(Q110:S110,W110:Y110,2,2)</f>
        <v>2.8681192152197323E-5</v>
      </c>
      <c r="AF110" s="36">
        <f t="shared" ref="AF110:AF115" si="534">TTEST(T110:V110,W110:Y110,2,2)</f>
        <v>2.779939325478392E-5</v>
      </c>
      <c r="AG110" s="6" t="s">
        <v>121</v>
      </c>
    </row>
    <row r="111" spans="1:33" s="6" customFormat="1" x14ac:dyDescent="0.25">
      <c r="A111" s="6" t="s">
        <v>122</v>
      </c>
      <c r="B111" s="6" t="s">
        <v>326</v>
      </c>
      <c r="C111" s="6">
        <v>147.04921300000001</v>
      </c>
      <c r="D111" s="6">
        <v>271116484.08900046</v>
      </c>
      <c r="E111" s="6">
        <v>329036038.5600003</v>
      </c>
      <c r="F111" s="6">
        <v>316223001.7470004</v>
      </c>
      <c r="G111" s="6">
        <v>329113416.82200056</v>
      </c>
      <c r="H111" s="6">
        <v>288345336.78299993</v>
      </c>
      <c r="I111" s="6">
        <v>266191650.11400035</v>
      </c>
      <c r="J111" s="6">
        <v>311413235.41200018</v>
      </c>
      <c r="K111" s="6">
        <v>318039699.26700014</v>
      </c>
      <c r="L111" s="6">
        <v>322334134.53899997</v>
      </c>
      <c r="M111" s="6">
        <v>256972822.13399974</v>
      </c>
      <c r="N111" s="6">
        <v>307739026.40099967</v>
      </c>
      <c r="O111" s="6">
        <v>300315094.23300028</v>
      </c>
      <c r="P111" s="32"/>
      <c r="Q111" s="15">
        <f>D111/SUM(D110:D115)</f>
        <v>6.721572021797996E-2</v>
      </c>
      <c r="R111" s="15">
        <f t="shared" ref="R111:AB111" si="535">E111/SUM(E110:E115)</f>
        <v>6.7065056790406419E-2</v>
      </c>
      <c r="S111" s="15">
        <f t="shared" si="535"/>
        <v>6.6063019266419151E-2</v>
      </c>
      <c r="T111" s="15">
        <f t="shared" si="535"/>
        <v>6.593240545797191E-2</v>
      </c>
      <c r="U111" s="15">
        <f t="shared" si="535"/>
        <v>6.6361733952033375E-2</v>
      </c>
      <c r="V111" s="15">
        <f t="shared" si="535"/>
        <v>6.7373212445417441E-2</v>
      </c>
      <c r="W111" s="15">
        <f t="shared" si="535"/>
        <v>8.1952770641014333E-2</v>
      </c>
      <c r="X111" s="15">
        <f t="shared" si="535"/>
        <v>8.2024025558908281E-2</v>
      </c>
      <c r="Y111" s="15">
        <f t="shared" si="535"/>
        <v>8.2562575967777566E-2</v>
      </c>
      <c r="Z111" s="15">
        <f t="shared" si="535"/>
        <v>8.0660041520556044E-2</v>
      </c>
      <c r="AA111" s="15">
        <f t="shared" si="535"/>
        <v>8.0540449450909601E-2</v>
      </c>
      <c r="AB111" s="15">
        <f t="shared" si="535"/>
        <v>8.0887366538731603E-2</v>
      </c>
      <c r="AC111" s="42">
        <f t="shared" si="531"/>
        <v>3.1761154085164313E-6</v>
      </c>
      <c r="AD111" s="16">
        <f t="shared" si="532"/>
        <v>5.5408621370865769E-6</v>
      </c>
      <c r="AE111" s="16">
        <f t="shared" si="533"/>
        <v>2.9947974070918066E-6</v>
      </c>
      <c r="AF111" s="17">
        <f t="shared" si="534"/>
        <v>4.8205995768540754E-6</v>
      </c>
      <c r="AG111" s="6" t="s">
        <v>122</v>
      </c>
    </row>
    <row r="112" spans="1:33" s="6" customFormat="1" x14ac:dyDescent="0.25">
      <c r="A112" s="6" t="s">
        <v>123</v>
      </c>
      <c r="B112" s="6" t="s">
        <v>327</v>
      </c>
      <c r="C112" s="6">
        <v>148.05256800000001</v>
      </c>
      <c r="D112" s="6">
        <v>116630926.95000021</v>
      </c>
      <c r="E112" s="6">
        <v>190506276.45600024</v>
      </c>
      <c r="F112" s="6">
        <v>150987715.00200012</v>
      </c>
      <c r="G112" s="6">
        <v>167979175.47900021</v>
      </c>
      <c r="H112" s="6">
        <v>172216092.41099992</v>
      </c>
      <c r="I112" s="6">
        <v>113842878.78600013</v>
      </c>
      <c r="J112" s="6">
        <v>316728041.77800006</v>
      </c>
      <c r="K112" s="6">
        <v>323222187.60000002</v>
      </c>
      <c r="L112" s="6">
        <v>324296820.08700001</v>
      </c>
      <c r="M112" s="6">
        <v>254547017.80499965</v>
      </c>
      <c r="N112" s="6">
        <v>306538233.6809997</v>
      </c>
      <c r="O112" s="6">
        <v>297871961.49600023</v>
      </c>
      <c r="P112" s="32"/>
      <c r="Q112" s="15">
        <f>D112/SUM(D110:D115)</f>
        <v>2.8915363744763643E-2</v>
      </c>
      <c r="R112" s="15">
        <f t="shared" ref="R112:AB112" si="536">E112/SUM(E110:E115)</f>
        <v>3.8829528538469618E-2</v>
      </c>
      <c r="S112" s="15">
        <f t="shared" si="536"/>
        <v>3.1543259883258491E-2</v>
      </c>
      <c r="T112" s="15">
        <f t="shared" si="536"/>
        <v>3.365183714818671E-2</v>
      </c>
      <c r="U112" s="15">
        <f t="shared" si="536"/>
        <v>3.9634969076813485E-2</v>
      </c>
      <c r="V112" s="15">
        <f t="shared" si="536"/>
        <v>2.8813677869168039E-2</v>
      </c>
      <c r="W112" s="15">
        <f t="shared" si="536"/>
        <v>8.3351436649984498E-2</v>
      </c>
      <c r="X112" s="15">
        <f t="shared" si="536"/>
        <v>8.3360615162232782E-2</v>
      </c>
      <c r="Y112" s="15">
        <f t="shared" si="536"/>
        <v>8.3065297700582463E-2</v>
      </c>
      <c r="Z112" s="15">
        <f t="shared" si="536"/>
        <v>7.9898616727564278E-2</v>
      </c>
      <c r="AA112" s="15">
        <f t="shared" si="536"/>
        <v>8.0226181915533185E-2</v>
      </c>
      <c r="AB112" s="15">
        <f t="shared" si="536"/>
        <v>8.022932910739565E-2</v>
      </c>
      <c r="AC112" s="42">
        <f t="shared" si="531"/>
        <v>9.2690013172325625E-5</v>
      </c>
      <c r="AD112" s="16">
        <f t="shared" si="532"/>
        <v>1.2408905605066706E-4</v>
      </c>
      <c r="AE112" s="16">
        <f t="shared" si="533"/>
        <v>7.1750086351261207E-5</v>
      </c>
      <c r="AF112" s="17">
        <f t="shared" si="534"/>
        <v>9.5627776058252814E-5</v>
      </c>
      <c r="AG112" s="6" t="s">
        <v>123</v>
      </c>
    </row>
    <row r="113" spans="1:33" s="6" customFormat="1" x14ac:dyDescent="0.25">
      <c r="A113" s="6" t="s">
        <v>124</v>
      </c>
      <c r="B113" s="6" t="s">
        <v>328</v>
      </c>
      <c r="C113" s="6">
        <v>149.05592300000001</v>
      </c>
      <c r="D113" s="6">
        <v>9705214.9860000145</v>
      </c>
      <c r="E113" s="6">
        <v>18273959.994000021</v>
      </c>
      <c r="F113" s="6">
        <v>14867228.136000013</v>
      </c>
      <c r="G113" s="6">
        <v>15526297.557000024</v>
      </c>
      <c r="H113" s="6">
        <v>17079065.066999998</v>
      </c>
      <c r="I113" s="6">
        <v>9235865.8770000096</v>
      </c>
      <c r="J113" s="6">
        <v>38231394.258000009</v>
      </c>
      <c r="K113" s="6">
        <v>39736095.534000024</v>
      </c>
      <c r="L113" s="6">
        <v>40281709.703999996</v>
      </c>
      <c r="M113" s="6">
        <v>30392336.993999958</v>
      </c>
      <c r="N113" s="6">
        <v>37266023.48999995</v>
      </c>
      <c r="O113" s="6">
        <v>35650637.127000019</v>
      </c>
      <c r="P113" s="32"/>
      <c r="Q113" s="15">
        <f>D113/SUM(D110:D115)</f>
        <v>2.4061355669549628E-3</v>
      </c>
      <c r="R113" s="15">
        <f t="shared" ref="R113:AB113" si="537">E113/SUM(E110:E115)</f>
        <v>3.7246502545639731E-3</v>
      </c>
      <c r="S113" s="15">
        <f t="shared" si="537"/>
        <v>3.1059536256398666E-3</v>
      </c>
      <c r="T113" s="15">
        <f t="shared" si="537"/>
        <v>3.1104357752236521E-3</v>
      </c>
      <c r="U113" s="15">
        <f t="shared" si="537"/>
        <v>3.9306908333276817E-3</v>
      </c>
      <c r="V113" s="15">
        <f t="shared" si="537"/>
        <v>2.3376013243917157E-3</v>
      </c>
      <c r="W113" s="15">
        <f t="shared" si="537"/>
        <v>1.00611288430528E-2</v>
      </c>
      <c r="X113" s="15">
        <f t="shared" si="537"/>
        <v>1.0248137333810598E-2</v>
      </c>
      <c r="Y113" s="15">
        <f t="shared" si="537"/>
        <v>1.0317745969737098E-2</v>
      </c>
      <c r="Z113" s="15">
        <f t="shared" si="537"/>
        <v>9.539713746710728E-3</v>
      </c>
      <c r="AA113" s="15">
        <f t="shared" si="537"/>
        <v>9.7531415376018778E-3</v>
      </c>
      <c r="AB113" s="15">
        <f t="shared" si="537"/>
        <v>9.6022018473491972E-3</v>
      </c>
      <c r="AC113" s="42">
        <f t="shared" si="531"/>
        <v>7.0671312803108138E-5</v>
      </c>
      <c r="AD113" s="16">
        <f t="shared" si="532"/>
        <v>1.5052743644683442E-4</v>
      </c>
      <c r="AE113" s="16">
        <f t="shared" si="533"/>
        <v>5.1850931283178029E-5</v>
      </c>
      <c r="AF113" s="17">
        <f t="shared" si="534"/>
        <v>1.0952774241339298E-4</v>
      </c>
      <c r="AG113" s="6" t="s">
        <v>124</v>
      </c>
    </row>
    <row r="114" spans="1:33" s="6" customFormat="1" x14ac:dyDescent="0.25">
      <c r="A114" s="6" t="s">
        <v>125</v>
      </c>
      <c r="B114" s="6" t="s">
        <v>329</v>
      </c>
      <c r="C114" s="6">
        <v>150.05927800000001</v>
      </c>
      <c r="D114" s="6">
        <v>1984282.4520000042</v>
      </c>
      <c r="E114" s="6">
        <v>5004734.4660000028</v>
      </c>
      <c r="F114" s="6">
        <v>3561696.7560000033</v>
      </c>
      <c r="G114" s="6">
        <v>4525495.4070000062</v>
      </c>
      <c r="H114" s="6">
        <v>4520921.6879999973</v>
      </c>
      <c r="I114" s="6">
        <v>1963895.4630000025</v>
      </c>
      <c r="J114" s="6">
        <v>13048176.21900001</v>
      </c>
      <c r="K114" s="6">
        <v>13369144.314000003</v>
      </c>
      <c r="L114" s="6">
        <v>13595263.341000002</v>
      </c>
      <c r="M114" s="6">
        <v>10587992.564999988</v>
      </c>
      <c r="N114" s="6">
        <v>12872788.421999985</v>
      </c>
      <c r="O114" s="6">
        <v>11873310.894000012</v>
      </c>
      <c r="P114" s="32"/>
      <c r="Q114" s="15">
        <f>D114/SUM(D110:D115)</f>
        <v>4.919471221945177E-4</v>
      </c>
      <c r="R114" s="15">
        <f t="shared" ref="R114:AB114" si="538">E114/SUM(E110:E115)</f>
        <v>1.0200791458957147E-3</v>
      </c>
      <c r="S114" s="15">
        <f t="shared" si="538"/>
        <v>7.4408389052300417E-4</v>
      </c>
      <c r="T114" s="15">
        <f t="shared" si="538"/>
        <v>9.0660782217180072E-4</v>
      </c>
      <c r="U114" s="15">
        <f t="shared" si="538"/>
        <v>1.0404753051470941E-3</v>
      </c>
      <c r="V114" s="15">
        <f t="shared" si="538"/>
        <v>4.9706272226279562E-4</v>
      </c>
      <c r="W114" s="15">
        <f t="shared" si="538"/>
        <v>3.4338109988951322E-3</v>
      </c>
      <c r="X114" s="15">
        <f t="shared" si="538"/>
        <v>3.4479690348080141E-3</v>
      </c>
      <c r="Y114" s="15">
        <f t="shared" si="538"/>
        <v>3.4822869876893073E-3</v>
      </c>
      <c r="Z114" s="15">
        <f t="shared" si="538"/>
        <v>3.3234172891127788E-3</v>
      </c>
      <c r="AA114" s="15">
        <f t="shared" si="538"/>
        <v>3.3690239984166541E-3</v>
      </c>
      <c r="AB114" s="15">
        <f t="shared" si="538"/>
        <v>3.1979772870362765E-3</v>
      </c>
      <c r="AC114" s="42">
        <f t="shared" si="531"/>
        <v>9.3287291611476384E-5</v>
      </c>
      <c r="AD114" s="16">
        <f t="shared" si="532"/>
        <v>1.3181652560876611E-4</v>
      </c>
      <c r="AE114" s="16">
        <f t="shared" si="533"/>
        <v>6.0623927151574569E-5</v>
      </c>
      <c r="AF114" s="17">
        <f t="shared" si="534"/>
        <v>8.7297465703114352E-5</v>
      </c>
      <c r="AG114" s="6" t="s">
        <v>125</v>
      </c>
    </row>
    <row r="115" spans="1:33" s="6" customFormat="1" ht="15.75" thickBot="1" x14ac:dyDescent="0.3">
      <c r="A115" s="6" t="s">
        <v>126</v>
      </c>
      <c r="B115" s="6" t="s">
        <v>330</v>
      </c>
      <c r="C115" s="6">
        <v>151.06263300000001</v>
      </c>
      <c r="D115" s="6">
        <v>20220.524999999845</v>
      </c>
      <c r="E115" s="6">
        <v>155754.2370000002</v>
      </c>
      <c r="F115" s="6">
        <v>0</v>
      </c>
      <c r="G115" s="6">
        <v>75133.490999999427</v>
      </c>
      <c r="H115" s="6">
        <v>0</v>
      </c>
      <c r="I115" s="6">
        <v>0</v>
      </c>
      <c r="J115" s="6">
        <v>897915.07199999969</v>
      </c>
      <c r="K115" s="6">
        <v>1110745.7340000006</v>
      </c>
      <c r="L115" s="6">
        <v>1014795.4500000008</v>
      </c>
      <c r="M115" s="6">
        <v>543820.18199999724</v>
      </c>
      <c r="N115" s="6">
        <v>703133.76000000013</v>
      </c>
      <c r="O115" s="6">
        <v>725277.27900000103</v>
      </c>
      <c r="P115" s="33"/>
      <c r="Q115" s="24">
        <f>D115/SUM(D110:D115)</f>
        <v>5.0131114514397783E-6</v>
      </c>
      <c r="R115" s="24">
        <f t="shared" ref="R115:AB115" si="539">E115/SUM(E110:E115)</f>
        <v>3.1746269483020924E-5</v>
      </c>
      <c r="S115" s="24">
        <f t="shared" si="539"/>
        <v>0</v>
      </c>
      <c r="T115" s="24">
        <f t="shared" si="539"/>
        <v>1.5051746719776082E-5</v>
      </c>
      <c r="U115" s="24">
        <f t="shared" si="539"/>
        <v>0</v>
      </c>
      <c r="V115" s="24">
        <f t="shared" si="539"/>
        <v>0</v>
      </c>
      <c r="W115" s="24">
        <f t="shared" si="539"/>
        <v>2.3629897378436924E-4</v>
      </c>
      <c r="X115" s="24">
        <f t="shared" si="539"/>
        <v>2.8646686776853507E-4</v>
      </c>
      <c r="Y115" s="24">
        <f t="shared" si="539"/>
        <v>2.5992942557016976E-4</v>
      </c>
      <c r="Z115" s="24">
        <f t="shared" si="539"/>
        <v>1.70697267110071E-4</v>
      </c>
      <c r="AA115" s="24">
        <f t="shared" si="539"/>
        <v>1.8402186331971853E-4</v>
      </c>
      <c r="AB115" s="24">
        <f t="shared" si="539"/>
        <v>1.9534738757809818E-4</v>
      </c>
      <c r="AC115" s="43">
        <f t="shared" si="531"/>
        <v>1.4798249382719E-4</v>
      </c>
      <c r="AD115" s="39">
        <f t="shared" si="532"/>
        <v>3.3651156560029122E-5</v>
      </c>
      <c r="AE115" s="39">
        <f t="shared" si="533"/>
        <v>1.4322884758291674E-4</v>
      </c>
      <c r="AF115" s="40">
        <f t="shared" si="534"/>
        <v>7.5567055256574859E-5</v>
      </c>
      <c r="AG115" s="6" t="s">
        <v>126</v>
      </c>
    </row>
    <row r="116" spans="1:33" s="4" customFormat="1" x14ac:dyDescent="0.25">
      <c r="A116" s="4" t="s">
        <v>127</v>
      </c>
      <c r="B116" s="4" t="s">
        <v>331</v>
      </c>
      <c r="C116" s="4">
        <v>179.05608899999999</v>
      </c>
      <c r="D116" s="4">
        <v>85459837.523999974</v>
      </c>
      <c r="E116" s="4">
        <v>113114194.39499991</v>
      </c>
      <c r="F116" s="4">
        <v>103326086.24099994</v>
      </c>
      <c r="G116" s="4">
        <v>112881382.79100008</v>
      </c>
      <c r="H116" s="4">
        <v>108212413.14899999</v>
      </c>
      <c r="I116" s="4">
        <v>79229816.195999995</v>
      </c>
      <c r="J116" s="4">
        <v>202486018.29900005</v>
      </c>
      <c r="K116" s="4">
        <v>213401222.55600017</v>
      </c>
      <c r="L116" s="4">
        <v>216765474.48899996</v>
      </c>
      <c r="M116" s="4">
        <v>181468947.11100003</v>
      </c>
      <c r="N116" s="4">
        <v>212119864.69199994</v>
      </c>
      <c r="O116" s="4">
        <v>206965767.86999997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4" t="s">
        <v>127</v>
      </c>
    </row>
    <row r="117" spans="1:33" s="4" customFormat="1" x14ac:dyDescent="0.25">
      <c r="A117" s="4" t="s">
        <v>128</v>
      </c>
      <c r="B117" s="4" t="s">
        <v>332</v>
      </c>
      <c r="C117" s="4">
        <v>180.05944400000001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4" t="s">
        <v>128</v>
      </c>
    </row>
    <row r="118" spans="1:33" s="4" customFormat="1" x14ac:dyDescent="0.25">
      <c r="A118" s="4" t="s">
        <v>129</v>
      </c>
      <c r="B118" s="4" t="s">
        <v>333</v>
      </c>
      <c r="C118" s="4">
        <v>181.06279899999998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4" t="s">
        <v>129</v>
      </c>
    </row>
    <row r="119" spans="1:33" s="4" customFormat="1" x14ac:dyDescent="0.25">
      <c r="A119" s="4" t="s">
        <v>130</v>
      </c>
      <c r="B119" s="4" t="s">
        <v>334</v>
      </c>
      <c r="C119" s="4">
        <v>182.06615399999998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4" t="s">
        <v>130</v>
      </c>
    </row>
    <row r="120" spans="1:33" s="4" customFormat="1" x14ac:dyDescent="0.25">
      <c r="A120" s="4" t="s">
        <v>131</v>
      </c>
      <c r="B120" s="4" t="s">
        <v>335</v>
      </c>
      <c r="C120" s="4">
        <v>183.06950900000001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4" t="s">
        <v>131</v>
      </c>
    </row>
    <row r="121" spans="1:33" s="4" customFormat="1" x14ac:dyDescent="0.25">
      <c r="A121" s="4" t="s">
        <v>132</v>
      </c>
      <c r="B121" s="4" t="s">
        <v>336</v>
      </c>
      <c r="C121" s="4">
        <v>184.07286399999998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4" t="s">
        <v>132</v>
      </c>
    </row>
    <row r="122" spans="1:33" s="4" customFormat="1" ht="15.75" thickBot="1" x14ac:dyDescent="0.3">
      <c r="A122" s="4" t="s">
        <v>133</v>
      </c>
      <c r="B122" s="4" t="s">
        <v>337</v>
      </c>
      <c r="C122" s="4">
        <v>185.07621899999998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4" t="s">
        <v>133</v>
      </c>
    </row>
    <row r="123" spans="1:33" s="4" customFormat="1" x14ac:dyDescent="0.25">
      <c r="A123" s="4" t="s">
        <v>134</v>
      </c>
      <c r="B123" s="4" t="s">
        <v>338</v>
      </c>
      <c r="C123" s="4">
        <v>259.02242200000001</v>
      </c>
      <c r="D123" s="4">
        <v>40507916.522999987</v>
      </c>
      <c r="E123" s="4">
        <v>40843553.324999943</v>
      </c>
      <c r="F123" s="4">
        <v>35775627.990000024</v>
      </c>
      <c r="G123" s="4">
        <v>39828984.716999985</v>
      </c>
      <c r="H123" s="4">
        <v>37926954.470999993</v>
      </c>
      <c r="I123" s="4">
        <v>37615176.585000068</v>
      </c>
      <c r="J123" s="4">
        <v>25609228.134000044</v>
      </c>
      <c r="K123" s="4">
        <v>22845324.006000001</v>
      </c>
      <c r="L123" s="4">
        <v>23489870.34599996</v>
      </c>
      <c r="M123" s="4">
        <v>18490716.113999948</v>
      </c>
      <c r="N123" s="4">
        <v>22732654.317000013</v>
      </c>
      <c r="O123" s="4">
        <v>22543155.254999995</v>
      </c>
      <c r="P123" s="10" t="s">
        <v>441</v>
      </c>
      <c r="Q123" s="11">
        <f>D123/SUM(D123:D129)</f>
        <v>0.94090798280230048</v>
      </c>
      <c r="R123" s="11">
        <f t="shared" ref="R123" si="540">E123/SUM(E123:E129)</f>
        <v>0.93974666943640495</v>
      </c>
      <c r="S123" s="11">
        <f t="shared" ref="S123" si="541">F123/SUM(F123:F129)</f>
        <v>0.9400920762440943</v>
      </c>
      <c r="T123" s="11">
        <f t="shared" ref="T123" si="542">G123/SUM(G123:G129)</f>
        <v>0.93859547665103193</v>
      </c>
      <c r="U123" s="11">
        <f t="shared" ref="U123" si="543">H123/SUM(H123:H129)</f>
        <v>0.94217413146009843</v>
      </c>
      <c r="V123" s="11">
        <f t="shared" ref="V123" si="544">I123/SUM(I123:I129)</f>
        <v>0.9413946703916497</v>
      </c>
      <c r="W123" s="11">
        <f t="shared" ref="W123" si="545">J123/SUM(J123:J129)</f>
        <v>0.94709735082983948</v>
      </c>
      <c r="X123" s="11">
        <f t="shared" ref="X123" si="546">K123/SUM(K123:K129)</f>
        <v>0.94437149275028498</v>
      </c>
      <c r="Y123" s="11">
        <f t="shared" ref="Y123" si="547">L123/SUM(L123:L129)</f>
        <v>0.94866463742578255</v>
      </c>
      <c r="Z123" s="11">
        <f t="shared" ref="Z123" si="548">M123/SUM(M123:M129)</f>
        <v>0.94583285965131791</v>
      </c>
      <c r="AA123" s="11">
        <f t="shared" ref="AA123" si="549">N123/SUM(N123:N129)</f>
        <v>0.95072480283328187</v>
      </c>
      <c r="AB123" s="28">
        <f t="shared" ref="AB123" si="550">O123/SUM(O123:O129)</f>
        <v>0.94072541692735523</v>
      </c>
      <c r="AC123" s="34">
        <f>TTEST(Q123:S123,Z123:AB123,2,2)</f>
        <v>0.13084334683956036</v>
      </c>
      <c r="AD123" s="12">
        <f>TTEST(T123:V123,Z123:AB123,2,2)</f>
        <v>0.17762946946242289</v>
      </c>
      <c r="AE123" s="30">
        <f>TTEST(Q123:S123,W123:Y123,2,2)</f>
        <v>7.6602209736936827E-3</v>
      </c>
      <c r="AF123" s="31">
        <f>TTEST(T123:V123,W123:Y123,2,2)</f>
        <v>2.2566995292582034E-2</v>
      </c>
      <c r="AG123" s="4" t="s">
        <v>134</v>
      </c>
    </row>
    <row r="124" spans="1:33" s="4" customFormat="1" x14ac:dyDescent="0.25">
      <c r="A124" s="4" t="s">
        <v>135</v>
      </c>
      <c r="B124" s="4" t="s">
        <v>339</v>
      </c>
      <c r="C124" s="4">
        <v>260.02577700000001</v>
      </c>
      <c r="D124" s="4">
        <v>2544026.1360000013</v>
      </c>
      <c r="E124" s="4">
        <v>2618748.4349999973</v>
      </c>
      <c r="F124" s="4">
        <v>2279823.0600000015</v>
      </c>
      <c r="G124" s="4">
        <v>2605680.383999995</v>
      </c>
      <c r="H124" s="4">
        <v>2327764.0619999995</v>
      </c>
      <c r="I124" s="4">
        <v>2341685.0460000057</v>
      </c>
      <c r="J124" s="4">
        <v>1430471.7570000014</v>
      </c>
      <c r="K124" s="4">
        <v>1345711.1759999997</v>
      </c>
      <c r="L124" s="4">
        <v>1271114.1149999967</v>
      </c>
      <c r="M124" s="4">
        <v>1058949.4799999949</v>
      </c>
      <c r="N124" s="4">
        <v>1178212.6859999998</v>
      </c>
      <c r="O124" s="4">
        <v>1420431.6210000045</v>
      </c>
      <c r="P124" s="32"/>
      <c r="Q124" s="15">
        <f>D124/SUM(D123:D129)</f>
        <v>5.9092017197699534E-2</v>
      </c>
      <c r="R124" s="15">
        <f t="shared" ref="R124" si="551">E124/SUM(E123:E129)</f>
        <v>6.0253330563595095E-2</v>
      </c>
      <c r="S124" s="15">
        <f t="shared" ref="S124" si="552">F124/SUM(F123:F129)</f>
        <v>5.9907923755905659E-2</v>
      </c>
      <c r="T124" s="15">
        <f t="shared" ref="T124" si="553">G124/SUM(G123:G129)</f>
        <v>6.1404523348968093E-2</v>
      </c>
      <c r="U124" s="15">
        <f t="shared" ref="U124" si="554">H124/SUM(H123:H129)</f>
        <v>5.7825868539901633E-2</v>
      </c>
      <c r="V124" s="15">
        <f t="shared" ref="V124" si="555">I124/SUM(I123:I129)</f>
        <v>5.8605329608350326E-2</v>
      </c>
      <c r="W124" s="15">
        <f t="shared" ref="W124" si="556">J124/SUM(J123:J129)</f>
        <v>5.2902649170160451E-2</v>
      </c>
      <c r="X124" s="15">
        <f t="shared" ref="X124" si="557">K124/SUM(K123:K129)</f>
        <v>5.562850724971509E-2</v>
      </c>
      <c r="Y124" s="15">
        <f t="shared" ref="Y124" si="558">L124/SUM(L123:L129)</f>
        <v>5.1335362574217433E-2</v>
      </c>
      <c r="Z124" s="15">
        <f t="shared" ref="Z124" si="559">M124/SUM(M123:M129)</f>
        <v>5.4167140348682009E-2</v>
      </c>
      <c r="AA124" s="15">
        <f t="shared" ref="AA124" si="560">N124/SUM(N123:N129)</f>
        <v>4.9275197166718104E-2</v>
      </c>
      <c r="AB124" s="20">
        <f t="shared" ref="AB124" si="561">O124/SUM(O123:O129)</f>
        <v>5.9274583072644882E-2</v>
      </c>
      <c r="AC124" s="32">
        <f>TTEST(Q124:S124,Z124:AB124,2,2)</f>
        <v>0.13084334683955864</v>
      </c>
      <c r="AD124" s="18">
        <f>TTEST(T124:V124,Z124:AB124,2,2)</f>
        <v>0.17762946946242961</v>
      </c>
      <c r="AE124" s="21">
        <f>TTEST(Q124:S124,W124:Y124,2,2)</f>
        <v>7.6602209736939559E-3</v>
      </c>
      <c r="AF124" s="22">
        <f>TTEST(T124:V124,W124:Y124,2,2)</f>
        <v>2.2566995292583717E-2</v>
      </c>
      <c r="AG124" s="4" t="s">
        <v>135</v>
      </c>
    </row>
    <row r="125" spans="1:33" s="4" customFormat="1" x14ac:dyDescent="0.25">
      <c r="A125" s="4" t="s">
        <v>136</v>
      </c>
      <c r="B125" s="4" t="s">
        <v>340</v>
      </c>
      <c r="C125" s="4">
        <v>261.029132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32"/>
      <c r="Q125" s="15">
        <f>D125/SUM(D123:D129)</f>
        <v>0</v>
      </c>
      <c r="R125" s="15">
        <f t="shared" ref="R125" si="562">E125/SUM(E123:E129)</f>
        <v>0</v>
      </c>
      <c r="S125" s="15">
        <f t="shared" ref="S125" si="563">F125/SUM(F123:F129)</f>
        <v>0</v>
      </c>
      <c r="T125" s="15">
        <f t="shared" ref="T125" si="564">G125/SUM(G123:G129)</f>
        <v>0</v>
      </c>
      <c r="U125" s="15">
        <f t="shared" ref="U125" si="565">H125/SUM(H123:H129)</f>
        <v>0</v>
      </c>
      <c r="V125" s="15">
        <f t="shared" ref="V125" si="566">I125/SUM(I123:I129)</f>
        <v>0</v>
      </c>
      <c r="W125" s="15">
        <f t="shared" ref="W125" si="567">J125/SUM(J123:J129)</f>
        <v>0</v>
      </c>
      <c r="X125" s="15">
        <f t="shared" ref="X125" si="568">K125/SUM(K123:K129)</f>
        <v>0</v>
      </c>
      <c r="Y125" s="15">
        <f t="shared" ref="Y125" si="569">L125/SUM(L123:L129)</f>
        <v>0</v>
      </c>
      <c r="Z125" s="15">
        <f t="shared" ref="Z125" si="570">M125/SUM(M123:M129)</f>
        <v>0</v>
      </c>
      <c r="AA125" s="15">
        <f t="shared" ref="AA125" si="571">N125/SUM(N123:N129)</f>
        <v>0</v>
      </c>
      <c r="AB125" s="20">
        <f t="shared" ref="AB125" si="572">O125/SUM(O123:O129)</f>
        <v>0</v>
      </c>
      <c r="AC125" s="32"/>
      <c r="AD125" s="18"/>
      <c r="AE125" s="18"/>
      <c r="AF125" s="19"/>
      <c r="AG125" s="4" t="s">
        <v>136</v>
      </c>
    </row>
    <row r="126" spans="1:33" s="4" customFormat="1" x14ac:dyDescent="0.25">
      <c r="A126" s="4" t="s">
        <v>137</v>
      </c>
      <c r="B126" s="4" t="s">
        <v>341</v>
      </c>
      <c r="C126" s="4">
        <v>262.032487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32"/>
      <c r="Q126" s="15">
        <f>D126/SUM(D123:D129)</f>
        <v>0</v>
      </c>
      <c r="R126" s="15">
        <f t="shared" ref="R126" si="573">E126/SUM(E123:E129)</f>
        <v>0</v>
      </c>
      <c r="S126" s="15">
        <f t="shared" ref="S126" si="574">F126/SUM(F123:F129)</f>
        <v>0</v>
      </c>
      <c r="T126" s="15">
        <f t="shared" ref="T126" si="575">G126/SUM(G123:G129)</f>
        <v>0</v>
      </c>
      <c r="U126" s="15">
        <f t="shared" ref="U126" si="576">H126/SUM(H123:H129)</f>
        <v>0</v>
      </c>
      <c r="V126" s="15">
        <f t="shared" ref="V126" si="577">I126/SUM(I123:I129)</f>
        <v>0</v>
      </c>
      <c r="W126" s="15">
        <f t="shared" ref="W126" si="578">J126/SUM(J123:J129)</f>
        <v>0</v>
      </c>
      <c r="X126" s="15">
        <f t="shared" ref="X126" si="579">K126/SUM(K123:K129)</f>
        <v>0</v>
      </c>
      <c r="Y126" s="15">
        <f t="shared" ref="Y126" si="580">L126/SUM(L123:L129)</f>
        <v>0</v>
      </c>
      <c r="Z126" s="15">
        <f t="shared" ref="Z126" si="581">M126/SUM(M123:M129)</f>
        <v>0</v>
      </c>
      <c r="AA126" s="15">
        <f t="shared" ref="AA126" si="582">N126/SUM(N123:N129)</f>
        <v>0</v>
      </c>
      <c r="AB126" s="20">
        <f t="shared" ref="AB126" si="583">O126/SUM(O123:O129)</f>
        <v>0</v>
      </c>
      <c r="AC126" s="32"/>
      <c r="AD126" s="18"/>
      <c r="AE126" s="18"/>
      <c r="AF126" s="19"/>
      <c r="AG126" s="4" t="s">
        <v>137</v>
      </c>
    </row>
    <row r="127" spans="1:33" s="4" customFormat="1" x14ac:dyDescent="0.25">
      <c r="A127" s="4" t="s">
        <v>138</v>
      </c>
      <c r="B127" s="4" t="s">
        <v>342</v>
      </c>
      <c r="C127" s="4">
        <v>263.035842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32"/>
      <c r="Q127" s="15">
        <f>D127/SUM(D123:D129)</f>
        <v>0</v>
      </c>
      <c r="R127" s="15">
        <f t="shared" ref="R127" si="584">E127/SUM(E123:E129)</f>
        <v>0</v>
      </c>
      <c r="S127" s="15">
        <f t="shared" ref="S127" si="585">F127/SUM(F123:F129)</f>
        <v>0</v>
      </c>
      <c r="T127" s="15">
        <f t="shared" ref="T127" si="586">G127/SUM(G123:G129)</f>
        <v>0</v>
      </c>
      <c r="U127" s="15">
        <f t="shared" ref="U127" si="587">H127/SUM(H123:H129)</f>
        <v>0</v>
      </c>
      <c r="V127" s="15">
        <f t="shared" ref="V127" si="588">I127/SUM(I123:I129)</f>
        <v>0</v>
      </c>
      <c r="W127" s="15">
        <f t="shared" ref="W127" si="589">J127/SUM(J123:J129)</f>
        <v>0</v>
      </c>
      <c r="X127" s="15">
        <f t="shared" ref="X127" si="590">K127/SUM(K123:K129)</f>
        <v>0</v>
      </c>
      <c r="Y127" s="15">
        <f t="shared" ref="Y127" si="591">L127/SUM(L123:L129)</f>
        <v>0</v>
      </c>
      <c r="Z127" s="15">
        <f t="shared" ref="Z127" si="592">M127/SUM(M123:M129)</f>
        <v>0</v>
      </c>
      <c r="AA127" s="15">
        <f t="shared" ref="AA127" si="593">N127/SUM(N123:N129)</f>
        <v>0</v>
      </c>
      <c r="AB127" s="20">
        <f t="shared" ref="AB127" si="594">O127/SUM(O123:O129)</f>
        <v>0</v>
      </c>
      <c r="AC127" s="32"/>
      <c r="AD127" s="18"/>
      <c r="AE127" s="18"/>
      <c r="AF127" s="19"/>
      <c r="AG127" s="4" t="s">
        <v>138</v>
      </c>
    </row>
    <row r="128" spans="1:33" s="4" customFormat="1" x14ac:dyDescent="0.25">
      <c r="A128" s="4" t="s">
        <v>139</v>
      </c>
      <c r="B128" s="4" t="s">
        <v>343</v>
      </c>
      <c r="C128" s="4">
        <v>264.039197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32"/>
      <c r="Q128" s="15">
        <f>D128/SUM(D123:D129)</f>
        <v>0</v>
      </c>
      <c r="R128" s="15">
        <f t="shared" ref="R128" si="595">E128/SUM(E123:E129)</f>
        <v>0</v>
      </c>
      <c r="S128" s="15">
        <f t="shared" ref="S128" si="596">F128/SUM(F123:F129)</f>
        <v>0</v>
      </c>
      <c r="T128" s="15">
        <f t="shared" ref="T128" si="597">G128/SUM(G123:G129)</f>
        <v>0</v>
      </c>
      <c r="U128" s="15">
        <f t="shared" ref="U128" si="598">H128/SUM(H123:H129)</f>
        <v>0</v>
      </c>
      <c r="V128" s="15">
        <f t="shared" ref="V128" si="599">I128/SUM(I123:I129)</f>
        <v>0</v>
      </c>
      <c r="W128" s="15">
        <f t="shared" ref="W128" si="600">J128/SUM(J123:J129)</f>
        <v>0</v>
      </c>
      <c r="X128" s="15">
        <f t="shared" ref="X128" si="601">K128/SUM(K123:K129)</f>
        <v>0</v>
      </c>
      <c r="Y128" s="15">
        <f t="shared" ref="Y128" si="602">L128/SUM(L123:L129)</f>
        <v>0</v>
      </c>
      <c r="Z128" s="15">
        <f t="shared" ref="Z128" si="603">M128/SUM(M123:M129)</f>
        <v>0</v>
      </c>
      <c r="AA128" s="15">
        <f t="shared" ref="AA128" si="604">N128/SUM(N123:N129)</f>
        <v>0</v>
      </c>
      <c r="AB128" s="20">
        <f t="shared" ref="AB128" si="605">O128/SUM(O123:O129)</f>
        <v>0</v>
      </c>
      <c r="AC128" s="32"/>
      <c r="AD128" s="18"/>
      <c r="AE128" s="18"/>
      <c r="AF128" s="19"/>
      <c r="AG128" s="4" t="s">
        <v>139</v>
      </c>
    </row>
    <row r="129" spans="1:33" s="4" customFormat="1" ht="15.75" thickBot="1" x14ac:dyDescent="0.3">
      <c r="A129" s="4" t="s">
        <v>140</v>
      </c>
      <c r="B129" s="4" t="s">
        <v>344</v>
      </c>
      <c r="C129" s="4">
        <v>265.042552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33"/>
      <c r="Q129" s="24">
        <f>D129/SUM(D123:D129)</f>
        <v>0</v>
      </c>
      <c r="R129" s="24">
        <f t="shared" ref="R129" si="606">E129/SUM(E123:E129)</f>
        <v>0</v>
      </c>
      <c r="S129" s="24">
        <f t="shared" ref="S129" si="607">F129/SUM(F123:F129)</f>
        <v>0</v>
      </c>
      <c r="T129" s="24">
        <f t="shared" ref="T129" si="608">G129/SUM(G123:G129)</f>
        <v>0</v>
      </c>
      <c r="U129" s="24">
        <f t="shared" ref="U129" si="609">H129/SUM(H123:H129)</f>
        <v>0</v>
      </c>
      <c r="V129" s="24">
        <f t="shared" ref="V129" si="610">I129/SUM(I123:I129)</f>
        <v>0</v>
      </c>
      <c r="W129" s="24">
        <f t="shared" ref="W129" si="611">J129/SUM(J123:J129)</f>
        <v>0</v>
      </c>
      <c r="X129" s="24">
        <f t="shared" ref="X129" si="612">K129/SUM(K123:K129)</f>
        <v>0</v>
      </c>
      <c r="Y129" s="24">
        <f t="shared" ref="Y129" si="613">L129/SUM(L123:L129)</f>
        <v>0</v>
      </c>
      <c r="Z129" s="24">
        <f t="shared" ref="Z129" si="614">M129/SUM(M123:M129)</f>
        <v>0</v>
      </c>
      <c r="AA129" s="24">
        <f t="shared" ref="AA129" si="615">N129/SUM(N123:N129)</f>
        <v>0</v>
      </c>
      <c r="AB129" s="29">
        <f t="shared" ref="AB129" si="616">O129/SUM(O123:O129)</f>
        <v>0</v>
      </c>
      <c r="AC129" s="33"/>
      <c r="AD129" s="25"/>
      <c r="AE129" s="25"/>
      <c r="AF129" s="27"/>
      <c r="AG129" s="4" t="s">
        <v>140</v>
      </c>
    </row>
    <row r="130" spans="1:33" s="4" customFormat="1" x14ac:dyDescent="0.25">
      <c r="A130" s="4" t="s">
        <v>141</v>
      </c>
      <c r="B130" s="4" t="s">
        <v>345</v>
      </c>
      <c r="C130" s="4">
        <v>338.98875499999997</v>
      </c>
      <c r="D130" s="4">
        <v>24774630.887999993</v>
      </c>
      <c r="E130" s="4">
        <v>27305631.681000017</v>
      </c>
      <c r="F130" s="4">
        <v>23000339.474999987</v>
      </c>
      <c r="G130" s="4">
        <v>26803202.897999991</v>
      </c>
      <c r="H130" s="4">
        <v>27035016.320999991</v>
      </c>
      <c r="I130" s="4">
        <v>23182725.015000001</v>
      </c>
      <c r="J130" s="4">
        <v>14825544.288000012</v>
      </c>
      <c r="K130" s="4">
        <v>7997733.1559999976</v>
      </c>
      <c r="L130" s="4">
        <v>5758129.1280000005</v>
      </c>
      <c r="M130" s="4">
        <v>5977420.9619999928</v>
      </c>
      <c r="N130" s="4">
        <v>4757204.1870000008</v>
      </c>
      <c r="O130" s="4">
        <v>4696098.8430000022</v>
      </c>
      <c r="P130" s="10" t="s">
        <v>441</v>
      </c>
      <c r="Q130" s="11">
        <f>D130/SUM(D130:D136)</f>
        <v>0.95407258398454275</v>
      </c>
      <c r="R130" s="11">
        <f t="shared" ref="R130" si="617">E130/SUM(E130:E136)</f>
        <v>0.95555808467492731</v>
      </c>
      <c r="S130" s="11">
        <f t="shared" ref="S130" si="618">F130/SUM(F130:F136)</f>
        <v>0.93674336313088236</v>
      </c>
      <c r="T130" s="11">
        <f t="shared" ref="T130" si="619">G130/SUM(G130:G136)</f>
        <v>0.94550038131052438</v>
      </c>
      <c r="U130" s="11">
        <f t="shared" ref="U130" si="620">H130/SUM(H130:H136)</f>
        <v>0.95147243392151126</v>
      </c>
      <c r="V130" s="11">
        <f t="shared" ref="V130" si="621">I130/SUM(I130:I136)</f>
        <v>0.94671375564114568</v>
      </c>
      <c r="W130" s="11">
        <f t="shared" ref="W130" si="622">J130/SUM(J130:J136)</f>
        <v>0.96170882610777764</v>
      </c>
      <c r="X130" s="11">
        <f t="shared" ref="X130" si="623">K130/SUM(K130:K136)</f>
        <v>0.97644732450326466</v>
      </c>
      <c r="Y130" s="11">
        <f t="shared" ref="Y130" si="624">L130/SUM(L130:L136)</f>
        <v>0.98066807015139312</v>
      </c>
      <c r="Z130" s="11">
        <f t="shared" ref="Z130" si="625">M130/SUM(M130:M136)</f>
        <v>0.97493727104598227</v>
      </c>
      <c r="AA130" s="11">
        <f t="shared" ref="AA130" si="626">N130/SUM(N130:N136)</f>
        <v>0.97827784609385349</v>
      </c>
      <c r="AB130" s="28">
        <f t="shared" ref="AB130" si="627">O130/SUM(O130:O136)</f>
        <v>0.9680936300611277</v>
      </c>
      <c r="AC130" s="30">
        <f>TTEST(Q130:S130,Z130:AB130,2,2)</f>
        <v>2.074820906445329E-2</v>
      </c>
      <c r="AD130" s="30">
        <f>TTEST(T130:V130,Z130:AB130,2,2)</f>
        <v>1.8007384203923976E-3</v>
      </c>
      <c r="AE130" s="30">
        <f>TTEST(Q130:S130,W130:Y130,2,2)</f>
        <v>4.4257250355507878E-2</v>
      </c>
      <c r="AF130" s="31">
        <f>TTEST(T130:V130,W130:Y130,2,2)</f>
        <v>1.4211198282620591E-2</v>
      </c>
      <c r="AG130" s="4" t="s">
        <v>141</v>
      </c>
    </row>
    <row r="131" spans="1:33" s="4" customFormat="1" x14ac:dyDescent="0.25">
      <c r="A131" s="4" t="s">
        <v>142</v>
      </c>
      <c r="B131" s="4" t="s">
        <v>346</v>
      </c>
      <c r="C131" s="4">
        <v>339.99211000000003</v>
      </c>
      <c r="D131" s="4">
        <v>1192608.1919999986</v>
      </c>
      <c r="E131" s="4">
        <v>1269953.7479999987</v>
      </c>
      <c r="F131" s="4">
        <v>1553172.5970000005</v>
      </c>
      <c r="G131" s="4">
        <v>1544964.302999998</v>
      </c>
      <c r="H131" s="4">
        <v>1378856.0699999989</v>
      </c>
      <c r="I131" s="4">
        <v>1304850.9570000016</v>
      </c>
      <c r="J131" s="4">
        <v>590290.40700000059</v>
      </c>
      <c r="K131" s="4">
        <v>192911.59799999962</v>
      </c>
      <c r="L131" s="4">
        <v>113510.11799999914</v>
      </c>
      <c r="M131" s="4">
        <v>153661.66199999972</v>
      </c>
      <c r="N131" s="4">
        <v>105631.25999999914</v>
      </c>
      <c r="O131" s="4">
        <v>154773.73499999984</v>
      </c>
      <c r="P131" s="32"/>
      <c r="Q131" s="15">
        <f>D131/SUM(D130:D136)</f>
        <v>4.5927416015457238E-2</v>
      </c>
      <c r="R131" s="15">
        <f t="shared" ref="R131" si="628">E131/SUM(E130:E136)</f>
        <v>4.4441915325072655E-2</v>
      </c>
      <c r="S131" s="15">
        <f t="shared" ref="S131" si="629">F131/SUM(F130:F136)</f>
        <v>6.3256636869117686E-2</v>
      </c>
      <c r="T131" s="15">
        <f t="shared" ref="T131" si="630">G131/SUM(G130:G136)</f>
        <v>5.4499618689475587E-2</v>
      </c>
      <c r="U131" s="15">
        <f t="shared" ref="U131" si="631">H131/SUM(H130:H136)</f>
        <v>4.8527566078488737E-2</v>
      </c>
      <c r="V131" s="15">
        <f t="shared" ref="V131" si="632">I131/SUM(I130:I136)</f>
        <v>5.3286244358854311E-2</v>
      </c>
      <c r="W131" s="15">
        <f t="shared" ref="W131" si="633">J131/SUM(J130:J136)</f>
        <v>3.8291173892222391E-2</v>
      </c>
      <c r="X131" s="15">
        <f t="shared" ref="X131" si="634">K131/SUM(K130:K136)</f>
        <v>2.3552675496735346E-2</v>
      </c>
      <c r="Y131" s="15">
        <f t="shared" ref="Y131" si="635">L131/SUM(L130:L136)</f>
        <v>1.9331929848606908E-2</v>
      </c>
      <c r="Z131" s="15">
        <f t="shared" ref="Z131" si="636">M131/SUM(M130:M136)</f>
        <v>2.506272895401775E-2</v>
      </c>
      <c r="AA131" s="15">
        <f t="shared" ref="AA131" si="637">N131/SUM(N130:N136)</f>
        <v>2.1722153906146589E-2</v>
      </c>
      <c r="AB131" s="20">
        <f t="shared" ref="AB131" si="638">O131/SUM(O130:O136)</f>
        <v>3.1906369938872428E-2</v>
      </c>
      <c r="AC131" s="21">
        <f>TTEST(Q131:S131,Z131:AB131,2,2)</f>
        <v>2.0748209064453661E-2</v>
      </c>
      <c r="AD131" s="21">
        <f>TTEST(T131:V131,Z131:AB131,2,2)</f>
        <v>1.8007384203924841E-3</v>
      </c>
      <c r="AE131" s="21">
        <f>TTEST(Q131:S131,W131:Y131,2,2)</f>
        <v>4.4257250355507656E-2</v>
      </c>
      <c r="AF131" s="22">
        <f>TTEST(T131:V131,W131:Y131,2,2)</f>
        <v>1.421119828262078E-2</v>
      </c>
      <c r="AG131" s="4" t="s">
        <v>142</v>
      </c>
    </row>
    <row r="132" spans="1:33" s="4" customFormat="1" x14ac:dyDescent="0.25">
      <c r="A132" s="4" t="s">
        <v>143</v>
      </c>
      <c r="B132" s="4" t="s">
        <v>347</v>
      </c>
      <c r="C132" s="4">
        <v>340.99546499999997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32"/>
      <c r="Q132" s="15">
        <f>D132/SUM(D130:D136)</f>
        <v>0</v>
      </c>
      <c r="R132" s="15">
        <f t="shared" ref="R132" si="639">E132/SUM(E130:E136)</f>
        <v>0</v>
      </c>
      <c r="S132" s="15">
        <f t="shared" ref="S132" si="640">F132/SUM(F130:F136)</f>
        <v>0</v>
      </c>
      <c r="T132" s="15">
        <f t="shared" ref="T132" si="641">G132/SUM(G130:G136)</f>
        <v>0</v>
      </c>
      <c r="U132" s="15">
        <f t="shared" ref="U132" si="642">H132/SUM(H130:H136)</f>
        <v>0</v>
      </c>
      <c r="V132" s="15">
        <f t="shared" ref="V132" si="643">I132/SUM(I130:I136)</f>
        <v>0</v>
      </c>
      <c r="W132" s="15">
        <f t="shared" ref="W132" si="644">J132/SUM(J130:J136)</f>
        <v>0</v>
      </c>
      <c r="X132" s="15">
        <f t="shared" ref="X132" si="645">K132/SUM(K130:K136)</f>
        <v>0</v>
      </c>
      <c r="Y132" s="15">
        <f t="shared" ref="Y132" si="646">L132/SUM(L130:L136)</f>
        <v>0</v>
      </c>
      <c r="Z132" s="15">
        <f t="shared" ref="Z132" si="647">M132/SUM(M130:M136)</f>
        <v>0</v>
      </c>
      <c r="AA132" s="15">
        <f t="shared" ref="AA132" si="648">N132/SUM(N130:N136)</f>
        <v>0</v>
      </c>
      <c r="AB132" s="20">
        <f t="shared" ref="AB132" si="649">O132/SUM(O130:O136)</f>
        <v>0</v>
      </c>
      <c r="AC132" s="18"/>
      <c r="AD132" s="18"/>
      <c r="AE132" s="18"/>
      <c r="AF132" s="19"/>
      <c r="AG132" s="4" t="s">
        <v>143</v>
      </c>
    </row>
    <row r="133" spans="1:33" s="4" customFormat="1" x14ac:dyDescent="0.25">
      <c r="A133" s="4" t="s">
        <v>144</v>
      </c>
      <c r="B133" s="4" t="s">
        <v>348</v>
      </c>
      <c r="C133" s="4">
        <v>341.99882000000002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32"/>
      <c r="Q133" s="15">
        <f>D133/SUM(D130:D136)</f>
        <v>0</v>
      </c>
      <c r="R133" s="15">
        <f t="shared" ref="R133" si="650">E133/SUM(E130:E136)</f>
        <v>0</v>
      </c>
      <c r="S133" s="15">
        <f t="shared" ref="S133" si="651">F133/SUM(F130:F136)</f>
        <v>0</v>
      </c>
      <c r="T133" s="15">
        <f t="shared" ref="T133" si="652">G133/SUM(G130:G136)</f>
        <v>0</v>
      </c>
      <c r="U133" s="15">
        <f t="shared" ref="U133" si="653">H133/SUM(H130:H136)</f>
        <v>0</v>
      </c>
      <c r="V133" s="15">
        <f t="shared" ref="V133" si="654">I133/SUM(I130:I136)</f>
        <v>0</v>
      </c>
      <c r="W133" s="15">
        <f t="shared" ref="W133" si="655">J133/SUM(J130:J136)</f>
        <v>0</v>
      </c>
      <c r="X133" s="15">
        <f t="shared" ref="X133" si="656">K133/SUM(K130:K136)</f>
        <v>0</v>
      </c>
      <c r="Y133" s="15">
        <f t="shared" ref="Y133" si="657">L133/SUM(L130:L136)</f>
        <v>0</v>
      </c>
      <c r="Z133" s="15">
        <f t="shared" ref="Z133" si="658">M133/SUM(M130:M136)</f>
        <v>0</v>
      </c>
      <c r="AA133" s="15">
        <f t="shared" ref="AA133" si="659">N133/SUM(N130:N136)</f>
        <v>0</v>
      </c>
      <c r="AB133" s="20">
        <f t="shared" ref="AB133" si="660">O133/SUM(O130:O136)</f>
        <v>0</v>
      </c>
      <c r="AC133" s="18"/>
      <c r="AD133" s="18"/>
      <c r="AE133" s="18"/>
      <c r="AF133" s="19"/>
      <c r="AG133" s="4" t="s">
        <v>144</v>
      </c>
    </row>
    <row r="134" spans="1:33" s="4" customFormat="1" x14ac:dyDescent="0.25">
      <c r="A134" s="4" t="s">
        <v>145</v>
      </c>
      <c r="B134" s="4" t="s">
        <v>349</v>
      </c>
      <c r="C134" s="4">
        <v>343.00217499999997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32"/>
      <c r="Q134" s="15">
        <f>D134/SUM(D130:D136)</f>
        <v>0</v>
      </c>
      <c r="R134" s="15">
        <f t="shared" ref="R134" si="661">E134/SUM(E130:E136)</f>
        <v>0</v>
      </c>
      <c r="S134" s="15">
        <f t="shared" ref="S134" si="662">F134/SUM(F130:F136)</f>
        <v>0</v>
      </c>
      <c r="T134" s="15">
        <f t="shared" ref="T134" si="663">G134/SUM(G130:G136)</f>
        <v>0</v>
      </c>
      <c r="U134" s="15">
        <f t="shared" ref="U134" si="664">H134/SUM(H130:H136)</f>
        <v>0</v>
      </c>
      <c r="V134" s="15">
        <f t="shared" ref="V134" si="665">I134/SUM(I130:I136)</f>
        <v>0</v>
      </c>
      <c r="W134" s="15">
        <f t="shared" ref="W134" si="666">J134/SUM(J130:J136)</f>
        <v>0</v>
      </c>
      <c r="X134" s="15">
        <f t="shared" ref="X134" si="667">K134/SUM(K130:K136)</f>
        <v>0</v>
      </c>
      <c r="Y134" s="15">
        <f t="shared" ref="Y134" si="668">L134/SUM(L130:L136)</f>
        <v>0</v>
      </c>
      <c r="Z134" s="15">
        <f t="shared" ref="Z134" si="669">M134/SUM(M130:M136)</f>
        <v>0</v>
      </c>
      <c r="AA134" s="15">
        <f t="shared" ref="AA134" si="670">N134/SUM(N130:N136)</f>
        <v>0</v>
      </c>
      <c r="AB134" s="20">
        <f t="shared" ref="AB134" si="671">O134/SUM(O130:O136)</f>
        <v>0</v>
      </c>
      <c r="AC134" s="18"/>
      <c r="AD134" s="18"/>
      <c r="AE134" s="18"/>
      <c r="AF134" s="19"/>
      <c r="AG134" s="4" t="s">
        <v>145</v>
      </c>
    </row>
    <row r="135" spans="1:33" s="4" customFormat="1" x14ac:dyDescent="0.25">
      <c r="A135" s="4" t="s">
        <v>146</v>
      </c>
      <c r="B135" s="4" t="s">
        <v>350</v>
      </c>
      <c r="C135" s="4">
        <v>344.00553000000002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32"/>
      <c r="Q135" s="15">
        <f>D135/SUM(D130:D136)</f>
        <v>0</v>
      </c>
      <c r="R135" s="15">
        <f t="shared" ref="R135" si="672">E135/SUM(E130:E136)</f>
        <v>0</v>
      </c>
      <c r="S135" s="15">
        <f t="shared" ref="S135" si="673">F135/SUM(F130:F136)</f>
        <v>0</v>
      </c>
      <c r="T135" s="15">
        <f t="shared" ref="T135" si="674">G135/SUM(G130:G136)</f>
        <v>0</v>
      </c>
      <c r="U135" s="15">
        <f t="shared" ref="U135" si="675">H135/SUM(H130:H136)</f>
        <v>0</v>
      </c>
      <c r="V135" s="15">
        <f t="shared" ref="V135" si="676">I135/SUM(I130:I136)</f>
        <v>0</v>
      </c>
      <c r="W135" s="15">
        <f t="shared" ref="W135" si="677">J135/SUM(J130:J136)</f>
        <v>0</v>
      </c>
      <c r="X135" s="15">
        <f t="shared" ref="X135" si="678">K135/SUM(K130:K136)</f>
        <v>0</v>
      </c>
      <c r="Y135" s="15">
        <f t="shared" ref="Y135" si="679">L135/SUM(L130:L136)</f>
        <v>0</v>
      </c>
      <c r="Z135" s="15">
        <f t="shared" ref="Z135" si="680">M135/SUM(M130:M136)</f>
        <v>0</v>
      </c>
      <c r="AA135" s="15">
        <f t="shared" ref="AA135" si="681">N135/SUM(N130:N136)</f>
        <v>0</v>
      </c>
      <c r="AB135" s="20">
        <f t="shared" ref="AB135" si="682">O135/SUM(O130:O136)</f>
        <v>0</v>
      </c>
      <c r="AC135" s="18"/>
      <c r="AD135" s="18"/>
      <c r="AE135" s="18"/>
      <c r="AF135" s="19"/>
      <c r="AG135" s="4" t="s">
        <v>146</v>
      </c>
    </row>
    <row r="136" spans="1:33" s="4" customFormat="1" ht="15.75" thickBot="1" x14ac:dyDescent="0.3">
      <c r="A136" s="4" t="s">
        <v>147</v>
      </c>
      <c r="B136" s="4" t="s">
        <v>351</v>
      </c>
      <c r="C136" s="4">
        <v>345.00888499999996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33"/>
      <c r="Q136" s="24">
        <f>D136/SUM(D130:D136)</f>
        <v>0</v>
      </c>
      <c r="R136" s="24">
        <f t="shared" ref="R136" si="683">E136/SUM(E130:E136)</f>
        <v>0</v>
      </c>
      <c r="S136" s="24">
        <f t="shared" ref="S136" si="684">F136/SUM(F130:F136)</f>
        <v>0</v>
      </c>
      <c r="T136" s="24">
        <f t="shared" ref="T136" si="685">G136/SUM(G130:G136)</f>
        <v>0</v>
      </c>
      <c r="U136" s="24">
        <f t="shared" ref="U136" si="686">H136/SUM(H130:H136)</f>
        <v>0</v>
      </c>
      <c r="V136" s="24">
        <f t="shared" ref="V136" si="687">I136/SUM(I130:I136)</f>
        <v>0</v>
      </c>
      <c r="W136" s="24">
        <f t="shared" ref="W136" si="688">J136/SUM(J130:J136)</f>
        <v>0</v>
      </c>
      <c r="X136" s="24">
        <f t="shared" ref="X136" si="689">K136/SUM(K130:K136)</f>
        <v>0</v>
      </c>
      <c r="Y136" s="24">
        <f t="shared" ref="Y136" si="690">L136/SUM(L130:L136)</f>
        <v>0</v>
      </c>
      <c r="Z136" s="24">
        <f t="shared" ref="Z136" si="691">M136/SUM(M130:M136)</f>
        <v>0</v>
      </c>
      <c r="AA136" s="24">
        <f t="shared" ref="AA136" si="692">N136/SUM(N130:N136)</f>
        <v>0</v>
      </c>
      <c r="AB136" s="29">
        <f t="shared" ref="AB136" si="693">O136/SUM(O130:O136)</f>
        <v>0</v>
      </c>
      <c r="AC136" s="25"/>
      <c r="AD136" s="25"/>
      <c r="AE136" s="25"/>
      <c r="AF136" s="27"/>
      <c r="AG136" s="4" t="s">
        <v>147</v>
      </c>
    </row>
    <row r="137" spans="1:33" s="4" customFormat="1" x14ac:dyDescent="0.25">
      <c r="A137" s="4" t="s">
        <v>148</v>
      </c>
      <c r="B137" s="4" t="s">
        <v>352</v>
      </c>
      <c r="C137" s="4">
        <v>168.99072699999999</v>
      </c>
      <c r="D137" s="4">
        <v>2604556.020000007</v>
      </c>
      <c r="E137" s="4">
        <v>3951966.3000000012</v>
      </c>
      <c r="F137" s="4">
        <v>3446849.3760000104</v>
      </c>
      <c r="G137" s="4">
        <v>4160677.5240000105</v>
      </c>
      <c r="H137" s="4">
        <v>3977283.8219999894</v>
      </c>
      <c r="I137" s="4">
        <v>2459622.5070000081</v>
      </c>
      <c r="J137" s="4">
        <v>1208984.9730000012</v>
      </c>
      <c r="K137" s="4">
        <v>1063466.3999999964</v>
      </c>
      <c r="L137" s="4">
        <v>951857.84399999725</v>
      </c>
      <c r="M137" s="4">
        <v>568422.71699999925</v>
      </c>
      <c r="N137" s="4">
        <v>791230.85699999856</v>
      </c>
      <c r="O137" s="4">
        <v>738193.76699999871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4" t="s">
        <v>148</v>
      </c>
    </row>
    <row r="138" spans="1:33" s="4" customFormat="1" x14ac:dyDescent="0.25">
      <c r="A138" s="4" t="s">
        <v>149</v>
      </c>
      <c r="B138" s="4" t="s">
        <v>353</v>
      </c>
      <c r="C138" s="4">
        <v>169.99408199999999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4" t="s">
        <v>149</v>
      </c>
    </row>
    <row r="139" spans="1:33" s="4" customFormat="1" x14ac:dyDescent="0.25">
      <c r="A139" s="4" t="s">
        <v>150</v>
      </c>
      <c r="B139" s="4" t="s">
        <v>354</v>
      </c>
      <c r="C139" s="4">
        <v>170.99743699999999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4" t="s">
        <v>150</v>
      </c>
    </row>
    <row r="140" spans="1:33" s="4" customFormat="1" ht="15.75" thickBot="1" x14ac:dyDescent="0.3">
      <c r="A140" s="4" t="s">
        <v>151</v>
      </c>
      <c r="B140" s="4" t="s">
        <v>355</v>
      </c>
      <c r="C140" s="4">
        <v>172.00079199999999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4" t="s">
        <v>151</v>
      </c>
    </row>
    <row r="141" spans="1:33" s="4" customFormat="1" x14ac:dyDescent="0.25">
      <c r="A141" s="4" t="s">
        <v>152</v>
      </c>
      <c r="B141" s="4" t="s">
        <v>356</v>
      </c>
      <c r="C141" s="4">
        <v>184.98619100000002</v>
      </c>
      <c r="D141" s="4">
        <v>55375124.319000036</v>
      </c>
      <c r="E141" s="4">
        <v>47097815.486999996</v>
      </c>
      <c r="F141" s="4">
        <v>45600461.751000024</v>
      </c>
      <c r="G141" s="4">
        <v>46680730.451999992</v>
      </c>
      <c r="H141" s="4">
        <v>37271587.641000055</v>
      </c>
      <c r="I141" s="4">
        <v>48753222.918000013</v>
      </c>
      <c r="J141" s="4">
        <v>7357214.7600000044</v>
      </c>
      <c r="K141" s="4">
        <v>7959679.8990000058</v>
      </c>
      <c r="L141" s="4">
        <v>6121488.4529999979</v>
      </c>
      <c r="M141" s="4">
        <v>5335707.8909999905</v>
      </c>
      <c r="N141" s="4">
        <v>5860906.5210000034</v>
      </c>
      <c r="O141" s="4">
        <v>5483357.2740000067</v>
      </c>
      <c r="P141" s="10" t="s">
        <v>441</v>
      </c>
      <c r="Q141" s="11">
        <f>D141/SUM(D141:D144)</f>
        <v>0.95959294602375689</v>
      </c>
      <c r="R141" s="11">
        <f t="shared" ref="R141:AB141" si="694">E141/SUM(E141:E144)</f>
        <v>0.96372094225257587</v>
      </c>
      <c r="S141" s="11">
        <f t="shared" si="694"/>
        <v>0.96311086305171956</v>
      </c>
      <c r="T141" s="11">
        <f t="shared" si="694"/>
        <v>0.96913181975077312</v>
      </c>
      <c r="U141" s="11">
        <f t="shared" si="694"/>
        <v>0.96261581217350423</v>
      </c>
      <c r="V141" s="11">
        <f t="shared" si="694"/>
        <v>0.95632524419901788</v>
      </c>
      <c r="W141" s="11">
        <f t="shared" si="694"/>
        <v>0.98726386676528077</v>
      </c>
      <c r="X141" s="11">
        <f t="shared" si="694"/>
        <v>0.98907619550644166</v>
      </c>
      <c r="Y141" s="11">
        <f t="shared" si="694"/>
        <v>0.98895085077636868</v>
      </c>
      <c r="Z141" s="11">
        <f t="shared" si="694"/>
        <v>0.98276666090782872</v>
      </c>
      <c r="AA141" s="11">
        <f t="shared" si="694"/>
        <v>0.98520120741334194</v>
      </c>
      <c r="AB141" s="28">
        <f t="shared" si="694"/>
        <v>0.9790306288642544</v>
      </c>
      <c r="AC141" s="30">
        <f>TTEST(Q141:S141,Z141:AB141,2,2)</f>
        <v>7.9357743641911163E-4</v>
      </c>
      <c r="AD141" s="30">
        <f>TTEST(T141:V141,Z141:AB141,2,2)</f>
        <v>8.7787007990257487E-3</v>
      </c>
      <c r="AE141" s="30">
        <f>TTEST(Q141:S141,W141:Y141,2,2)</f>
        <v>4.9117115133384574E-5</v>
      </c>
      <c r="AF141" s="31">
        <f>TTEST(T141:V141,W141:Y141,2,2)</f>
        <v>2.3430261724995878E-3</v>
      </c>
      <c r="AG141" s="4" t="s">
        <v>152</v>
      </c>
    </row>
    <row r="142" spans="1:33" s="4" customFormat="1" x14ac:dyDescent="0.25">
      <c r="A142" s="4" t="s">
        <v>153</v>
      </c>
      <c r="B142" s="4" t="s">
        <v>357</v>
      </c>
      <c r="C142" s="4">
        <v>185.98954600000002</v>
      </c>
      <c r="D142" s="4">
        <v>2331765.4080000012</v>
      </c>
      <c r="E142" s="4">
        <v>1772986.6529999988</v>
      </c>
      <c r="F142" s="4">
        <v>1746591.9479999985</v>
      </c>
      <c r="G142" s="4">
        <v>1486845.4139999982</v>
      </c>
      <c r="H142" s="4">
        <v>1447480.9320000017</v>
      </c>
      <c r="I142" s="4">
        <v>2226528.1799999992</v>
      </c>
      <c r="J142" s="4">
        <v>94911.269999999771</v>
      </c>
      <c r="K142" s="4">
        <v>87910.302000000098</v>
      </c>
      <c r="L142" s="4">
        <v>68392.923000000868</v>
      </c>
      <c r="M142" s="4">
        <v>93564.491999999358</v>
      </c>
      <c r="N142" s="4">
        <v>88037.184000000198</v>
      </c>
      <c r="O142" s="4">
        <v>117445.30800000025</v>
      </c>
      <c r="P142" s="32"/>
      <c r="Q142" s="15">
        <f>D142/SUM(D141:D144)</f>
        <v>4.040705397624314E-2</v>
      </c>
      <c r="R142" s="15">
        <f t="shared" ref="R142:AB142" si="695">E142/SUM(E141:E144)</f>
        <v>3.6279057747424133E-2</v>
      </c>
      <c r="S142" s="15">
        <f t="shared" si="695"/>
        <v>3.6889136948280409E-2</v>
      </c>
      <c r="T142" s="15">
        <f t="shared" si="695"/>
        <v>3.0868180249226881E-2</v>
      </c>
      <c r="U142" s="15">
        <f t="shared" si="695"/>
        <v>3.7384187826495718E-2</v>
      </c>
      <c r="V142" s="15">
        <f t="shared" si="695"/>
        <v>4.3674755800982096E-2</v>
      </c>
      <c r="W142" s="15">
        <f t="shared" si="695"/>
        <v>1.2736133234719289E-2</v>
      </c>
      <c r="X142" s="15">
        <f t="shared" si="695"/>
        <v>1.0923804493558361E-2</v>
      </c>
      <c r="Y142" s="15">
        <f t="shared" si="695"/>
        <v>1.1049149223631404E-2</v>
      </c>
      <c r="Z142" s="15">
        <f t="shared" si="695"/>
        <v>1.7233339092171226E-2</v>
      </c>
      <c r="AA142" s="15">
        <f t="shared" si="695"/>
        <v>1.4798792586658062E-2</v>
      </c>
      <c r="AB142" s="20">
        <f t="shared" si="695"/>
        <v>2.0969371135745579E-2</v>
      </c>
      <c r="AC142" s="21">
        <f>TTEST(Q142:S142,Z142:AB142,2,2)</f>
        <v>7.9357743641913028E-4</v>
      </c>
      <c r="AD142" s="21">
        <f>TTEST(T142:V142,Z142:AB142,2,2)</f>
        <v>8.7787007990256377E-3</v>
      </c>
      <c r="AE142" s="21">
        <f>TTEST(Q142:S142,W142:Y142,2,2)</f>
        <v>4.9117115133387027E-5</v>
      </c>
      <c r="AF142" s="22">
        <f>TTEST(T142:V142,W142:Y142,2,2)</f>
        <v>2.3430261724995643E-3</v>
      </c>
      <c r="AG142" s="4" t="s">
        <v>153</v>
      </c>
    </row>
    <row r="143" spans="1:33" s="4" customFormat="1" x14ac:dyDescent="0.25">
      <c r="A143" s="4" t="s">
        <v>154</v>
      </c>
      <c r="B143" s="4" t="s">
        <v>358</v>
      </c>
      <c r="C143" s="4">
        <v>186.99290100000002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32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9"/>
      <c r="AC143" s="18"/>
      <c r="AD143" s="18"/>
      <c r="AE143" s="18"/>
      <c r="AF143" s="19"/>
      <c r="AG143" s="4" t="s">
        <v>154</v>
      </c>
    </row>
    <row r="144" spans="1:33" s="4" customFormat="1" ht="15.75" thickBot="1" x14ac:dyDescent="0.3">
      <c r="A144" s="4" t="s">
        <v>155</v>
      </c>
      <c r="B144" s="4" t="s">
        <v>359</v>
      </c>
      <c r="C144" s="4">
        <v>187.99625599999999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33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7"/>
      <c r="AC144" s="25"/>
      <c r="AD144" s="25"/>
      <c r="AE144" s="25"/>
      <c r="AF144" s="27"/>
      <c r="AG144" s="4" t="s">
        <v>155</v>
      </c>
    </row>
    <row r="145" spans="1:33" s="4" customFormat="1" x14ac:dyDescent="0.25">
      <c r="A145" s="4" t="s">
        <v>156</v>
      </c>
      <c r="B145" s="4" t="s">
        <v>360</v>
      </c>
      <c r="C145" s="4">
        <v>166.975077</v>
      </c>
      <c r="D145" s="4">
        <v>66305716.611000076</v>
      </c>
      <c r="E145" s="4">
        <v>46933972.725000091</v>
      </c>
      <c r="F145" s="4">
        <v>53608821.035999969</v>
      </c>
      <c r="G145" s="4">
        <v>50573546.115000002</v>
      </c>
      <c r="H145" s="4">
        <v>36244962.663000055</v>
      </c>
      <c r="I145" s="4">
        <v>65231968.628999926</v>
      </c>
      <c r="J145" s="4">
        <v>4311473.1929999944</v>
      </c>
      <c r="K145" s="4">
        <v>5146907.0580000076</v>
      </c>
      <c r="L145" s="4">
        <v>4698615.6330000041</v>
      </c>
      <c r="M145" s="4">
        <v>3587587.8239999977</v>
      </c>
      <c r="N145" s="4">
        <v>4914513.3869999992</v>
      </c>
      <c r="O145" s="4">
        <v>4576821.7620000103</v>
      </c>
      <c r="P145" s="10" t="s">
        <v>441</v>
      </c>
      <c r="Q145" s="11">
        <f>D145/SUM(D145:D148)</f>
        <v>0.94348243707866297</v>
      </c>
      <c r="R145" s="11">
        <f t="shared" ref="R145:AB145" si="696">E145/SUM(E145:E148)</f>
        <v>0.96174982101402584</v>
      </c>
      <c r="S145" s="11">
        <f t="shared" si="696"/>
        <v>0.94932282852325345</v>
      </c>
      <c r="T145" s="11">
        <f t="shared" si="696"/>
        <v>0.94920518072846238</v>
      </c>
      <c r="U145" s="11">
        <f t="shared" si="696"/>
        <v>0.95657516821882094</v>
      </c>
      <c r="V145" s="11">
        <f t="shared" si="696"/>
        <v>0.9452879967309793</v>
      </c>
      <c r="W145" s="11">
        <f t="shared" si="696"/>
        <v>0.98152559334244971</v>
      </c>
      <c r="X145" s="11">
        <f t="shared" si="696"/>
        <v>0.95991028384813837</v>
      </c>
      <c r="Y145" s="11">
        <f t="shared" si="696"/>
        <v>0.98528248402428309</v>
      </c>
      <c r="Z145" s="11">
        <f t="shared" si="696"/>
        <v>0.96393931412558465</v>
      </c>
      <c r="AA145" s="11">
        <f t="shared" si="696"/>
        <v>0.97411187086615325</v>
      </c>
      <c r="AB145" s="28">
        <f t="shared" si="696"/>
        <v>0.97894727805940429</v>
      </c>
      <c r="AC145" s="41">
        <f>TTEST(Q145:S145,Z145:AB145,2,2)</f>
        <v>4.047813024742225E-2</v>
      </c>
      <c r="AD145" s="30">
        <f>TTEST(T145:V145,Z145:AB145,2,2)</f>
        <v>1.6418013916932279E-2</v>
      </c>
      <c r="AE145" s="12">
        <f>TTEST(Q145:S145,W145:Y145,2,2)</f>
        <v>6.5744962231029824E-2</v>
      </c>
      <c r="AF145" s="31">
        <f>TTEST(T145:V145,W145:Y145,2,2)</f>
        <v>4.2292889889245074E-2</v>
      </c>
      <c r="AG145" s="4" t="s">
        <v>156</v>
      </c>
    </row>
    <row r="146" spans="1:33" s="4" customFormat="1" x14ac:dyDescent="0.25">
      <c r="A146" s="4" t="s">
        <v>157</v>
      </c>
      <c r="B146" s="4" t="s">
        <v>361</v>
      </c>
      <c r="C146" s="4">
        <v>167.978432</v>
      </c>
      <c r="D146" s="4">
        <v>3971920.7940000049</v>
      </c>
      <c r="E146" s="4">
        <v>1866631.8600000052</v>
      </c>
      <c r="F146" s="4">
        <v>2861769.8159999964</v>
      </c>
      <c r="G146" s="4">
        <v>2706342.3030000036</v>
      </c>
      <c r="H146" s="4">
        <v>1645381.8360000034</v>
      </c>
      <c r="I146" s="4">
        <v>3775538.9819999961</v>
      </c>
      <c r="J146" s="4">
        <v>81151.127999999779</v>
      </c>
      <c r="K146" s="4">
        <v>214955.55000000092</v>
      </c>
      <c r="L146" s="4">
        <v>70184.898000000045</v>
      </c>
      <c r="M146" s="4">
        <v>134210.60400000092</v>
      </c>
      <c r="N146" s="4">
        <v>130608.77400000059</v>
      </c>
      <c r="O146" s="4">
        <v>98426.705999999816</v>
      </c>
      <c r="P146" s="32"/>
      <c r="Q146" s="15">
        <f>D146/SUM(D145:D148)</f>
        <v>5.651756292133709E-2</v>
      </c>
      <c r="R146" s="15">
        <f t="shared" ref="R146:AB146" si="697">E146/SUM(E145:E148)</f>
        <v>3.8250178985974166E-2</v>
      </c>
      <c r="S146" s="15">
        <f t="shared" si="697"/>
        <v>5.0677171476746531E-2</v>
      </c>
      <c r="T146" s="15">
        <f t="shared" si="697"/>
        <v>5.0794819271537672E-2</v>
      </c>
      <c r="U146" s="15">
        <f t="shared" si="697"/>
        <v>4.3424831781179125E-2</v>
      </c>
      <c r="V146" s="15">
        <f t="shared" si="697"/>
        <v>5.4712003269020662E-2</v>
      </c>
      <c r="W146" s="15">
        <f t="shared" si="697"/>
        <v>1.8474406657550329E-2</v>
      </c>
      <c r="X146" s="15">
        <f t="shared" si="697"/>
        <v>4.0089716151861639E-2</v>
      </c>
      <c r="Y146" s="15">
        <f t="shared" si="697"/>
        <v>1.4717515975716952E-2</v>
      </c>
      <c r="Z146" s="15">
        <f t="shared" si="697"/>
        <v>3.6060685874415382E-2</v>
      </c>
      <c r="AA146" s="15">
        <f t="shared" si="697"/>
        <v>2.5888129133846874E-2</v>
      </c>
      <c r="AB146" s="20">
        <f t="shared" si="697"/>
        <v>2.1052721940595605E-2</v>
      </c>
      <c r="AC146" s="38">
        <f>TTEST(Q146:S146,Z146:AB146,2,2)</f>
        <v>4.0478130247422459E-2</v>
      </c>
      <c r="AD146" s="21">
        <f>TTEST(T146:V146,Z146:AB146,2,2)</f>
        <v>1.6418013916932407E-2</v>
      </c>
      <c r="AE146" s="18">
        <f>TTEST(Q146:S146,W146:Y146,2,2)</f>
        <v>6.5744962231028756E-2</v>
      </c>
      <c r="AF146" s="22">
        <f>TTEST(T146:V146,W146:Y146,2,2)</f>
        <v>4.2292889889244449E-2</v>
      </c>
      <c r="AG146" s="4" t="s">
        <v>157</v>
      </c>
    </row>
    <row r="147" spans="1:33" s="4" customFormat="1" x14ac:dyDescent="0.25">
      <c r="A147" s="4" t="s">
        <v>158</v>
      </c>
      <c r="B147" s="4" t="s">
        <v>362</v>
      </c>
      <c r="C147" s="4">
        <v>168.981787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32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9"/>
      <c r="AC147" s="32"/>
      <c r="AD147" s="18"/>
      <c r="AE147" s="18"/>
      <c r="AF147" s="19"/>
      <c r="AG147" s="4" t="s">
        <v>158</v>
      </c>
    </row>
    <row r="148" spans="1:33" s="4" customFormat="1" ht="15.75" thickBot="1" x14ac:dyDescent="0.3">
      <c r="A148" s="4" t="s">
        <v>159</v>
      </c>
      <c r="B148" s="4" t="s">
        <v>363</v>
      </c>
      <c r="C148" s="4">
        <v>169.985142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33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7"/>
      <c r="AC148" s="33"/>
      <c r="AD148" s="25"/>
      <c r="AE148" s="25"/>
      <c r="AF148" s="27"/>
      <c r="AG148" s="4" t="s">
        <v>159</v>
      </c>
    </row>
    <row r="149" spans="1:33" s="4" customFormat="1" x14ac:dyDescent="0.25">
      <c r="A149" s="4" t="s">
        <v>160</v>
      </c>
      <c r="B149" s="4" t="s">
        <v>364</v>
      </c>
      <c r="C149" s="4">
        <v>87.008744000000007</v>
      </c>
      <c r="D149" s="4">
        <v>13777873.077</v>
      </c>
      <c r="E149" s="4">
        <v>19190222.544</v>
      </c>
      <c r="F149" s="4">
        <v>18546725.355</v>
      </c>
      <c r="G149" s="4">
        <v>17316459.401999999</v>
      </c>
      <c r="H149" s="4">
        <v>15620560.539000008</v>
      </c>
      <c r="I149" s="4">
        <v>13567936.631999997</v>
      </c>
      <c r="J149" s="4">
        <v>43300764.227999985</v>
      </c>
      <c r="K149" s="4">
        <v>31476409.908000004</v>
      </c>
      <c r="L149" s="4">
        <v>63915789.335999988</v>
      </c>
      <c r="M149" s="4">
        <v>31980409.31099999</v>
      </c>
      <c r="N149" s="4">
        <v>59785414.364999995</v>
      </c>
      <c r="O149" s="4">
        <v>71110374.018000007</v>
      </c>
      <c r="P149" s="10" t="s">
        <v>441</v>
      </c>
      <c r="Q149" s="11">
        <f>D149/SUM(D149:D152)</f>
        <v>0.97158166192686923</v>
      </c>
      <c r="R149" s="11">
        <f t="shared" ref="R149:AB149" si="698">E149/SUM(E149:E152)</f>
        <v>0.88798412274926164</v>
      </c>
      <c r="S149" s="11">
        <f t="shared" si="698"/>
        <v>0.89070487441197954</v>
      </c>
      <c r="T149" s="11">
        <f t="shared" si="698"/>
        <v>0.93367463882359802</v>
      </c>
      <c r="U149" s="11">
        <f t="shared" si="698"/>
        <v>0.92120793024173875</v>
      </c>
      <c r="V149" s="11">
        <f t="shared" si="698"/>
        <v>0.95462126569052053</v>
      </c>
      <c r="W149" s="11">
        <f t="shared" si="698"/>
        <v>0.83304095988416071</v>
      </c>
      <c r="X149" s="11">
        <f t="shared" si="698"/>
        <v>0.84445719513131978</v>
      </c>
      <c r="Y149" s="11">
        <f t="shared" si="698"/>
        <v>0.79851702836592764</v>
      </c>
      <c r="Z149" s="11">
        <f t="shared" si="698"/>
        <v>0.85861157904720198</v>
      </c>
      <c r="AA149" s="11">
        <f t="shared" si="698"/>
        <v>0.7974376952650124</v>
      </c>
      <c r="AB149" s="28">
        <f t="shared" si="698"/>
        <v>0.7899761328469197</v>
      </c>
      <c r="AC149" s="35">
        <f t="shared" ref="AC149:AC158" si="699">TTEST(Q149:S149,Z149:AB149,2,2)</f>
        <v>4.4213037671255194E-2</v>
      </c>
      <c r="AD149" s="35">
        <f t="shared" ref="AD149:AD158" si="700">TTEST(T149:V149,Z149:AB149,2,2)</f>
        <v>7.0565858113471438E-3</v>
      </c>
      <c r="AE149" s="35">
        <f t="shared" ref="AE149:AE158" si="701">TTEST(Q149:S149,W149:Y149,2,2)</f>
        <v>4.0845062460999892E-2</v>
      </c>
      <c r="AF149" s="36">
        <f t="shared" ref="AF149:AF158" si="702">TTEST(T149:V149,W149:Y149,2,2)</f>
        <v>2.7676476923849816E-3</v>
      </c>
      <c r="AG149" s="4" t="s">
        <v>160</v>
      </c>
    </row>
    <row r="150" spans="1:33" s="4" customFormat="1" x14ac:dyDescent="0.25">
      <c r="A150" s="4" t="s">
        <v>161</v>
      </c>
      <c r="B150" s="4" t="s">
        <v>365</v>
      </c>
      <c r="C150" s="4">
        <v>88.012099000000006</v>
      </c>
      <c r="D150" s="4">
        <v>236747.21999999994</v>
      </c>
      <c r="E150" s="4">
        <v>523482.96599999996</v>
      </c>
      <c r="F150" s="4">
        <v>446345.43000000034</v>
      </c>
      <c r="G150" s="4">
        <v>342558.26399999985</v>
      </c>
      <c r="H150" s="4">
        <v>306213.76200000022</v>
      </c>
      <c r="I150" s="4">
        <v>287015.13599999988</v>
      </c>
      <c r="J150" s="4">
        <v>1578524.2980000002</v>
      </c>
      <c r="K150" s="4">
        <v>1074179.1090000004</v>
      </c>
      <c r="L150" s="4">
        <v>2632075.1039999998</v>
      </c>
      <c r="M150" s="4">
        <v>1008342</v>
      </c>
      <c r="N150" s="4">
        <v>2371855.7549999994</v>
      </c>
      <c r="O150" s="4">
        <v>2894380.4879999994</v>
      </c>
      <c r="P150" s="32"/>
      <c r="Q150" s="15">
        <f>D150/SUM(D149:D152)</f>
        <v>1.6694830630146186E-2</v>
      </c>
      <c r="R150" s="15">
        <f t="shared" ref="R150:AB150" si="703">E150/SUM(E149:E152)</f>
        <v>2.4222989664235525E-2</v>
      </c>
      <c r="S150" s="15">
        <f t="shared" si="703"/>
        <v>2.1435700511159658E-2</v>
      </c>
      <c r="T150" s="15">
        <f t="shared" si="703"/>
        <v>1.8470170835228492E-2</v>
      </c>
      <c r="U150" s="15">
        <f t="shared" si="703"/>
        <v>1.8058669866505003E-2</v>
      </c>
      <c r="V150" s="15">
        <f t="shared" si="703"/>
        <v>2.0193988211475663E-2</v>
      </c>
      <c r="W150" s="15">
        <f t="shared" si="703"/>
        <v>3.036841080869598E-2</v>
      </c>
      <c r="X150" s="15">
        <f t="shared" si="703"/>
        <v>2.8818352541032759E-2</v>
      </c>
      <c r="Y150" s="15">
        <f t="shared" si="703"/>
        <v>3.2883217313225362E-2</v>
      </c>
      <c r="Z150" s="15">
        <f t="shared" si="703"/>
        <v>2.7072014883243595E-2</v>
      </c>
      <c r="AA150" s="15">
        <f t="shared" si="703"/>
        <v>3.163659910795126E-2</v>
      </c>
      <c r="AB150" s="20">
        <f t="shared" si="703"/>
        <v>3.2154120077037503E-2</v>
      </c>
      <c r="AC150" s="16">
        <f t="shared" si="699"/>
        <v>2.523898561324836E-2</v>
      </c>
      <c r="AD150" s="16">
        <f t="shared" si="700"/>
        <v>2.8375709852695059E-3</v>
      </c>
      <c r="AE150" s="16">
        <f t="shared" si="701"/>
        <v>1.656563620310755E-2</v>
      </c>
      <c r="AF150" s="17">
        <f t="shared" si="702"/>
        <v>9.5753075515622081E-4</v>
      </c>
      <c r="AG150" s="4" t="s">
        <v>161</v>
      </c>
    </row>
    <row r="151" spans="1:33" s="4" customFormat="1" x14ac:dyDescent="0.25">
      <c r="A151" s="4" t="s">
        <v>162</v>
      </c>
      <c r="B151" s="4" t="s">
        <v>366</v>
      </c>
      <c r="C151" s="4">
        <v>89.015454000000005</v>
      </c>
      <c r="D151" s="4">
        <v>0</v>
      </c>
      <c r="E151" s="4">
        <v>0</v>
      </c>
      <c r="F151" s="4">
        <v>6023.1840000000002</v>
      </c>
      <c r="G151" s="4">
        <v>0</v>
      </c>
      <c r="H151" s="4">
        <v>4788.4709999999859</v>
      </c>
      <c r="I151" s="4">
        <v>0</v>
      </c>
      <c r="J151" s="4">
        <v>84800.28300000001</v>
      </c>
      <c r="K151" s="4">
        <v>36473.048999999919</v>
      </c>
      <c r="L151" s="4">
        <v>359579.23499999969</v>
      </c>
      <c r="M151" s="4">
        <v>5985.5729999999985</v>
      </c>
      <c r="N151" s="4">
        <v>184734.90599999999</v>
      </c>
      <c r="O151" s="4">
        <v>362374.1909999997</v>
      </c>
      <c r="P151" s="32"/>
      <c r="Q151" s="15">
        <f>D151/SUM(D149:D152)</f>
        <v>0</v>
      </c>
      <c r="R151" s="15">
        <f t="shared" ref="R151:AB151" si="704">E151/SUM(E149:E152)</f>
        <v>0</v>
      </c>
      <c r="S151" s="15">
        <f t="shared" si="704"/>
        <v>2.8926288849335499E-4</v>
      </c>
      <c r="T151" s="15">
        <f t="shared" si="704"/>
        <v>0</v>
      </c>
      <c r="U151" s="15">
        <f t="shared" si="704"/>
        <v>2.8239559316191922E-4</v>
      </c>
      <c r="V151" s="15">
        <f t="shared" si="704"/>
        <v>0</v>
      </c>
      <c r="W151" s="15">
        <f t="shared" si="704"/>
        <v>1.6314286920388465E-3</v>
      </c>
      <c r="X151" s="15">
        <f t="shared" si="704"/>
        <v>9.7850830976117928E-4</v>
      </c>
      <c r="Y151" s="15">
        <f t="shared" si="704"/>
        <v>4.4923194280661084E-3</v>
      </c>
      <c r="Z151" s="15">
        <f t="shared" si="704"/>
        <v>1.6070095398261798E-4</v>
      </c>
      <c r="AA151" s="15">
        <f t="shared" si="704"/>
        <v>2.4640554764119968E-3</v>
      </c>
      <c r="AB151" s="20">
        <f t="shared" si="704"/>
        <v>4.0256708813997902E-3</v>
      </c>
      <c r="AC151" s="18">
        <f t="shared" si="699"/>
        <v>0.13297729653951029</v>
      </c>
      <c r="AD151" s="18">
        <f t="shared" si="700"/>
        <v>0.13261591802080175</v>
      </c>
      <c r="AE151" s="18">
        <f t="shared" si="701"/>
        <v>0.10408780906048347</v>
      </c>
      <c r="AF151" s="19">
        <f t="shared" si="702"/>
        <v>0.1037940280453709</v>
      </c>
      <c r="AG151" s="4" t="s">
        <v>162</v>
      </c>
    </row>
    <row r="152" spans="1:33" s="4" customFormat="1" ht="15.75" thickBot="1" x14ac:dyDescent="0.3">
      <c r="A152" s="4" t="s">
        <v>163</v>
      </c>
      <c r="B152" s="4" t="s">
        <v>367</v>
      </c>
      <c r="C152" s="4">
        <v>90.018809000000005</v>
      </c>
      <c r="D152" s="4">
        <v>166249.53300000002</v>
      </c>
      <c r="E152" s="4">
        <v>1897291.8629999999</v>
      </c>
      <c r="F152" s="4">
        <v>1823431.9740000004</v>
      </c>
      <c r="G152" s="4">
        <v>887549.50200000021</v>
      </c>
      <c r="H152" s="4">
        <v>1025043.903</v>
      </c>
      <c r="I152" s="4">
        <v>357948.27900000016</v>
      </c>
      <c r="J152" s="4">
        <v>7015065.0539999986</v>
      </c>
      <c r="K152" s="4">
        <v>4687071.0569999982</v>
      </c>
      <c r="L152" s="4">
        <v>13135670.079000004</v>
      </c>
      <c r="M152" s="4">
        <v>4251918.1710000001</v>
      </c>
      <c r="N152" s="4">
        <v>12629888.978999997</v>
      </c>
      <c r="O152" s="4">
        <v>15648722.492999999</v>
      </c>
      <c r="P152" s="33"/>
      <c r="Q152" s="24">
        <f>D152/SUM(D149:D152)</f>
        <v>1.1723507442984548E-2</v>
      </c>
      <c r="R152" s="24">
        <f t="shared" ref="R152:AB152" si="705">E152/SUM(E149:E152)</f>
        <v>8.7792887586502985E-2</v>
      </c>
      <c r="S152" s="24">
        <f t="shared" si="705"/>
        <v>8.7570162188367523E-2</v>
      </c>
      <c r="T152" s="24">
        <f t="shared" si="705"/>
        <v>4.785519034117356E-2</v>
      </c>
      <c r="U152" s="24">
        <f t="shared" si="705"/>
        <v>6.0451004298594402E-2</v>
      </c>
      <c r="V152" s="24">
        <f t="shared" si="705"/>
        <v>2.5184746098003724E-2</v>
      </c>
      <c r="W152" s="24">
        <f t="shared" si="705"/>
        <v>0.1349592006151045</v>
      </c>
      <c r="X152" s="24">
        <f t="shared" si="705"/>
        <v>0.12574594401788625</v>
      </c>
      <c r="Y152" s="24">
        <f t="shared" si="705"/>
        <v>0.16410743489278082</v>
      </c>
      <c r="Z152" s="24">
        <f t="shared" si="705"/>
        <v>0.11415570511557178</v>
      </c>
      <c r="AA152" s="24">
        <f t="shared" si="705"/>
        <v>0.16846165015062431</v>
      </c>
      <c r="AB152" s="29">
        <f t="shared" si="705"/>
        <v>0.1738440761946429</v>
      </c>
      <c r="AC152" s="39">
        <f t="shared" si="699"/>
        <v>4.7193488263858822E-2</v>
      </c>
      <c r="AD152" s="39">
        <f t="shared" si="700"/>
        <v>7.6695448833804247E-3</v>
      </c>
      <c r="AE152" s="39">
        <f t="shared" si="701"/>
        <v>4.6540345750203271E-2</v>
      </c>
      <c r="AF152" s="40">
        <f t="shared" si="702"/>
        <v>3.309023589084636E-3</v>
      </c>
      <c r="AG152" s="4" t="s">
        <v>163</v>
      </c>
    </row>
    <row r="153" spans="1:33" s="4" customFormat="1" x14ac:dyDescent="0.25">
      <c r="A153" s="4" t="s">
        <v>164</v>
      </c>
      <c r="B153" s="4" t="s">
        <v>368</v>
      </c>
      <c r="C153" s="4">
        <v>89.024394000000001</v>
      </c>
      <c r="D153" s="4">
        <v>828548754.90600014</v>
      </c>
      <c r="E153" s="4">
        <v>3134191699.8599987</v>
      </c>
      <c r="F153" s="4">
        <v>2934781238.1839995</v>
      </c>
      <c r="G153" s="4">
        <v>3101593531.9200001</v>
      </c>
      <c r="H153" s="4">
        <v>3485242071.1499996</v>
      </c>
      <c r="I153" s="4">
        <v>805209981.16499949</v>
      </c>
      <c r="J153" s="4">
        <v>7371425443.9800005</v>
      </c>
      <c r="K153" s="4">
        <v>7674121505.4000034</v>
      </c>
      <c r="L153" s="4">
        <v>7750585331.1300001</v>
      </c>
      <c r="M153" s="4">
        <v>7353027451.2000036</v>
      </c>
      <c r="N153" s="4">
        <v>8225195289.6000013</v>
      </c>
      <c r="O153" s="4">
        <v>8275107766.5000029</v>
      </c>
      <c r="P153" s="10" t="s">
        <v>441</v>
      </c>
      <c r="Q153" s="11">
        <f>D153/SUM(D153:D156)</f>
        <v>0.79367205265983443</v>
      </c>
      <c r="R153" s="11">
        <f t="shared" ref="R153:AB153" si="706">E153/SUM(E153:E156)</f>
        <v>0.76824828908602294</v>
      </c>
      <c r="S153" s="11">
        <f t="shared" si="706"/>
        <v>0.77428831276218391</v>
      </c>
      <c r="T153" s="11">
        <f t="shared" si="706"/>
        <v>0.77328004006556006</v>
      </c>
      <c r="U153" s="11">
        <f t="shared" si="706"/>
        <v>0.76094989863539164</v>
      </c>
      <c r="V153" s="11">
        <f t="shared" si="706"/>
        <v>0.80064548183339546</v>
      </c>
      <c r="W153" s="11">
        <f t="shared" si="706"/>
        <v>0.74615299095433252</v>
      </c>
      <c r="X153" s="11">
        <f t="shared" si="706"/>
        <v>0.74598376695317981</v>
      </c>
      <c r="Y153" s="11">
        <f t="shared" si="706"/>
        <v>0.74567434353799567</v>
      </c>
      <c r="Z153" s="11">
        <f t="shared" si="706"/>
        <v>0.73540208252967543</v>
      </c>
      <c r="AA153" s="11">
        <f t="shared" si="706"/>
        <v>0.7343565957943432</v>
      </c>
      <c r="AB153" s="28">
        <f t="shared" si="706"/>
        <v>0.73429619287114323</v>
      </c>
      <c r="AC153" s="37">
        <f t="shared" si="699"/>
        <v>4.570128027548595E-3</v>
      </c>
      <c r="AD153" s="35">
        <f t="shared" si="700"/>
        <v>2.0549080201974969E-2</v>
      </c>
      <c r="AE153" s="35">
        <f t="shared" si="701"/>
        <v>1.2885761579818116E-2</v>
      </c>
      <c r="AF153" s="13">
        <f t="shared" si="702"/>
        <v>5.0948108162960103E-2</v>
      </c>
      <c r="AG153" s="4" t="s">
        <v>164</v>
      </c>
    </row>
    <row r="154" spans="1:33" s="4" customFormat="1" x14ac:dyDescent="0.25">
      <c r="A154" s="4" t="s">
        <v>165</v>
      </c>
      <c r="B154" s="4" t="s">
        <v>369</v>
      </c>
      <c r="C154" s="4">
        <v>90.027749</v>
      </c>
      <c r="D154" s="4">
        <v>32506768.797000002</v>
      </c>
      <c r="E154" s="4">
        <v>118527081.59099999</v>
      </c>
      <c r="F154" s="4">
        <v>109214104.81499998</v>
      </c>
      <c r="G154" s="4">
        <v>116089286.04600003</v>
      </c>
      <c r="H154" s="4">
        <v>131427779.91599999</v>
      </c>
      <c r="I154" s="4">
        <v>30980854.874999985</v>
      </c>
      <c r="J154" s="4">
        <v>318150056.63399994</v>
      </c>
      <c r="K154" s="4">
        <v>328865772.89999998</v>
      </c>
      <c r="L154" s="4">
        <v>333193290.05699992</v>
      </c>
      <c r="M154" s="4">
        <v>291812443.11000013</v>
      </c>
      <c r="N154" s="4">
        <v>324274659.5399999</v>
      </c>
      <c r="O154" s="4">
        <v>328324741.63500011</v>
      </c>
      <c r="P154" s="32"/>
      <c r="Q154" s="15">
        <f>D154/SUM(D153:D156)</f>
        <v>3.1138437857384335E-2</v>
      </c>
      <c r="R154" s="15">
        <f t="shared" ref="R154:AB154" si="707">E154/SUM(E153:E156)</f>
        <v>2.905317745775176E-2</v>
      </c>
      <c r="S154" s="15">
        <f t="shared" si="707"/>
        <v>2.881414254895712E-2</v>
      </c>
      <c r="T154" s="15">
        <f t="shared" si="707"/>
        <v>2.8943034230943389E-2</v>
      </c>
      <c r="U154" s="15">
        <f t="shared" si="707"/>
        <v>2.8695268151619439E-2</v>
      </c>
      <c r="V154" s="15">
        <f t="shared" si="707"/>
        <v>3.0805233490917214E-2</v>
      </c>
      <c r="W154" s="15">
        <f t="shared" si="707"/>
        <v>3.220389572326432E-2</v>
      </c>
      <c r="X154" s="15">
        <f t="shared" si="707"/>
        <v>3.1968288216088589E-2</v>
      </c>
      <c r="Y154" s="15">
        <f t="shared" si="707"/>
        <v>3.2056119276128912E-2</v>
      </c>
      <c r="Z154" s="15">
        <f t="shared" si="707"/>
        <v>2.9185186618083985E-2</v>
      </c>
      <c r="AA154" s="15">
        <f t="shared" si="707"/>
        <v>2.8951681595118042E-2</v>
      </c>
      <c r="AB154" s="20">
        <f t="shared" si="707"/>
        <v>2.9134074698576581E-2</v>
      </c>
      <c r="AC154" s="32">
        <f t="shared" si="699"/>
        <v>0.47906535586409354</v>
      </c>
      <c r="AD154" s="18">
        <f t="shared" si="700"/>
        <v>0.59075623892406481</v>
      </c>
      <c r="AE154" s="16">
        <f t="shared" si="701"/>
        <v>3.1451052070108176E-2</v>
      </c>
      <c r="AF154" s="17">
        <f t="shared" si="702"/>
        <v>1.7896191126568498E-2</v>
      </c>
      <c r="AG154" s="4" t="s">
        <v>165</v>
      </c>
    </row>
    <row r="155" spans="1:33" s="4" customFormat="1" x14ac:dyDescent="0.25">
      <c r="A155" s="4" t="s">
        <v>166</v>
      </c>
      <c r="B155" s="4" t="s">
        <v>370</v>
      </c>
      <c r="C155" s="4">
        <v>91.031103999999999</v>
      </c>
      <c r="D155" s="4">
        <v>5988172.7610000027</v>
      </c>
      <c r="E155" s="4">
        <v>24622113.774</v>
      </c>
      <c r="F155" s="4">
        <v>21152098.466999989</v>
      </c>
      <c r="G155" s="4">
        <v>22578602.495999999</v>
      </c>
      <c r="H155" s="4">
        <v>26990613.092999995</v>
      </c>
      <c r="I155" s="4">
        <v>5726937.0779999988</v>
      </c>
      <c r="J155" s="4">
        <v>84519000.621000007</v>
      </c>
      <c r="K155" s="4">
        <v>86990832.186000004</v>
      </c>
      <c r="L155" s="4">
        <v>89112371.468999997</v>
      </c>
      <c r="M155" s="4">
        <v>70835488.09800002</v>
      </c>
      <c r="N155" s="4">
        <v>80510711.897999987</v>
      </c>
      <c r="O155" s="4">
        <v>81335114.108999997</v>
      </c>
      <c r="P155" s="32"/>
      <c r="Q155" s="15">
        <f>D155/SUM(D153:D156)</f>
        <v>5.7361082721604888E-3</v>
      </c>
      <c r="R155" s="15">
        <f t="shared" ref="R155:AB155" si="708">E155/SUM(E153:E156)</f>
        <v>6.0353349737356059E-3</v>
      </c>
      <c r="S155" s="15">
        <f t="shared" si="708"/>
        <v>5.5805940218996899E-3</v>
      </c>
      <c r="T155" s="15">
        <f t="shared" si="708"/>
        <v>5.6292297694866267E-3</v>
      </c>
      <c r="U155" s="15">
        <f t="shared" si="708"/>
        <v>5.8929921876125181E-3</v>
      </c>
      <c r="V155" s="15">
        <f t="shared" si="708"/>
        <v>5.6944727505871071E-3</v>
      </c>
      <c r="W155" s="15">
        <f t="shared" si="708"/>
        <v>8.555211686680303E-3</v>
      </c>
      <c r="X155" s="15">
        <f t="shared" si="708"/>
        <v>8.4561794648209312E-3</v>
      </c>
      <c r="Y155" s="15">
        <f t="shared" si="708"/>
        <v>8.5733923642348515E-3</v>
      </c>
      <c r="Z155" s="15">
        <f t="shared" si="708"/>
        <v>7.0845057780620441E-3</v>
      </c>
      <c r="AA155" s="15">
        <f t="shared" si="708"/>
        <v>7.188105599042819E-3</v>
      </c>
      <c r="AB155" s="20">
        <f t="shared" si="708"/>
        <v>7.2173156316777841E-3</v>
      </c>
      <c r="AC155" s="42">
        <f t="shared" si="699"/>
        <v>5.8539452387917673E-4</v>
      </c>
      <c r="AD155" s="16">
        <f t="shared" si="700"/>
        <v>8.8971696442433426E-5</v>
      </c>
      <c r="AE155" s="16">
        <f t="shared" si="701"/>
        <v>3.8079112908360239E-5</v>
      </c>
      <c r="AF155" s="17">
        <f t="shared" si="702"/>
        <v>5.7137402546023172E-6</v>
      </c>
      <c r="AG155" s="4" t="s">
        <v>166</v>
      </c>
    </row>
    <row r="156" spans="1:33" s="4" customFormat="1" ht="15.75" thickBot="1" x14ac:dyDescent="0.3">
      <c r="A156" s="4" t="s">
        <v>167</v>
      </c>
      <c r="B156" s="4" t="s">
        <v>371</v>
      </c>
      <c r="C156" s="4">
        <v>92.034458999999998</v>
      </c>
      <c r="D156" s="4">
        <v>176899771.28100008</v>
      </c>
      <c r="E156" s="4">
        <v>802318954.83300006</v>
      </c>
      <c r="F156" s="4">
        <v>725147710.62599981</v>
      </c>
      <c r="G156" s="4">
        <v>770696280.78299999</v>
      </c>
      <c r="H156" s="4">
        <v>936459826.80900013</v>
      </c>
      <c r="I156" s="4">
        <v>163783251.16199994</v>
      </c>
      <c r="J156" s="4">
        <v>2105146798.2629998</v>
      </c>
      <c r="K156" s="4">
        <v>2197271887.920001</v>
      </c>
      <c r="L156" s="4">
        <v>2221170970.5809994</v>
      </c>
      <c r="M156" s="4">
        <v>2282973827.1600008</v>
      </c>
      <c r="N156" s="4">
        <v>2570565962.6399999</v>
      </c>
      <c r="O156" s="4">
        <v>2584673574.4260001</v>
      </c>
      <c r="P156" s="33"/>
      <c r="Q156" s="24">
        <f>D156/SUM(D153:D156)</f>
        <v>0.16945340121062058</v>
      </c>
      <c r="R156" s="24">
        <f t="shared" ref="R156:AB156" si="709">E156/SUM(E153:E156)</f>
        <v>0.19666319848248962</v>
      </c>
      <c r="S156" s="24">
        <f t="shared" si="709"/>
        <v>0.19131695066695922</v>
      </c>
      <c r="T156" s="24">
        <f t="shared" si="709"/>
        <v>0.19214769593401002</v>
      </c>
      <c r="U156" s="24">
        <f t="shared" si="709"/>
        <v>0.20446184102537648</v>
      </c>
      <c r="V156" s="24">
        <f t="shared" si="709"/>
        <v>0.16285481192510021</v>
      </c>
      <c r="W156" s="24">
        <f t="shared" si="709"/>
        <v>0.21308790163572275</v>
      </c>
      <c r="X156" s="24">
        <f t="shared" si="709"/>
        <v>0.21359176536591076</v>
      </c>
      <c r="Y156" s="24">
        <f t="shared" si="709"/>
        <v>0.21369614482164057</v>
      </c>
      <c r="Z156" s="24">
        <f t="shared" si="709"/>
        <v>0.22832822507417855</v>
      </c>
      <c r="AA156" s="24">
        <f t="shared" si="709"/>
        <v>0.22950361701149594</v>
      </c>
      <c r="AB156" s="29">
        <f t="shared" si="709"/>
        <v>0.22935241679860252</v>
      </c>
      <c r="AC156" s="43">
        <f t="shared" si="699"/>
        <v>6.555522192059471E-3</v>
      </c>
      <c r="AD156" s="39">
        <f t="shared" si="700"/>
        <v>2.6089061316817833E-2</v>
      </c>
      <c r="AE156" s="39">
        <f t="shared" si="701"/>
        <v>2.9354577858251515E-2</v>
      </c>
      <c r="AF156" s="27">
        <f t="shared" si="702"/>
        <v>9.4174189058934155E-2</v>
      </c>
      <c r="AG156" s="4" t="s">
        <v>167</v>
      </c>
    </row>
    <row r="157" spans="1:33" x14ac:dyDescent="0.25">
      <c r="A157" t="s">
        <v>168</v>
      </c>
      <c r="B157" t="s">
        <v>372</v>
      </c>
      <c r="C157">
        <v>171.00637699999999</v>
      </c>
      <c r="D157">
        <v>10197808.887000009</v>
      </c>
      <c r="E157">
        <v>12966643.817999993</v>
      </c>
      <c r="F157">
        <v>11841628.014000028</v>
      </c>
      <c r="G157">
        <v>12152627.943000033</v>
      </c>
      <c r="H157">
        <v>10191151.226999966</v>
      </c>
      <c r="I157">
        <v>10535406.339000033</v>
      </c>
      <c r="J157">
        <v>3846918.9690000061</v>
      </c>
      <c r="K157">
        <v>3481154.1269999901</v>
      </c>
      <c r="L157">
        <v>3542142.3359999922</v>
      </c>
      <c r="M157">
        <v>2865184.493999999</v>
      </c>
      <c r="N157">
        <v>3228783.485999993</v>
      </c>
      <c r="O157">
        <v>3235322.3009999972</v>
      </c>
      <c r="P157" s="10" t="s">
        <v>441</v>
      </c>
      <c r="Q157" s="11">
        <f>D157/SUM(D157:D160)</f>
        <v>0.98567360589182462</v>
      </c>
      <c r="R157" s="11">
        <f t="shared" ref="R157" si="710">E157/SUM(E157:E160)</f>
        <v>0.98253834579011889</v>
      </c>
      <c r="S157" s="11">
        <f t="shared" ref="S157" si="711">F157/SUM(F157:F160)</f>
        <v>0.981053139910535</v>
      </c>
      <c r="T157" s="11">
        <f t="shared" ref="T157" si="712">G157/SUM(G157:G160)</f>
        <v>0.98307994639857865</v>
      </c>
      <c r="U157" s="11">
        <f t="shared" ref="U157" si="713">H157/SUM(H157:H160)</f>
        <v>0.98376343340165884</v>
      </c>
      <c r="V157" s="11">
        <f t="shared" ref="V157" si="714">I157/SUM(I157:I160)</f>
        <v>0.99040885125878009</v>
      </c>
      <c r="W157" s="11">
        <f t="shared" ref="W157" si="715">J157/SUM(J157:J160)</f>
        <v>0.99058791389390977</v>
      </c>
      <c r="X157" s="11">
        <f t="shared" ref="X157" si="716">K157/SUM(K157:K160)</f>
        <v>0.9862453071679177</v>
      </c>
      <c r="Y157" s="11">
        <f t="shared" ref="Y157" si="717">L157/SUM(L157:L160)</f>
        <v>0.99073303710487071</v>
      </c>
      <c r="Z157" s="11">
        <f t="shared" ref="Z157" si="718">M157/SUM(M157:M160)</f>
        <v>0.99455000344826283</v>
      </c>
      <c r="AA157" s="11">
        <f t="shared" ref="AA157" si="719">N157/SUM(N157:N160)</f>
        <v>0.98142546214341908</v>
      </c>
      <c r="AB157" s="11">
        <f t="shared" ref="AB157" si="720">O157/SUM(O157:O160)</f>
        <v>0.96711998756192985</v>
      </c>
      <c r="AC157" s="34">
        <f t="shared" si="699"/>
        <v>0.81066085157876078</v>
      </c>
      <c r="AD157" s="12">
        <f t="shared" si="700"/>
        <v>0.5983008635164947</v>
      </c>
      <c r="AE157" s="35">
        <f t="shared" si="701"/>
        <v>3.8338907508279473E-2</v>
      </c>
      <c r="AF157" s="13">
        <f t="shared" si="702"/>
        <v>0.28123768321108622</v>
      </c>
      <c r="AG157" t="s">
        <v>168</v>
      </c>
    </row>
    <row r="158" spans="1:33" x14ac:dyDescent="0.25">
      <c r="A158" t="s">
        <v>169</v>
      </c>
      <c r="B158" t="s">
        <v>373</v>
      </c>
      <c r="C158">
        <v>172.00973199999999</v>
      </c>
      <c r="D158">
        <v>148221.3059999996</v>
      </c>
      <c r="E158">
        <v>230442.96600000007</v>
      </c>
      <c r="F158">
        <v>228694.71600000071</v>
      </c>
      <c r="G158">
        <v>209162.15100000077</v>
      </c>
      <c r="H158">
        <v>168200.30099999867</v>
      </c>
      <c r="I158">
        <v>102025.18799999972</v>
      </c>
      <c r="J158">
        <v>36551.559000000096</v>
      </c>
      <c r="K158">
        <v>48549.995999999541</v>
      </c>
      <c r="L158">
        <v>33131.934000000219</v>
      </c>
      <c r="M158">
        <v>15700.815000000239</v>
      </c>
      <c r="N158">
        <v>61108.217999999593</v>
      </c>
      <c r="O158">
        <v>109994.04299999932</v>
      </c>
      <c r="P158" s="32"/>
      <c r="Q158" s="15">
        <f>D158/SUM(D157:D160)</f>
        <v>1.432639410817535E-2</v>
      </c>
      <c r="R158" s="15">
        <f t="shared" ref="R158" si="721">E158/SUM(E157:E160)</f>
        <v>1.746165420988113E-2</v>
      </c>
      <c r="S158" s="15">
        <f t="shared" ref="S158" si="722">F158/SUM(F157:F160)</f>
        <v>1.8946860089465081E-2</v>
      </c>
      <c r="T158" s="15">
        <f t="shared" ref="T158" si="723">G158/SUM(G157:G160)</f>
        <v>1.692005360142141E-2</v>
      </c>
      <c r="U158" s="15">
        <f t="shared" ref="U158" si="724">H158/SUM(H157:H160)</f>
        <v>1.6236566598341159E-2</v>
      </c>
      <c r="V158" s="15">
        <f t="shared" ref="V158" si="725">I158/SUM(I157:I160)</f>
        <v>9.5911487412199455E-3</v>
      </c>
      <c r="W158" s="15">
        <f t="shared" ref="W158" si="726">J158/SUM(J157:J160)</f>
        <v>9.4120861060903206E-3</v>
      </c>
      <c r="X158" s="15">
        <f t="shared" ref="X158" si="727">K158/SUM(K157:K160)</f>
        <v>1.3754692832082369E-2</v>
      </c>
      <c r="Y158" s="15">
        <f t="shared" ref="Y158" si="728">L158/SUM(L157:L160)</f>
        <v>9.2669628951292417E-3</v>
      </c>
      <c r="Z158" s="15">
        <f t="shared" ref="Z158" si="729">M158/SUM(M157:M160)</f>
        <v>5.4499965517371598E-3</v>
      </c>
      <c r="AA158" s="15">
        <f t="shared" ref="AA158" si="730">N158/SUM(N157:N160)</f>
        <v>1.8574537856580989E-2</v>
      </c>
      <c r="AB158" s="15">
        <f t="shared" ref="AB158" si="731">O158/SUM(O157:O160)</f>
        <v>3.2880012438070177E-2</v>
      </c>
      <c r="AC158" s="32">
        <f t="shared" si="699"/>
        <v>0.81066085157876078</v>
      </c>
      <c r="AD158" s="18">
        <f t="shared" si="700"/>
        <v>0.59830086351649236</v>
      </c>
      <c r="AE158" s="16">
        <f t="shared" si="701"/>
        <v>3.8338907508282762E-2</v>
      </c>
      <c r="AF158" s="19">
        <f t="shared" si="702"/>
        <v>0.28123768321110149</v>
      </c>
      <c r="AG158" t="s">
        <v>169</v>
      </c>
    </row>
    <row r="159" spans="1:33" x14ac:dyDescent="0.25">
      <c r="A159" t="s">
        <v>170</v>
      </c>
      <c r="B159" t="s">
        <v>374</v>
      </c>
      <c r="C159">
        <v>173.01308699999998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32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32"/>
      <c r="AD159" s="18"/>
      <c r="AE159" s="18"/>
      <c r="AF159" s="19"/>
      <c r="AG159" t="s">
        <v>170</v>
      </c>
    </row>
    <row r="160" spans="1:33" ht="15.75" thickBot="1" x14ac:dyDescent="0.3">
      <c r="A160" t="s">
        <v>171</v>
      </c>
      <c r="B160" t="s">
        <v>375</v>
      </c>
      <c r="C160">
        <v>174.01644199999998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33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33"/>
      <c r="AD160" s="25"/>
      <c r="AE160" s="25"/>
      <c r="AF160" s="27"/>
      <c r="AG160" t="s">
        <v>171</v>
      </c>
    </row>
    <row r="161" spans="1:33" x14ac:dyDescent="0.25">
      <c r="A161" t="s">
        <v>172</v>
      </c>
      <c r="B161" t="s">
        <v>376</v>
      </c>
      <c r="C161">
        <v>213.016942</v>
      </c>
      <c r="D161">
        <v>1226165.7360000005</v>
      </c>
      <c r="E161">
        <v>1738287.7109999969</v>
      </c>
      <c r="F161">
        <v>1612586.9730000007</v>
      </c>
      <c r="G161">
        <v>1484605.7010000015</v>
      </c>
      <c r="H161">
        <v>1152962.7749999971</v>
      </c>
      <c r="I161">
        <v>1169554.1759999995</v>
      </c>
      <c r="J161">
        <v>410305.61699999968</v>
      </c>
      <c r="K161">
        <v>503349.56699999794</v>
      </c>
      <c r="L161">
        <v>656128.83899999829</v>
      </c>
      <c r="M161">
        <v>358313.94600000116</v>
      </c>
      <c r="N161">
        <v>577554.93300000054</v>
      </c>
      <c r="O161">
        <v>562193.0339999987</v>
      </c>
      <c r="AG161" t="s">
        <v>172</v>
      </c>
    </row>
    <row r="162" spans="1:33" x14ac:dyDescent="0.25">
      <c r="A162" t="s">
        <v>173</v>
      </c>
      <c r="B162" t="s">
        <v>377</v>
      </c>
      <c r="C162">
        <v>214.020297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AG162" t="s">
        <v>173</v>
      </c>
    </row>
    <row r="163" spans="1:33" x14ac:dyDescent="0.25">
      <c r="A163" t="s">
        <v>174</v>
      </c>
      <c r="B163" t="s">
        <v>378</v>
      </c>
      <c r="C163">
        <v>215.023652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AG163" t="s">
        <v>174</v>
      </c>
    </row>
    <row r="164" spans="1:33" x14ac:dyDescent="0.25">
      <c r="A164" t="s">
        <v>175</v>
      </c>
      <c r="B164" t="s">
        <v>379</v>
      </c>
      <c r="C164">
        <v>216.027007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AG164" t="s">
        <v>175</v>
      </c>
    </row>
    <row r="165" spans="1:33" x14ac:dyDescent="0.25">
      <c r="A165" t="s">
        <v>176</v>
      </c>
      <c r="B165" t="s">
        <v>380</v>
      </c>
      <c r="C165">
        <v>217.030362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AG165" t="s">
        <v>176</v>
      </c>
    </row>
    <row r="166" spans="1:33" x14ac:dyDescent="0.25">
      <c r="A166" t="s">
        <v>177</v>
      </c>
      <c r="B166" t="s">
        <v>381</v>
      </c>
      <c r="C166">
        <v>218.033717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AG166" t="s">
        <v>177</v>
      </c>
    </row>
    <row r="167" spans="1:33" s="1" customFormat="1" x14ac:dyDescent="0.25">
      <c r="A167" s="1" t="s">
        <v>178</v>
      </c>
      <c r="B167" s="1" t="s">
        <v>382</v>
      </c>
      <c r="C167" s="1">
        <v>229.01185699999999</v>
      </c>
      <c r="D167" s="1">
        <v>3804352.5840000017</v>
      </c>
      <c r="E167" s="1">
        <v>4313293.7670000093</v>
      </c>
      <c r="F167" s="1">
        <v>4479158.5920000011</v>
      </c>
      <c r="G167" s="1">
        <v>4352930.1750000063</v>
      </c>
      <c r="H167" s="1">
        <v>3968557.2179999966</v>
      </c>
      <c r="I167" s="1">
        <v>4012704.1770000025</v>
      </c>
      <c r="J167" s="1">
        <v>3376894.2840000023</v>
      </c>
      <c r="K167" s="1">
        <v>2815141.8510000007</v>
      </c>
      <c r="L167" s="1">
        <v>2814117.1139999991</v>
      </c>
      <c r="M167" s="1">
        <v>2524495.2059999998</v>
      </c>
      <c r="N167" s="1">
        <v>2387037.6330000022</v>
      </c>
      <c r="O167" s="1">
        <v>2475476.3279999993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1" t="s">
        <v>178</v>
      </c>
    </row>
    <row r="168" spans="1:33" s="1" customFormat="1" x14ac:dyDescent="0.25">
      <c r="A168" s="1" t="s">
        <v>179</v>
      </c>
      <c r="B168" s="1" t="s">
        <v>383</v>
      </c>
      <c r="C168" s="1">
        <v>230.01521200000002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1" t="s">
        <v>179</v>
      </c>
    </row>
    <row r="169" spans="1:33" s="1" customFormat="1" x14ac:dyDescent="0.25">
      <c r="A169" s="1" t="s">
        <v>180</v>
      </c>
      <c r="B169" s="1" t="s">
        <v>384</v>
      </c>
      <c r="C169" s="1">
        <v>231.01856700000002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1" t="s">
        <v>180</v>
      </c>
    </row>
    <row r="170" spans="1:33" s="1" customFormat="1" x14ac:dyDescent="0.25">
      <c r="A170" s="1" t="s">
        <v>181</v>
      </c>
      <c r="B170" s="1" t="s">
        <v>385</v>
      </c>
      <c r="C170" s="1">
        <v>232.02192199999999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1" t="s">
        <v>181</v>
      </c>
    </row>
    <row r="171" spans="1:33" s="1" customFormat="1" x14ac:dyDescent="0.25">
      <c r="A171" s="1" t="s">
        <v>182</v>
      </c>
      <c r="B171" s="1" t="s">
        <v>386</v>
      </c>
      <c r="C171" s="1">
        <v>233.02527700000002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1" t="s">
        <v>182</v>
      </c>
    </row>
    <row r="172" spans="1:33" s="1" customFormat="1" x14ac:dyDescent="0.25">
      <c r="A172" s="1" t="s">
        <v>183</v>
      </c>
      <c r="B172" s="1" t="s">
        <v>387</v>
      </c>
      <c r="C172" s="1">
        <v>234.02863200000002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1" t="s">
        <v>183</v>
      </c>
    </row>
    <row r="173" spans="1:33" s="1" customFormat="1" x14ac:dyDescent="0.25">
      <c r="A173" s="1" t="s">
        <v>184</v>
      </c>
      <c r="B173" s="1" t="s">
        <v>388</v>
      </c>
      <c r="C173" s="1">
        <v>199.00129199999998</v>
      </c>
      <c r="D173" s="1">
        <v>2736019.6500000027</v>
      </c>
      <c r="E173" s="1">
        <v>2953882.6800000025</v>
      </c>
      <c r="F173" s="1">
        <v>2290858.2750000022</v>
      </c>
      <c r="G173" s="1">
        <v>2374452.771000002</v>
      </c>
      <c r="H173" s="1">
        <v>2029355.8649999984</v>
      </c>
      <c r="I173" s="1">
        <v>2008766.9490000007</v>
      </c>
      <c r="J173" s="1">
        <v>525236.951999999</v>
      </c>
      <c r="K173" s="1">
        <v>172398.99300000054</v>
      </c>
      <c r="L173" s="1">
        <v>59297.742000000231</v>
      </c>
      <c r="M173" s="1">
        <v>272014.84499999997</v>
      </c>
      <c r="N173" s="1">
        <v>145164.63599999959</v>
      </c>
      <c r="O173" s="1">
        <v>44619.609000000048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1" t="s">
        <v>184</v>
      </c>
    </row>
    <row r="174" spans="1:33" s="1" customFormat="1" x14ac:dyDescent="0.25">
      <c r="A174" s="1" t="s">
        <v>185</v>
      </c>
      <c r="B174" s="1" t="s">
        <v>389</v>
      </c>
      <c r="C174" s="1">
        <v>200.00464700000001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1" t="s">
        <v>185</v>
      </c>
    </row>
    <row r="175" spans="1:33" s="1" customFormat="1" x14ac:dyDescent="0.25">
      <c r="A175" s="1" t="s">
        <v>186</v>
      </c>
      <c r="B175" s="1" t="s">
        <v>390</v>
      </c>
      <c r="C175" s="1">
        <v>201.008002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1" t="s">
        <v>186</v>
      </c>
    </row>
    <row r="176" spans="1:33" s="1" customFormat="1" x14ac:dyDescent="0.25">
      <c r="A176" s="1" t="s">
        <v>187</v>
      </c>
      <c r="B176" s="1" t="s">
        <v>391</v>
      </c>
      <c r="C176" s="1">
        <v>202.011357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1" t="s">
        <v>187</v>
      </c>
    </row>
    <row r="177" spans="1:33" s="1" customFormat="1" ht="15.75" thickBot="1" x14ac:dyDescent="0.3">
      <c r="A177" s="1" t="s">
        <v>188</v>
      </c>
      <c r="B177" s="1" t="s">
        <v>392</v>
      </c>
      <c r="C177" s="1">
        <v>203.01471199999997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1" t="s">
        <v>188</v>
      </c>
    </row>
    <row r="178" spans="1:33" s="2" customFormat="1" x14ac:dyDescent="0.25">
      <c r="A178" s="2" t="s">
        <v>189</v>
      </c>
      <c r="B178" s="2" t="s">
        <v>393</v>
      </c>
      <c r="C178" s="2">
        <v>90.054955000000007</v>
      </c>
      <c r="D178" s="2">
        <v>135493451.17500016</v>
      </c>
      <c r="E178" s="2">
        <v>137754667.03199992</v>
      </c>
      <c r="F178" s="2">
        <v>125964159.40500012</v>
      </c>
      <c r="G178" s="2">
        <v>133761234.97799994</v>
      </c>
      <c r="H178" s="2">
        <v>127608832.31999993</v>
      </c>
      <c r="I178" s="2">
        <v>134607982.39800009</v>
      </c>
      <c r="J178" s="2">
        <v>295790857.6230002</v>
      </c>
      <c r="K178" s="2">
        <v>294852497.02799964</v>
      </c>
      <c r="L178" s="2">
        <v>307267948.78799987</v>
      </c>
      <c r="M178" s="2">
        <v>212083754.61900014</v>
      </c>
      <c r="N178" s="2">
        <v>245055163.59599999</v>
      </c>
      <c r="O178" s="2">
        <v>245740413.66599977</v>
      </c>
      <c r="P178" s="10" t="s">
        <v>441</v>
      </c>
      <c r="Q178" s="11">
        <f>D178/SUM(D178:D181)</f>
        <v>0.93194952416989918</v>
      </c>
      <c r="R178" s="11">
        <f t="shared" ref="R178" si="732">E178/SUM(E178:E181)</f>
        <v>0.93465338976749768</v>
      </c>
      <c r="S178" s="11">
        <f t="shared" ref="S178" si="733">F178/SUM(F178:F181)</f>
        <v>0.93579142561262418</v>
      </c>
      <c r="T178" s="11">
        <f t="shared" ref="T178" si="734">G178/SUM(G178:G181)</f>
        <v>0.93281508585092998</v>
      </c>
      <c r="U178" s="11">
        <f t="shared" ref="U178" si="735">H178/SUM(H178:H181)</f>
        <v>0.93318338806325851</v>
      </c>
      <c r="V178" s="11">
        <f t="shared" ref="V178" si="736">I178/SUM(I178:I181)</f>
        <v>0.93158912808224037</v>
      </c>
      <c r="W178" s="11">
        <f t="shared" ref="W178" si="737">J178/SUM(J178:J181)</f>
        <v>0.84810294827568111</v>
      </c>
      <c r="X178" s="11">
        <f t="shared" ref="X178" si="738">K178/SUM(K178:K181)</f>
        <v>0.84699819511728025</v>
      </c>
      <c r="Y178" s="11">
        <f t="shared" ref="Y178" si="739">L178/SUM(L178:L181)</f>
        <v>0.84494081587154735</v>
      </c>
      <c r="Z178" s="11">
        <f t="shared" ref="Z178" si="740">M178/SUM(M178:M181)</f>
        <v>0.86591670549612509</v>
      </c>
      <c r="AA178" s="11">
        <f t="shared" ref="AA178" si="741">N178/SUM(N178:N181)</f>
        <v>0.86605064193318981</v>
      </c>
      <c r="AB178" s="28">
        <f t="shared" ref="AB178" si="742">O178/SUM(O178:O181)</f>
        <v>0.86546326132103424</v>
      </c>
      <c r="AC178" s="37">
        <f t="shared" ref="AC178:AC183" si="743">TTEST(Q178:S178,Z178:AB178,2,2)</f>
        <v>4.8597958828305157E-7</v>
      </c>
      <c r="AD178" s="35">
        <f t="shared" ref="AD178:AD183" si="744">TTEST(T178:V178,Z178:AB178,2,2)</f>
        <v>2.1067528501714376E-8</v>
      </c>
      <c r="AE178" s="35">
        <f t="shared" ref="AE178:AE183" si="745">TTEST(Q178:S178,W178:Y178,2,2)</f>
        <v>4.7622781714160638E-7</v>
      </c>
      <c r="AF178" s="36">
        <f t="shared" ref="AF178:AF183" si="746">TTEST(T178:V178,W178:Y178,2,2)</f>
        <v>1.3128167243659254E-7</v>
      </c>
      <c r="AG178" s="2" t="s">
        <v>189</v>
      </c>
    </row>
    <row r="179" spans="1:33" s="2" customFormat="1" x14ac:dyDescent="0.25">
      <c r="A179" s="2" t="s">
        <v>190</v>
      </c>
      <c r="B179" s="2" t="s">
        <v>394</v>
      </c>
      <c r="C179" s="2">
        <v>91.058310000000006</v>
      </c>
      <c r="D179" s="2">
        <v>4164088.5720000081</v>
      </c>
      <c r="E179" s="2">
        <v>4106923.5299999947</v>
      </c>
      <c r="F179" s="2">
        <v>3790383.0240000049</v>
      </c>
      <c r="G179" s="2">
        <v>4155326.6760000046</v>
      </c>
      <c r="H179" s="2">
        <v>3667487.6789999991</v>
      </c>
      <c r="I179" s="2">
        <v>4314440.6640000008</v>
      </c>
      <c r="J179" s="2">
        <v>11525912.715000007</v>
      </c>
      <c r="K179" s="2">
        <v>11780921.537999988</v>
      </c>
      <c r="L179" s="2">
        <v>12415702.379999992</v>
      </c>
      <c r="M179" s="2">
        <v>8050642.8810000056</v>
      </c>
      <c r="N179" s="2">
        <v>9395084.3370000049</v>
      </c>
      <c r="O179" s="2">
        <v>9009915.452999996</v>
      </c>
      <c r="P179" s="32"/>
      <c r="Q179" s="15">
        <f>D179/SUM(D178:D181)</f>
        <v>2.8641386942491229E-2</v>
      </c>
      <c r="R179" s="15">
        <f t="shared" ref="R179" si="747">E179/SUM(E178:E181)</f>
        <v>2.7865117614771708E-2</v>
      </c>
      <c r="S179" s="15">
        <f t="shared" ref="S179" si="748">F179/SUM(F178:F181)</f>
        <v>2.8158866382321575E-2</v>
      </c>
      <c r="T179" s="15">
        <f t="shared" ref="T179" si="749">G179/SUM(G178:G181)</f>
        <v>2.8978137131053888E-2</v>
      </c>
      <c r="U179" s="15">
        <f t="shared" ref="U179" si="750">H179/SUM(H178:H181)</f>
        <v>2.6819762517590891E-2</v>
      </c>
      <c r="V179" s="15">
        <f t="shared" ref="V179" si="751">I179/SUM(I178:I181)</f>
        <v>2.9859195158682048E-2</v>
      </c>
      <c r="W179" s="15">
        <f t="shared" ref="W179" si="752">J179/SUM(J178:J181)</f>
        <v>3.3047541204328165E-2</v>
      </c>
      <c r="X179" s="15">
        <f t="shared" ref="X179" si="753">K179/SUM(K178:K181)</f>
        <v>3.384207147669744E-2</v>
      </c>
      <c r="Y179" s="15">
        <f t="shared" ref="Y179" si="754">L179/SUM(L178:L181)</f>
        <v>3.4141321084593397E-2</v>
      </c>
      <c r="Z179" s="15">
        <f t="shared" ref="Z179" si="755">M179/SUM(M178:M181)</f>
        <v>3.2869967684063361E-2</v>
      </c>
      <c r="AA179" s="15">
        <f t="shared" ref="AA179" si="756">N179/SUM(N178:N181)</f>
        <v>3.3203213112005303E-2</v>
      </c>
      <c r="AB179" s="20">
        <f t="shared" ref="AB179" si="757">O179/SUM(O178:O181)</f>
        <v>3.1731658199202602E-2</v>
      </c>
      <c r="AC179" s="42">
        <f t="shared" si="743"/>
        <v>9.3383424534653912E-4</v>
      </c>
      <c r="AD179" s="16">
        <f t="shared" si="744"/>
        <v>1.5838947871266964E-2</v>
      </c>
      <c r="AE179" s="16">
        <f t="shared" si="745"/>
        <v>1.6273255176101778E-4</v>
      </c>
      <c r="AF179" s="17">
        <f t="shared" si="746"/>
        <v>5.9335884442623223E-3</v>
      </c>
      <c r="AG179" s="2" t="s">
        <v>190</v>
      </c>
    </row>
    <row r="180" spans="1:33" s="2" customFormat="1" x14ac:dyDescent="0.25">
      <c r="A180" s="2" t="s">
        <v>191</v>
      </c>
      <c r="B180" s="2" t="s">
        <v>395</v>
      </c>
      <c r="C180" s="2">
        <v>92.061665000000005</v>
      </c>
      <c r="D180" s="2">
        <v>109881.40800000075</v>
      </c>
      <c r="E180" s="2">
        <v>0</v>
      </c>
      <c r="F180" s="2">
        <v>0</v>
      </c>
      <c r="G180" s="2">
        <v>0</v>
      </c>
      <c r="H180" s="2">
        <v>44054.84399999927</v>
      </c>
      <c r="I180" s="2">
        <v>90945.78000000061</v>
      </c>
      <c r="J180" s="2">
        <v>2136805.1160000009</v>
      </c>
      <c r="K180" s="2">
        <v>2055965.4899999956</v>
      </c>
      <c r="L180" s="2">
        <v>1980061.6110000007</v>
      </c>
      <c r="M180" s="2">
        <v>1108205.9430000002</v>
      </c>
      <c r="N180" s="2">
        <v>1128884.6580000005</v>
      </c>
      <c r="O180" s="2">
        <v>1399706.9940000004</v>
      </c>
      <c r="P180" s="32"/>
      <c r="Q180" s="15">
        <f>D180/SUM(D178:D181)</f>
        <v>7.5578505833803549E-4</v>
      </c>
      <c r="R180" s="15">
        <f t="shared" ref="R180" si="758">E180/SUM(E178:E181)</f>
        <v>0</v>
      </c>
      <c r="S180" s="15">
        <f t="shared" ref="S180" si="759">F180/SUM(F178:F181)</f>
        <v>0</v>
      </c>
      <c r="T180" s="15">
        <f t="shared" ref="T180" si="760">G180/SUM(G178:G181)</f>
        <v>0</v>
      </c>
      <c r="U180" s="15">
        <f t="shared" ref="U180" si="761">H180/SUM(H178:H181)</f>
        <v>3.2216616857228567E-4</v>
      </c>
      <c r="V180" s="15">
        <f t="shared" ref="V180" si="762">I180/SUM(I178:I181)</f>
        <v>6.2941363791081228E-4</v>
      </c>
      <c r="W180" s="15">
        <f t="shared" ref="W180" si="763">J180/SUM(J178:J181)</f>
        <v>6.1267299920403058E-3</v>
      </c>
      <c r="X180" s="15">
        <f t="shared" ref="X180" si="764">K180/SUM(K178:K181)</f>
        <v>5.9060007183457733E-3</v>
      </c>
      <c r="Y180" s="15">
        <f t="shared" ref="Y180" si="765">L180/SUM(L178:L181)</f>
        <v>5.444872723215869E-3</v>
      </c>
      <c r="Z180" s="15">
        <f t="shared" ref="Z180" si="766">M180/SUM(M178:M181)</f>
        <v>4.5246937508141277E-3</v>
      </c>
      <c r="AA180" s="15">
        <f t="shared" ref="AA180" si="767">N180/SUM(N178:N181)</f>
        <v>3.9895967437814407E-3</v>
      </c>
      <c r="AB180" s="20">
        <f t="shared" ref="AB180" si="768">O180/SUM(O178:O181)</f>
        <v>4.9295716640551431E-3</v>
      </c>
      <c r="AC180" s="42">
        <f t="shared" si="743"/>
        <v>3.3739969336286143E-4</v>
      </c>
      <c r="AD180" s="16">
        <f t="shared" si="744"/>
        <v>2.1985324048919548E-4</v>
      </c>
      <c r="AE180" s="16">
        <f t="shared" si="745"/>
        <v>6.5528262453213432E-5</v>
      </c>
      <c r="AF180" s="17">
        <f t="shared" si="746"/>
        <v>3.4516034372602061E-5</v>
      </c>
      <c r="AG180" s="2" t="s">
        <v>191</v>
      </c>
    </row>
    <row r="181" spans="1:33" s="2" customFormat="1" ht="15.75" thickBot="1" x14ac:dyDescent="0.3">
      <c r="A181" s="2" t="s">
        <v>192</v>
      </c>
      <c r="B181" s="2" t="s">
        <v>396</v>
      </c>
      <c r="C181" s="2">
        <v>93.065020000000004</v>
      </c>
      <c r="D181" s="2">
        <v>5619692.2680000057</v>
      </c>
      <c r="E181" s="2">
        <v>5524240.9559999993</v>
      </c>
      <c r="F181" s="2">
        <v>4852546.2420000117</v>
      </c>
      <c r="G181" s="2">
        <v>5478669.6269999919</v>
      </c>
      <c r="H181" s="2">
        <v>5425343.0429999912</v>
      </c>
      <c r="I181" s="2">
        <v>5479496.4569999995</v>
      </c>
      <c r="J181" s="2">
        <v>39314057.32500004</v>
      </c>
      <c r="K181" s="2">
        <v>39425285.759999976</v>
      </c>
      <c r="L181" s="2">
        <v>41992466.465999991</v>
      </c>
      <c r="M181" s="2">
        <v>23681363.577000022</v>
      </c>
      <c r="N181" s="2">
        <v>27377950.668000005</v>
      </c>
      <c r="O181" s="2">
        <v>27790859.645999976</v>
      </c>
      <c r="P181" s="33"/>
      <c r="Q181" s="24">
        <f>D181/SUM(D178:D181)</f>
        <v>3.8653303829271665E-2</v>
      </c>
      <c r="R181" s="24">
        <f t="shared" ref="R181" si="769">E181/SUM(E178:E181)</f>
        <v>3.7481492617730594E-2</v>
      </c>
      <c r="S181" s="24">
        <f t="shared" ref="S181" si="770">F181/SUM(F178:F181)</f>
        <v>3.6049708005054332E-2</v>
      </c>
      <c r="T181" s="24">
        <f t="shared" ref="T181" si="771">G181/SUM(G178:G181)</f>
        <v>3.8206777018015954E-2</v>
      </c>
      <c r="U181" s="24">
        <f t="shared" ref="U181" si="772">H181/SUM(H178:H181)</f>
        <v>3.9674683250578338E-2</v>
      </c>
      <c r="V181" s="24">
        <f t="shared" ref="V181" si="773">I181/SUM(I178:I181)</f>
        <v>3.7922263121166845E-2</v>
      </c>
      <c r="W181" s="24">
        <f t="shared" ref="W181" si="774">J181/SUM(J178:J181)</f>
        <v>0.11272278052795037</v>
      </c>
      <c r="X181" s="24">
        <f t="shared" ref="X181" si="775">K181/SUM(K178:K181)</f>
        <v>0.11325373268767647</v>
      </c>
      <c r="Y181" s="24">
        <f t="shared" ref="Y181" si="776">L181/SUM(L178:L181)</f>
        <v>0.11547299032064329</v>
      </c>
      <c r="Z181" s="24">
        <f t="shared" ref="Z181" si="777">M181/SUM(M178:M181)</f>
        <v>9.6688633068997429E-2</v>
      </c>
      <c r="AA181" s="24">
        <f t="shared" ref="AA181" si="778">N181/SUM(N178:N181)</f>
        <v>9.6756548211023433E-2</v>
      </c>
      <c r="AB181" s="29">
        <f t="shared" ref="AB181" si="779">O181/SUM(O178:O181)</f>
        <v>9.787550881570789E-2</v>
      </c>
      <c r="AC181" s="43">
        <f t="shared" si="743"/>
        <v>2.4085026156022636E-7</v>
      </c>
      <c r="AD181" s="39">
        <f t="shared" si="744"/>
        <v>1.0036410887384934E-7</v>
      </c>
      <c r="AE181" s="39">
        <f t="shared" si="745"/>
        <v>2.8610496241321682E-7</v>
      </c>
      <c r="AF181" s="40">
        <f t="shared" si="746"/>
        <v>1.8885901845474702E-7</v>
      </c>
      <c r="AG181" s="2" t="s">
        <v>192</v>
      </c>
    </row>
    <row r="182" spans="1:33" s="2" customFormat="1" x14ac:dyDescent="0.25">
      <c r="A182" s="2" t="s">
        <v>193</v>
      </c>
      <c r="B182" s="2" t="s">
        <v>397</v>
      </c>
      <c r="C182" s="2">
        <v>106.04987</v>
      </c>
      <c r="D182" s="2">
        <v>216713560.48799926</v>
      </c>
      <c r="E182" s="2">
        <v>269844879.73800063</v>
      </c>
      <c r="F182" s="2">
        <v>253559433.54599962</v>
      </c>
      <c r="G182" s="2">
        <v>261109460.36999938</v>
      </c>
      <c r="H182" s="2">
        <v>272230440.99000031</v>
      </c>
      <c r="I182" s="2">
        <v>217407757.19399974</v>
      </c>
      <c r="J182" s="2">
        <v>184724977.88999957</v>
      </c>
      <c r="K182" s="2">
        <v>197512956.70800012</v>
      </c>
      <c r="L182" s="2">
        <v>206005268.25000042</v>
      </c>
      <c r="M182" s="2">
        <v>234409020.97500068</v>
      </c>
      <c r="N182" s="2">
        <v>295139596.76400065</v>
      </c>
      <c r="O182" s="2">
        <v>288616467.90899915</v>
      </c>
      <c r="P182" s="10" t="s">
        <v>441</v>
      </c>
      <c r="Q182" s="11">
        <f>D182/SUM(D182:D185)</f>
        <v>0.97065165988045898</v>
      </c>
      <c r="R182" s="11">
        <f t="shared" ref="R182" si="780">E182/SUM(E182:E185)</f>
        <v>0.97081404104346691</v>
      </c>
      <c r="S182" s="11">
        <f t="shared" ref="S182" si="781">F182/SUM(F182:F185)</f>
        <v>0.96931094577985788</v>
      </c>
      <c r="T182" s="11">
        <f t="shared" ref="T182" si="782">G182/SUM(G182:G185)</f>
        <v>0.9714592340045225</v>
      </c>
      <c r="U182" s="11">
        <f t="shared" ref="U182" si="783">H182/SUM(H182:H185)</f>
        <v>0.97105581195788537</v>
      </c>
      <c r="V182" s="11">
        <f t="shared" ref="V182" si="784">I182/SUM(I182:I185)</f>
        <v>0.97120944326267622</v>
      </c>
      <c r="W182" s="11">
        <f t="shared" ref="W182" si="785">J182/SUM(J182:J185)</f>
        <v>0.96860708275798246</v>
      </c>
      <c r="X182" s="11">
        <f t="shared" ref="X182" si="786">K182/SUM(K182:K185)</f>
        <v>0.9659019044281506</v>
      </c>
      <c r="Y182" s="11">
        <f t="shared" ref="Y182" si="787">L182/SUM(L182:L185)</f>
        <v>0.967296753315669</v>
      </c>
      <c r="Z182" s="11">
        <f t="shared" ref="Z182" si="788">M182/SUM(M182:M185)</f>
        <v>0.96952636485678079</v>
      </c>
      <c r="AA182" s="11">
        <f t="shared" ref="AA182" si="789">N182/SUM(N182:N185)</f>
        <v>0.96913431723372168</v>
      </c>
      <c r="AB182" s="28">
        <f t="shared" ref="AB182" si="790">O182/SUM(O182:O185)</f>
        <v>0.96900734976382852</v>
      </c>
      <c r="AC182" s="34">
        <f t="shared" si="743"/>
        <v>0.10756155416411703</v>
      </c>
      <c r="AD182" s="35">
        <f t="shared" si="744"/>
        <v>4.9619354019599517E-4</v>
      </c>
      <c r="AE182" s="35">
        <f t="shared" si="745"/>
        <v>3.0824725244779229E-2</v>
      </c>
      <c r="AF182" s="36">
        <f t="shared" si="746"/>
        <v>7.3334155229160501E-3</v>
      </c>
      <c r="AG182" s="2" t="s">
        <v>193</v>
      </c>
    </row>
    <row r="183" spans="1:33" s="2" customFormat="1" x14ac:dyDescent="0.25">
      <c r="A183" s="2" t="s">
        <v>194</v>
      </c>
      <c r="B183" s="2" t="s">
        <v>398</v>
      </c>
      <c r="C183" s="2">
        <v>107.053225</v>
      </c>
      <c r="D183" s="2">
        <v>6552487.9259999776</v>
      </c>
      <c r="E183" s="2">
        <v>8112451.2540000193</v>
      </c>
      <c r="F183" s="2">
        <v>8027866.8449999876</v>
      </c>
      <c r="G183" s="2">
        <v>7671206.1059999811</v>
      </c>
      <c r="H183" s="2">
        <v>8114352.4170000181</v>
      </c>
      <c r="I183" s="2">
        <v>6444840.9269999973</v>
      </c>
      <c r="J183" s="2">
        <v>5987005.5119999889</v>
      </c>
      <c r="K183" s="2">
        <v>6972566.9280000068</v>
      </c>
      <c r="L183" s="2">
        <v>6964813.1070000185</v>
      </c>
      <c r="M183" s="2">
        <v>7367819.2140000174</v>
      </c>
      <c r="N183" s="2">
        <v>9399816.9330000207</v>
      </c>
      <c r="O183" s="2">
        <v>9231085.031999968</v>
      </c>
      <c r="P183" s="32"/>
      <c r="Q183" s="15">
        <f>D183/SUM(D182:D185)</f>
        <v>2.9348340119541093E-2</v>
      </c>
      <c r="R183" s="15">
        <f t="shared" ref="R183" si="791">E183/SUM(E182:E185)</f>
        <v>2.9185958956533111E-2</v>
      </c>
      <c r="S183" s="15">
        <f t="shared" ref="S183" si="792">F183/SUM(F182:F185)</f>
        <v>3.0689054220142106E-2</v>
      </c>
      <c r="T183" s="15">
        <f t="shared" ref="T183" si="793">G183/SUM(G182:G185)</f>
        <v>2.8540765995477498E-2</v>
      </c>
      <c r="U183" s="15">
        <f t="shared" ref="U183" si="794">H183/SUM(H182:H185)</f>
        <v>2.8944188042114714E-2</v>
      </c>
      <c r="V183" s="15">
        <f t="shared" ref="V183" si="795">I183/SUM(I182:I185)</f>
        <v>2.8790556737323853E-2</v>
      </c>
      <c r="W183" s="15">
        <f t="shared" ref="W183" si="796">J183/SUM(J182:J185)</f>
        <v>3.139291724201751E-2</v>
      </c>
      <c r="X183" s="15">
        <f t="shared" ref="X183" si="797">K183/SUM(K182:K185)</f>
        <v>3.4098095571849424E-2</v>
      </c>
      <c r="Y183" s="15">
        <f t="shared" ref="Y183" si="798">L183/SUM(L182:L185)</f>
        <v>3.2703246684330958E-2</v>
      </c>
      <c r="Z183" s="15">
        <f t="shared" ref="Z183" si="799">M183/SUM(M182:M185)</f>
        <v>3.0473635143219172E-2</v>
      </c>
      <c r="AA183" s="15">
        <f t="shared" ref="AA183" si="800">N183/SUM(N182:N185)</f>
        <v>3.0865682766278331E-2</v>
      </c>
      <c r="AB183" s="20">
        <f t="shared" ref="AB183" si="801">O183/SUM(O182:O185)</f>
        <v>3.099265023617153E-2</v>
      </c>
      <c r="AC183" s="32">
        <f t="shared" si="743"/>
        <v>0.10756155416414356</v>
      </c>
      <c r="AD183" s="16">
        <f t="shared" si="744"/>
        <v>4.9619354019650463E-4</v>
      </c>
      <c r="AE183" s="16">
        <f t="shared" si="745"/>
        <v>3.0824725244783236E-2</v>
      </c>
      <c r="AF183" s="17">
        <f t="shared" si="746"/>
        <v>7.3334155229176209E-3</v>
      </c>
      <c r="AG183" s="2" t="s">
        <v>194</v>
      </c>
    </row>
    <row r="184" spans="1:33" s="2" customFormat="1" x14ac:dyDescent="0.25">
      <c r="A184" s="2" t="s">
        <v>195</v>
      </c>
      <c r="B184" s="2" t="s">
        <v>399</v>
      </c>
      <c r="C184" s="2">
        <v>108.05658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32"/>
      <c r="Q184" s="15">
        <f>D184/SUM(D182:D185)</f>
        <v>0</v>
      </c>
      <c r="R184" s="15">
        <f t="shared" ref="R184" si="802">E184/SUM(E182:E185)</f>
        <v>0</v>
      </c>
      <c r="S184" s="15">
        <f t="shared" ref="S184" si="803">F184/SUM(F182:F185)</f>
        <v>0</v>
      </c>
      <c r="T184" s="15">
        <f t="shared" ref="T184" si="804">G184/SUM(G182:G185)</f>
        <v>0</v>
      </c>
      <c r="U184" s="15">
        <f t="shared" ref="U184" si="805">H184/SUM(H182:H185)</f>
        <v>0</v>
      </c>
      <c r="V184" s="15">
        <f t="shared" ref="V184" si="806">I184/SUM(I182:I185)</f>
        <v>0</v>
      </c>
      <c r="W184" s="15">
        <f t="shared" ref="W184" si="807">J184/SUM(J182:J185)</f>
        <v>0</v>
      </c>
      <c r="X184" s="15">
        <f t="shared" ref="X184" si="808">K184/SUM(K182:K185)</f>
        <v>0</v>
      </c>
      <c r="Y184" s="15">
        <f t="shared" ref="Y184" si="809">L184/SUM(L182:L185)</f>
        <v>0</v>
      </c>
      <c r="Z184" s="15">
        <f t="shared" ref="Z184" si="810">M184/SUM(M182:M185)</f>
        <v>0</v>
      </c>
      <c r="AA184" s="15">
        <f t="shared" ref="AA184" si="811">N184/SUM(N182:N185)</f>
        <v>0</v>
      </c>
      <c r="AB184" s="20">
        <f t="shared" ref="AB184" si="812">O184/SUM(O182:O185)</f>
        <v>0</v>
      </c>
      <c r="AC184" s="32"/>
      <c r="AD184" s="18"/>
      <c r="AE184" s="18"/>
      <c r="AF184" s="19"/>
      <c r="AG184" s="2" t="s">
        <v>195</v>
      </c>
    </row>
    <row r="185" spans="1:33" s="2" customFormat="1" ht="15.75" thickBot="1" x14ac:dyDescent="0.3">
      <c r="A185" s="2" t="s">
        <v>196</v>
      </c>
      <c r="B185" s="2" t="s">
        <v>400</v>
      </c>
      <c r="C185" s="2">
        <v>109.059935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33"/>
      <c r="Q185" s="24">
        <f>D185/SUM(D182:D185)</f>
        <v>0</v>
      </c>
      <c r="R185" s="24">
        <f t="shared" ref="R185" si="813">E185/SUM(E182:E185)</f>
        <v>0</v>
      </c>
      <c r="S185" s="24">
        <f t="shared" ref="S185" si="814">F185/SUM(F182:F185)</f>
        <v>0</v>
      </c>
      <c r="T185" s="24">
        <f t="shared" ref="T185" si="815">G185/SUM(G182:G185)</f>
        <v>0</v>
      </c>
      <c r="U185" s="24">
        <f t="shared" ref="U185" si="816">H185/SUM(H182:H185)</f>
        <v>0</v>
      </c>
      <c r="V185" s="24">
        <f t="shared" ref="V185" si="817">I185/SUM(I182:I185)</f>
        <v>0</v>
      </c>
      <c r="W185" s="24">
        <f t="shared" ref="W185" si="818">J185/SUM(J182:J185)</f>
        <v>0</v>
      </c>
      <c r="X185" s="24">
        <f t="shared" ref="X185" si="819">K185/SUM(K182:K185)</f>
        <v>0</v>
      </c>
      <c r="Y185" s="24">
        <f t="shared" ref="Y185" si="820">L185/SUM(L182:L185)</f>
        <v>0</v>
      </c>
      <c r="Z185" s="24">
        <f t="shared" ref="Z185" si="821">M185/SUM(M182:M185)</f>
        <v>0</v>
      </c>
      <c r="AA185" s="24">
        <f t="shared" ref="AA185" si="822">N185/SUM(N182:N185)</f>
        <v>0</v>
      </c>
      <c r="AB185" s="29">
        <f t="shared" ref="AB185" si="823">O185/SUM(O182:O185)</f>
        <v>0</v>
      </c>
      <c r="AC185" s="33"/>
      <c r="AD185" s="25"/>
      <c r="AE185" s="25"/>
      <c r="AF185" s="27"/>
      <c r="AG185" s="2" t="s">
        <v>196</v>
      </c>
    </row>
    <row r="186" spans="1:33" s="2" customFormat="1" x14ac:dyDescent="0.25">
      <c r="A186" s="2" t="s">
        <v>197</v>
      </c>
      <c r="B186" s="2" t="s">
        <v>401</v>
      </c>
      <c r="C186" s="2">
        <v>116.070605</v>
      </c>
      <c r="D186" s="2">
        <v>1705918688.8650019</v>
      </c>
      <c r="E186" s="2">
        <v>1742447222.5019987</v>
      </c>
      <c r="F186" s="2">
        <v>1527847756.0829976</v>
      </c>
      <c r="G186" s="2">
        <v>1634859205.3409996</v>
      </c>
      <c r="H186" s="2">
        <v>1613960904.3270009</v>
      </c>
      <c r="I186" s="2">
        <v>1641473593.3740017</v>
      </c>
      <c r="J186" s="2">
        <v>2222132083.6650009</v>
      </c>
      <c r="K186" s="2">
        <v>2536812392.2559977</v>
      </c>
      <c r="L186" s="2">
        <v>2783141895.6359987</v>
      </c>
      <c r="M186" s="2">
        <v>1485925294.3799987</v>
      </c>
      <c r="N186" s="2">
        <v>2106533587.8930018</v>
      </c>
      <c r="O186" s="2">
        <v>2040836115.3329997</v>
      </c>
      <c r="P186" s="10" t="s">
        <v>441</v>
      </c>
      <c r="Q186" s="11">
        <f>D186/SUM(D186:D191)</f>
        <v>0.9095380085734176</v>
      </c>
      <c r="R186" s="11">
        <f t="shared" ref="R186" si="824">E186/SUM(E186:E191)</f>
        <v>0.90119219383090732</v>
      </c>
      <c r="S186" s="11">
        <f t="shared" ref="S186" si="825">F186/SUM(F186:F191)</f>
        <v>0.90689134921192505</v>
      </c>
      <c r="T186" s="11">
        <f t="shared" ref="T186" si="826">G186/SUM(G186:G191)</f>
        <v>0.90388952098573327</v>
      </c>
      <c r="U186" s="11">
        <f t="shared" ref="U186" si="827">H186/SUM(H186:H191)</f>
        <v>0.90245310890717712</v>
      </c>
      <c r="V186" s="11">
        <f t="shared" ref="V186" si="828">I186/SUM(I186:I191)</f>
        <v>0.90855101146781769</v>
      </c>
      <c r="W186" s="11">
        <f t="shared" ref="W186" si="829">J186/SUM(J186:J191)</f>
        <v>0.84622932651682625</v>
      </c>
      <c r="X186" s="11">
        <f t="shared" ref="X186" si="830">K186/SUM(K186:K191)</f>
        <v>0.84703487110609055</v>
      </c>
      <c r="Y186" s="11">
        <f t="shared" ref="Y186" si="831">L186/SUM(L186:L191)</f>
        <v>0.8451759567569106</v>
      </c>
      <c r="Z186" s="11">
        <f t="shared" ref="Z186" si="832">M186/SUM(M186:M191)</f>
        <v>0.84646673444846832</v>
      </c>
      <c r="AA186" s="11">
        <f t="shared" ref="AA186" si="833">N186/SUM(N186:N191)</f>
        <v>0.84823168208619559</v>
      </c>
      <c r="AB186" s="28">
        <f t="shared" ref="AB186" si="834">O186/SUM(O186:O191)</f>
        <v>0.84663667012770616</v>
      </c>
      <c r="AC186" s="37">
        <f t="shared" ref="AC186:AC195" si="835">TTEST(Q186:S186,Z186:AB186,2,2)</f>
        <v>2.0228522481933813E-5</v>
      </c>
      <c r="AD186" s="35">
        <f t="shared" ref="AD186:AD195" si="836">TTEST(T186:V186,Z186:AB186,2,2)</f>
        <v>7.2930314464426681E-6</v>
      </c>
      <c r="AE186" s="35">
        <f t="shared" ref="AE186:AE195" si="837">TTEST(Q186:S186,W186:Y186,2,2)</f>
        <v>1.8804744321881434E-5</v>
      </c>
      <c r="AF186" s="36">
        <f t="shared" ref="AF186:AF195" si="838">TTEST(T186:V186,W186:Y186,2,2)</f>
        <v>6.7313170537402604E-6</v>
      </c>
      <c r="AG186" s="2" t="s">
        <v>197</v>
      </c>
    </row>
    <row r="187" spans="1:33" s="2" customFormat="1" x14ac:dyDescent="0.25">
      <c r="A187" s="2" t="s">
        <v>198</v>
      </c>
      <c r="B187" s="2" t="s">
        <v>402</v>
      </c>
      <c r="C187" s="2">
        <v>117.07396</v>
      </c>
      <c r="D187" s="2">
        <v>118513646.74200013</v>
      </c>
      <c r="E187" s="2">
        <v>121594786.22399989</v>
      </c>
      <c r="F187" s="2">
        <v>106172240.66699982</v>
      </c>
      <c r="G187" s="2">
        <v>114635040.65099999</v>
      </c>
      <c r="H187" s="2">
        <v>111827960.90100001</v>
      </c>
      <c r="I187" s="2">
        <v>114567938.68500014</v>
      </c>
      <c r="J187" s="2">
        <v>196186484.25600004</v>
      </c>
      <c r="K187" s="2">
        <v>222045809.17199981</v>
      </c>
      <c r="L187" s="2">
        <v>246540255.72299987</v>
      </c>
      <c r="M187" s="2">
        <v>130434493.95299989</v>
      </c>
      <c r="N187" s="2">
        <v>183800924.48400015</v>
      </c>
      <c r="O187" s="2">
        <v>179254207.02599999</v>
      </c>
      <c r="P187" s="32"/>
      <c r="Q187" s="15">
        <f>D187/SUM(D186:D191)</f>
        <v>6.3187458435202404E-2</v>
      </c>
      <c r="R187" s="15">
        <f t="shared" ref="R187" si="839">E187/SUM(E186:E191)</f>
        <v>6.2888718085968284E-2</v>
      </c>
      <c r="S187" s="15">
        <f t="shared" ref="S187" si="840">F187/SUM(F186:F191)</f>
        <v>6.3021126420476997E-2</v>
      </c>
      <c r="T187" s="15">
        <f t="shared" ref="T187" si="841">G187/SUM(G186:G191)</f>
        <v>6.3380021743584869E-2</v>
      </c>
      <c r="U187" s="15">
        <f t="shared" ref="U187" si="842">H187/SUM(H186:H191)</f>
        <v>6.2529080293887124E-2</v>
      </c>
      <c r="V187" s="15">
        <f t="shared" ref="V187" si="843">I187/SUM(I186:I191)</f>
        <v>6.3413031433593836E-2</v>
      </c>
      <c r="W187" s="15">
        <f t="shared" ref="W187" si="844">J187/SUM(J186:J191)</f>
        <v>7.4711470872533034E-2</v>
      </c>
      <c r="X187" s="15">
        <f t="shared" ref="X187" si="845">K187/SUM(K186:K191)</f>
        <v>7.4140501649154922E-2</v>
      </c>
      <c r="Y187" s="15">
        <f t="shared" ref="Y187" si="846">L187/SUM(L186:L191)</f>
        <v>7.486858533390138E-2</v>
      </c>
      <c r="Z187" s="15">
        <f t="shared" ref="Z187" si="847">M187/SUM(M186:M191)</f>
        <v>7.4302833778667296E-2</v>
      </c>
      <c r="AA187" s="15">
        <f t="shared" ref="AA187" si="848">N187/SUM(N186:N191)</f>
        <v>7.4010577490958226E-2</v>
      </c>
      <c r="AB187" s="20">
        <f t="shared" ref="AB187" si="849">O187/SUM(O186:O191)</f>
        <v>7.4363239557877076E-2</v>
      </c>
      <c r="AC187" s="42">
        <f t="shared" si="835"/>
        <v>1.4262896939101189E-7</v>
      </c>
      <c r="AD187" s="16">
        <f t="shared" si="836"/>
        <v>3.5669050669335972E-6</v>
      </c>
      <c r="AE187" s="16">
        <f t="shared" si="837"/>
        <v>1.0728345633178938E-6</v>
      </c>
      <c r="AF187" s="17">
        <f t="shared" si="838"/>
        <v>6.0653618098699717E-6</v>
      </c>
      <c r="AG187" s="2" t="s">
        <v>198</v>
      </c>
    </row>
    <row r="188" spans="1:33" s="2" customFormat="1" x14ac:dyDescent="0.25">
      <c r="A188" s="2" t="s">
        <v>199</v>
      </c>
      <c r="B188" s="2" t="s">
        <v>403</v>
      </c>
      <c r="C188" s="2">
        <v>118.077315</v>
      </c>
      <c r="D188" s="2">
        <v>45691723.650000103</v>
      </c>
      <c r="E188" s="2">
        <v>62564514.569999911</v>
      </c>
      <c r="F188" s="2">
        <v>44816931.116999984</v>
      </c>
      <c r="G188" s="2">
        <v>52666126.93800009</v>
      </c>
      <c r="H188" s="2">
        <v>56061087.684000053</v>
      </c>
      <c r="I188" s="2">
        <v>45521666.298000053</v>
      </c>
      <c r="J188" s="2">
        <v>182150217.97800002</v>
      </c>
      <c r="K188" s="2">
        <v>206281170.21599975</v>
      </c>
      <c r="L188" s="2">
        <v>230498942.74199986</v>
      </c>
      <c r="M188" s="2">
        <v>121076638.37399988</v>
      </c>
      <c r="N188" s="2">
        <v>167087314.39200017</v>
      </c>
      <c r="O188" s="2">
        <v>165801270.84599993</v>
      </c>
      <c r="P188" s="32"/>
      <c r="Q188" s="15">
        <f>D188/SUM(D186:D191)</f>
        <v>2.4361277948457216E-2</v>
      </c>
      <c r="R188" s="15">
        <f t="shared" ref="R188" si="850">E188/SUM(E186:E191)</f>
        <v>3.2358312730036969E-2</v>
      </c>
      <c r="S188" s="15">
        <f t="shared" ref="S188" si="851">F188/SUM(F186:F191)</f>
        <v>2.6602183997988676E-2</v>
      </c>
      <c r="T188" s="15">
        <f t="shared" ref="T188" si="852">G188/SUM(G186:G191)</f>
        <v>2.9118324131302418E-2</v>
      </c>
      <c r="U188" s="15">
        <f t="shared" ref="U188" si="853">H188/SUM(H186:H191)</f>
        <v>3.134679578266493E-2</v>
      </c>
      <c r="V188" s="15">
        <f t="shared" ref="V188" si="854">I188/SUM(I186:I191)</f>
        <v>2.519611410484934E-2</v>
      </c>
      <c r="W188" s="15">
        <f t="shared" ref="W188" si="855">J188/SUM(J186:J191)</f>
        <v>6.9366198984080585E-2</v>
      </c>
      <c r="X188" s="15">
        <f t="shared" ref="X188" si="856">K188/SUM(K186:K191)</f>
        <v>6.8876730876474918E-2</v>
      </c>
      <c r="Y188" s="15">
        <f t="shared" ref="Y188" si="857">L188/SUM(L186:L191)</f>
        <v>6.9997208826791765E-2</v>
      </c>
      <c r="Z188" s="15">
        <f t="shared" ref="Z188" si="858">M188/SUM(M186:M191)</f>
        <v>6.897207220986204E-2</v>
      </c>
      <c r="AA188" s="15">
        <f t="shared" ref="AA188" si="859">N188/SUM(N186:N191)</f>
        <v>6.7280557289262743E-2</v>
      </c>
      <c r="AB188" s="20">
        <f t="shared" ref="AB188" si="860">O188/SUM(O186:O191)</f>
        <v>6.8782316618840711E-2</v>
      </c>
      <c r="AC188" s="42">
        <f t="shared" si="835"/>
        <v>7.6772388918050654E-5</v>
      </c>
      <c r="AD188" s="16">
        <f t="shared" si="836"/>
        <v>2.9195291394883887E-5</v>
      </c>
      <c r="AE188" s="16">
        <f t="shared" si="837"/>
        <v>6.5173281017035347E-5</v>
      </c>
      <c r="AF188" s="17">
        <f t="shared" si="838"/>
        <v>2.3661079118953494E-5</v>
      </c>
      <c r="AG188" s="2" t="s">
        <v>199</v>
      </c>
    </row>
    <row r="189" spans="1:33" s="2" customFormat="1" x14ac:dyDescent="0.25">
      <c r="A189" s="2" t="s">
        <v>200</v>
      </c>
      <c r="B189" s="2" t="s">
        <v>404</v>
      </c>
      <c r="C189" s="2">
        <v>119.08067</v>
      </c>
      <c r="D189" s="2">
        <v>4556453.8230000036</v>
      </c>
      <c r="E189" s="2">
        <v>5557873.7369999932</v>
      </c>
      <c r="F189" s="2">
        <v>4560587.6399999904</v>
      </c>
      <c r="G189" s="2">
        <v>5380315.6679999977</v>
      </c>
      <c r="H189" s="2">
        <v>5122197.7710000053</v>
      </c>
      <c r="I189" s="2">
        <v>4240960.3470000047</v>
      </c>
      <c r="J189" s="2">
        <v>19035040.455000002</v>
      </c>
      <c r="K189" s="2">
        <v>22191458.405999981</v>
      </c>
      <c r="L189" s="2">
        <v>24469990.385999996</v>
      </c>
      <c r="M189" s="2">
        <v>13842657.074999986</v>
      </c>
      <c r="N189" s="2">
        <v>19630006.548000023</v>
      </c>
      <c r="O189" s="2">
        <v>18459208.601999994</v>
      </c>
      <c r="P189" s="32"/>
      <c r="Q189" s="15">
        <f>D189/SUM(D186:D191)</f>
        <v>2.4293466994522832E-3</v>
      </c>
      <c r="R189" s="15">
        <f t="shared" ref="R189" si="861">E189/SUM(E186:E191)</f>
        <v>2.8745274814637673E-3</v>
      </c>
      <c r="S189" s="15">
        <f t="shared" ref="S189" si="862">F189/SUM(F186:F191)</f>
        <v>2.7070481738588502E-3</v>
      </c>
      <c r="T189" s="15">
        <f t="shared" ref="T189" si="863">G189/SUM(G186:G191)</f>
        <v>2.9746971090921451E-3</v>
      </c>
      <c r="U189" s="15">
        <f t="shared" ref="U189" si="864">H189/SUM(H186:H191)</f>
        <v>2.8640986844745806E-3</v>
      </c>
      <c r="V189" s="15">
        <f t="shared" ref="V189" si="865">I189/SUM(I186:I191)</f>
        <v>2.3473596093262555E-3</v>
      </c>
      <c r="W189" s="15">
        <f t="shared" ref="W189" si="866">J189/SUM(J186:J191)</f>
        <v>7.2488982913598791E-3</v>
      </c>
      <c r="X189" s="15">
        <f t="shared" ref="X189" si="867">K189/SUM(K186:K191)</f>
        <v>7.4096685935321248E-3</v>
      </c>
      <c r="Y189" s="15">
        <f t="shared" ref="Y189" si="868">L189/SUM(L186:L191)</f>
        <v>7.4309712949773487E-3</v>
      </c>
      <c r="Z189" s="15">
        <f t="shared" ref="Z189" si="869">M189/SUM(M186:M191)</f>
        <v>7.8855570833083373E-3</v>
      </c>
      <c r="AA189" s="15">
        <f t="shared" ref="AA189" si="870">N189/SUM(N186:N191)</f>
        <v>7.9043569821393451E-3</v>
      </c>
      <c r="AB189" s="20">
        <f t="shared" ref="AB189" si="871">O189/SUM(O186:O191)</f>
        <v>7.6577647693381549E-3</v>
      </c>
      <c r="AC189" s="42">
        <f t="shared" si="835"/>
        <v>4.5537697230835131E-6</v>
      </c>
      <c r="AD189" s="16">
        <f t="shared" si="836"/>
        <v>1.688553862093429E-5</v>
      </c>
      <c r="AE189" s="16">
        <f t="shared" si="837"/>
        <v>4.9951940559781792E-6</v>
      </c>
      <c r="AF189" s="17">
        <f t="shared" si="838"/>
        <v>2.1255440954996904E-5</v>
      </c>
      <c r="AG189" s="2" t="s">
        <v>200</v>
      </c>
    </row>
    <row r="190" spans="1:33" s="2" customFormat="1" x14ac:dyDescent="0.25">
      <c r="A190" s="2" t="s">
        <v>201</v>
      </c>
      <c r="B190" s="2" t="s">
        <v>405</v>
      </c>
      <c r="C190" s="2">
        <v>120.084025</v>
      </c>
      <c r="D190" s="2">
        <v>907612.74300000048</v>
      </c>
      <c r="E190" s="2">
        <v>1326854.2559999996</v>
      </c>
      <c r="F190" s="2">
        <v>1311195.6419999984</v>
      </c>
      <c r="G190" s="2">
        <v>1152926.4779999999</v>
      </c>
      <c r="H190" s="2">
        <v>1443101.4750000013</v>
      </c>
      <c r="I190" s="2">
        <v>889766.73900000029</v>
      </c>
      <c r="J190" s="2">
        <v>6200718.3690000027</v>
      </c>
      <c r="K190" s="2">
        <v>7190330.38199999</v>
      </c>
      <c r="L190" s="2">
        <v>7829755.4999999981</v>
      </c>
      <c r="M190" s="2">
        <v>3974353.472999997</v>
      </c>
      <c r="N190" s="2">
        <v>6134956.7220000075</v>
      </c>
      <c r="O190" s="2">
        <v>5858376.6179999998</v>
      </c>
      <c r="P190" s="32"/>
      <c r="Q190" s="15">
        <f>D190/SUM(D186:D191)</f>
        <v>4.8390834347052764E-4</v>
      </c>
      <c r="R190" s="15">
        <f t="shared" ref="R190" si="872">E190/SUM(E186:E191)</f>
        <v>6.8624787162363781E-4</v>
      </c>
      <c r="S190" s="15">
        <f t="shared" ref="S190" si="873">F190/SUM(F186:F191)</f>
        <v>7.782921957504112E-4</v>
      </c>
      <c r="T190" s="15">
        <f t="shared" ref="T190" si="874">G190/SUM(G186:G191)</f>
        <v>6.3743603028728279E-4</v>
      </c>
      <c r="U190" s="15">
        <f t="shared" ref="U190" si="875">H190/SUM(H186:H191)</f>
        <v>8.0691633179636282E-4</v>
      </c>
      <c r="V190" s="15">
        <f t="shared" ref="V190" si="876">I190/SUM(I186:I191)</f>
        <v>4.9248338441268023E-4</v>
      </c>
      <c r="W190" s="15">
        <f t="shared" ref="W190" si="877">J190/SUM(J186:J191)</f>
        <v>2.3613491600665963E-3</v>
      </c>
      <c r="X190" s="15">
        <f t="shared" ref="X190" si="878">K190/SUM(K186:K191)</f>
        <v>2.4008320784460126E-3</v>
      </c>
      <c r="Y190" s="15">
        <f t="shared" ref="Y190" si="879">L190/SUM(L186:L191)</f>
        <v>2.3777160288742509E-3</v>
      </c>
      <c r="Z190" s="15">
        <f t="shared" ref="Z190" si="880">M190/SUM(M186:M191)</f>
        <v>2.2640155723561654E-3</v>
      </c>
      <c r="AA190" s="15">
        <f t="shared" ref="AA190" si="881">N190/SUM(N186:N191)</f>
        <v>2.4703449732473015E-3</v>
      </c>
      <c r="AB190" s="20">
        <f t="shared" ref="AB190" si="882">O190/SUM(O186:O191)</f>
        <v>2.4303355056063537E-3</v>
      </c>
      <c r="AC190" s="42">
        <f t="shared" si="835"/>
        <v>8.5394226550779414E-5</v>
      </c>
      <c r="AD190" s="16">
        <f t="shared" si="836"/>
        <v>9.5012489197730506E-5</v>
      </c>
      <c r="AE190" s="16">
        <f t="shared" si="837"/>
        <v>3.8907926149550882E-5</v>
      </c>
      <c r="AF190" s="17">
        <f t="shared" si="838"/>
        <v>4.5790207255162184E-5</v>
      </c>
      <c r="AG190" s="2" t="s">
        <v>201</v>
      </c>
    </row>
    <row r="191" spans="1:33" s="2" customFormat="1" ht="15.75" thickBot="1" x14ac:dyDescent="0.3">
      <c r="A191" s="2" t="s">
        <v>202</v>
      </c>
      <c r="B191" s="2" t="s">
        <v>406</v>
      </c>
      <c r="C191" s="2">
        <v>121.08738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217311.24899999955</v>
      </c>
      <c r="K191" s="2">
        <v>411490.85699999897</v>
      </c>
      <c r="L191" s="2">
        <v>492502.88400000019</v>
      </c>
      <c r="M191" s="2">
        <v>190969.36799999885</v>
      </c>
      <c r="N191" s="2">
        <v>254505.99000000089</v>
      </c>
      <c r="O191" s="2">
        <v>312580.60199999943</v>
      </c>
      <c r="P191" s="33"/>
      <c r="Q191" s="24">
        <f>D191/SUM(D186:D191)</f>
        <v>0</v>
      </c>
      <c r="R191" s="24">
        <f t="shared" ref="R191" si="883">E191/SUM(E186:E191)</f>
        <v>0</v>
      </c>
      <c r="S191" s="24">
        <f t="shared" ref="S191" si="884">F191/SUM(F186:F191)</f>
        <v>0</v>
      </c>
      <c r="T191" s="24">
        <f t="shared" ref="T191" si="885">G191/SUM(G186:G191)</f>
        <v>0</v>
      </c>
      <c r="U191" s="24">
        <f t="shared" ref="U191" si="886">H191/SUM(H186:H191)</f>
        <v>0</v>
      </c>
      <c r="V191" s="24">
        <f t="shared" ref="V191" si="887">I191/SUM(I186:I191)</f>
        <v>0</v>
      </c>
      <c r="W191" s="24">
        <f t="shared" ref="W191" si="888">J191/SUM(J186:J191)</f>
        <v>8.2756175133612438E-5</v>
      </c>
      <c r="X191" s="24">
        <f t="shared" ref="X191" si="889">K191/SUM(K186:K191)</f>
        <v>1.3739569630151659E-4</v>
      </c>
      <c r="Y191" s="24">
        <f t="shared" ref="Y191" si="890">L191/SUM(L186:L191)</f>
        <v>1.4956175854451606E-4</v>
      </c>
      <c r="Z191" s="24">
        <f t="shared" ref="Z191" si="891">M191/SUM(M186:M191)</f>
        <v>1.0878690733782473E-4</v>
      </c>
      <c r="AA191" s="24">
        <f t="shared" ref="AA191" si="892">N191/SUM(N186:N191)</f>
        <v>1.0248117819694529E-4</v>
      </c>
      <c r="AB191" s="29">
        <f t="shared" ref="AB191" si="893">O191/SUM(O186:O191)</f>
        <v>1.296734206316278E-4</v>
      </c>
      <c r="AC191" s="43">
        <f t="shared" si="835"/>
        <v>1.584317464469109E-4</v>
      </c>
      <c r="AD191" s="39">
        <f t="shared" si="836"/>
        <v>1.584317464469109E-4</v>
      </c>
      <c r="AE191" s="39">
        <f t="shared" si="837"/>
        <v>3.8850570692733535E-3</v>
      </c>
      <c r="AF191" s="40">
        <f t="shared" si="838"/>
        <v>3.8850570692733535E-3</v>
      </c>
      <c r="AG191" s="2" t="s">
        <v>202</v>
      </c>
    </row>
    <row r="192" spans="1:33" s="2" customFormat="1" x14ac:dyDescent="0.25">
      <c r="A192" s="2" t="s">
        <v>203</v>
      </c>
      <c r="B192" s="2" t="s">
        <v>407</v>
      </c>
      <c r="C192" s="2">
        <v>133.06076899999999</v>
      </c>
      <c r="D192" s="2">
        <v>24221920.376999892</v>
      </c>
      <c r="E192" s="2">
        <v>23088468.357000064</v>
      </c>
      <c r="F192" s="2">
        <v>22579790.006999936</v>
      </c>
      <c r="G192" s="2">
        <v>24007906.944000036</v>
      </c>
      <c r="H192" s="2">
        <v>21454007.480999965</v>
      </c>
      <c r="I192" s="2">
        <v>24603629.012999941</v>
      </c>
      <c r="J192" s="2">
        <v>66531570.6659998</v>
      </c>
      <c r="K192" s="2">
        <v>69661954.116000012</v>
      </c>
      <c r="L192" s="2">
        <v>72442174.572000101</v>
      </c>
      <c r="M192" s="2">
        <v>49894995.999000162</v>
      </c>
      <c r="N192" s="2">
        <v>61844351.115000099</v>
      </c>
      <c r="O192" s="2">
        <v>61480139.078999929</v>
      </c>
      <c r="P192" s="10" t="s">
        <v>441</v>
      </c>
      <c r="Q192" s="11">
        <f>D192/SUM(D192:D196)</f>
        <v>0.9407055576348281</v>
      </c>
      <c r="R192" s="11">
        <f t="shared" ref="R192" si="894">E192/SUM(E192:E196)</f>
        <v>0.93955532912753159</v>
      </c>
      <c r="S192" s="11">
        <f t="shared" ref="S192" si="895">F192/SUM(F192:F196)</f>
        <v>0.94859401468157756</v>
      </c>
      <c r="T192" s="11">
        <f t="shared" ref="T192" si="896">G192/SUM(G192:G196)</f>
        <v>0.93641884632766559</v>
      </c>
      <c r="U192" s="11">
        <f t="shared" ref="U192" si="897">H192/SUM(H192:H196)</f>
        <v>0.94288763257703789</v>
      </c>
      <c r="V192" s="11">
        <f t="shared" ref="V192" si="898">I192/SUM(I192:I196)</f>
        <v>0.93596524241957058</v>
      </c>
      <c r="W192" s="11">
        <f t="shared" ref="W192" si="899">J192/SUM(J192:J196)</f>
        <v>0.88918917591327162</v>
      </c>
      <c r="X192" s="11">
        <f t="shared" ref="X192" si="900">K192/SUM(K192:K196)</f>
        <v>0.88761966260990899</v>
      </c>
      <c r="Y192" s="11">
        <f t="shared" ref="Y192" si="901">L192/SUM(L192:L196)</f>
        <v>0.88327418878349673</v>
      </c>
      <c r="Z192" s="11">
        <f t="shared" ref="Z192" si="902">M192/SUM(M192:M196)</f>
        <v>0.89662327271774134</v>
      </c>
      <c r="AA192" s="11">
        <f t="shared" ref="AA192" si="903">N192/SUM(N192:N196)</f>
        <v>0.8888419544033479</v>
      </c>
      <c r="AB192" s="28">
        <f t="shared" ref="AB192" si="904">O192/SUM(O192:O196)</f>
        <v>0.89595523831593926</v>
      </c>
      <c r="AC192" s="37">
        <f t="shared" si="835"/>
        <v>2.0142578530252711E-4</v>
      </c>
      <c r="AD192" s="35">
        <f t="shared" si="836"/>
        <v>1.8294293501901519E-4</v>
      </c>
      <c r="AE192" s="35">
        <f t="shared" si="837"/>
        <v>7.3386997499248625E-5</v>
      </c>
      <c r="AF192" s="36">
        <f t="shared" si="838"/>
        <v>5.4252534489250678E-5</v>
      </c>
      <c r="AG192" s="2" t="s">
        <v>203</v>
      </c>
    </row>
    <row r="193" spans="1:33" s="2" customFormat="1" x14ac:dyDescent="0.25">
      <c r="A193" s="2" t="s">
        <v>204</v>
      </c>
      <c r="B193" s="2" t="s">
        <v>408</v>
      </c>
      <c r="C193" s="2">
        <v>134.06412399999999</v>
      </c>
      <c r="D193" s="2">
        <v>1245197.3670000003</v>
      </c>
      <c r="E193" s="2">
        <v>1166496.7170000034</v>
      </c>
      <c r="F193" s="2">
        <v>1056333.5609999958</v>
      </c>
      <c r="G193" s="2">
        <v>1304224.923000002</v>
      </c>
      <c r="H193" s="2">
        <v>1102017.9899999991</v>
      </c>
      <c r="I193" s="2">
        <v>1362921.0390000015</v>
      </c>
      <c r="J193" s="2">
        <v>4956593.9159999816</v>
      </c>
      <c r="K193" s="2">
        <v>5146245.9540000018</v>
      </c>
      <c r="L193" s="2">
        <v>5415912.5670000101</v>
      </c>
      <c r="M193" s="2">
        <v>3330858.5310000107</v>
      </c>
      <c r="N193" s="2">
        <v>4512686.1420000074</v>
      </c>
      <c r="O193" s="2">
        <v>4165574.6489999965</v>
      </c>
      <c r="P193" s="32"/>
      <c r="Q193" s="15">
        <f>D193/SUM(D192:D196)</f>
        <v>4.8359670301015137E-2</v>
      </c>
      <c r="R193" s="15">
        <f t="shared" ref="R193" si="905">E193/SUM(E192:E196)</f>
        <v>4.7469073735020482E-2</v>
      </c>
      <c r="S193" s="15">
        <f t="shared" ref="S193" si="906">F193/SUM(F192:F196)</f>
        <v>4.4377369902963419E-2</v>
      </c>
      <c r="T193" s="15">
        <f t="shared" ref="T193" si="907">G193/SUM(G192:G196)</f>
        <v>5.0870773557903731E-2</v>
      </c>
      <c r="U193" s="15">
        <f t="shared" ref="U193" si="908">H193/SUM(H192:H196)</f>
        <v>4.8432868990496578E-2</v>
      </c>
      <c r="V193" s="15">
        <f t="shared" ref="V193" si="909">I193/SUM(I192:I196)</f>
        <v>5.1847909102854285E-2</v>
      </c>
      <c r="W193" s="15">
        <f t="shared" ref="W193" si="910">J193/SUM(J192:J196)</f>
        <v>6.6244485368163492E-2</v>
      </c>
      <c r="X193" s="15">
        <f t="shared" ref="X193" si="911">K193/SUM(K192:K196)</f>
        <v>6.5572508772732366E-2</v>
      </c>
      <c r="Y193" s="15">
        <f t="shared" ref="Y193" si="912">L193/SUM(L192:L196)</f>
        <v>6.6035231650655876E-2</v>
      </c>
      <c r="Z193" s="15">
        <f t="shared" ref="Z193" si="913">M193/SUM(M192:M196)</f>
        <v>5.9856208367766672E-2</v>
      </c>
      <c r="AA193" s="15">
        <f t="shared" ref="AA193" si="914">N193/SUM(N192:N196)</f>
        <v>6.4857415394424328E-2</v>
      </c>
      <c r="AB193" s="20">
        <f t="shared" ref="AB193" si="915">O193/SUM(O192:O196)</f>
        <v>6.0705269755032841E-2</v>
      </c>
      <c r="AC193" s="42">
        <f t="shared" si="835"/>
        <v>1.5402212141608204E-3</v>
      </c>
      <c r="AD193" s="16">
        <f t="shared" si="836"/>
        <v>3.4874329062836154E-3</v>
      </c>
      <c r="AE193" s="16">
        <f t="shared" si="837"/>
        <v>9.5834727943858083E-5</v>
      </c>
      <c r="AF193" s="17">
        <f t="shared" si="838"/>
        <v>1.1373230187233931E-4</v>
      </c>
      <c r="AG193" s="2" t="s">
        <v>204</v>
      </c>
    </row>
    <row r="194" spans="1:33" s="2" customFormat="1" x14ac:dyDescent="0.25">
      <c r="A194" s="2" t="s">
        <v>205</v>
      </c>
      <c r="B194" s="2" t="s">
        <v>409</v>
      </c>
      <c r="C194" s="2">
        <v>135.06747899999999</v>
      </c>
      <c r="D194" s="2">
        <v>281555.87700000074</v>
      </c>
      <c r="E194" s="2">
        <v>318860.05500000104</v>
      </c>
      <c r="F194" s="2">
        <v>167305.14599999768</v>
      </c>
      <c r="G194" s="2">
        <v>325868.73300000187</v>
      </c>
      <c r="H194" s="2">
        <v>197489.09399999926</v>
      </c>
      <c r="I194" s="2">
        <v>320354.5230000008</v>
      </c>
      <c r="J194" s="2">
        <v>3224587.0139999893</v>
      </c>
      <c r="K194" s="2">
        <v>3617565.6540000038</v>
      </c>
      <c r="L194" s="2">
        <v>4001636.010000003</v>
      </c>
      <c r="M194" s="2">
        <v>2382553.3050000127</v>
      </c>
      <c r="N194" s="2">
        <v>3135014.2499999981</v>
      </c>
      <c r="O194" s="2">
        <v>2947804.0769999977</v>
      </c>
      <c r="P194" s="32"/>
      <c r="Q194" s="15">
        <f>D194/SUM(D192:D196)</f>
        <v>1.09347720641568E-2</v>
      </c>
      <c r="R194" s="15">
        <f t="shared" ref="R194" si="916">E194/SUM(E192:E196)</f>
        <v>1.2975597137448001E-2</v>
      </c>
      <c r="S194" s="15">
        <f t="shared" ref="S194" si="917">F194/SUM(F192:F196)</f>
        <v>7.0286154154589314E-3</v>
      </c>
      <c r="T194" s="15">
        <f t="shared" ref="T194" si="918">G194/SUM(G192:G196)</f>
        <v>1.2710380114430661E-2</v>
      </c>
      <c r="U194" s="15">
        <f t="shared" ref="U194" si="919">H194/SUM(H192:H196)</f>
        <v>8.6794984324655503E-3</v>
      </c>
      <c r="V194" s="15">
        <f t="shared" ref="V194" si="920">I194/SUM(I192:I196)</f>
        <v>1.2186848477575131E-2</v>
      </c>
      <c r="W194" s="15">
        <f t="shared" ref="W194" si="921">J194/SUM(J192:J196)</f>
        <v>4.309635021294593E-2</v>
      </c>
      <c r="X194" s="15">
        <f t="shared" ref="X194" si="922">K194/SUM(K192:K196)</f>
        <v>4.6094348716169131E-2</v>
      </c>
      <c r="Y194" s="15">
        <f t="shared" ref="Y194" si="923">L194/SUM(L192:L196)</f>
        <v>4.8791216186181832E-2</v>
      </c>
      <c r="Z194" s="15">
        <f t="shared" ref="Z194" si="924">M194/SUM(M192:M196)</f>
        <v>4.2814969697490116E-2</v>
      </c>
      <c r="AA194" s="15">
        <f t="shared" ref="AA194" si="925">N194/SUM(N192:N196)</f>
        <v>4.5057182148629291E-2</v>
      </c>
      <c r="AB194" s="20">
        <f t="shared" ref="AB194" si="926">O194/SUM(O192:O196)</f>
        <v>4.2958596774211981E-2</v>
      </c>
      <c r="AC194" s="42">
        <f t="shared" si="835"/>
        <v>6.0861851929463246E-5</v>
      </c>
      <c r="AD194" s="16">
        <f t="shared" si="836"/>
        <v>2.4236722581604448E-5</v>
      </c>
      <c r="AE194" s="16">
        <f t="shared" si="837"/>
        <v>1.1874856306596355E-4</v>
      </c>
      <c r="AF194" s="17">
        <f t="shared" si="838"/>
        <v>7.4090509773242055E-5</v>
      </c>
      <c r="AG194" s="2" t="s">
        <v>205</v>
      </c>
    </row>
    <row r="195" spans="1:33" s="2" customFormat="1" x14ac:dyDescent="0.25">
      <c r="A195" s="2" t="s">
        <v>206</v>
      </c>
      <c r="B195" s="2" t="s">
        <v>410</v>
      </c>
      <c r="C195" s="2">
        <v>136.07083399999999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109988.56800000076</v>
      </c>
      <c r="K195" s="2">
        <v>55995.158999999687</v>
      </c>
      <c r="L195" s="2">
        <v>155777.23800000103</v>
      </c>
      <c r="M195" s="2">
        <v>39262.170000000267</v>
      </c>
      <c r="N195" s="2">
        <v>86517.336000000578</v>
      </c>
      <c r="O195" s="2">
        <v>26136.894000000175</v>
      </c>
      <c r="P195" s="32"/>
      <c r="Q195" s="15">
        <f>D195/SUM(D192:D196)</f>
        <v>0</v>
      </c>
      <c r="R195" s="15">
        <f t="shared" ref="R195" si="927">E195/SUM(E192:E196)</f>
        <v>0</v>
      </c>
      <c r="S195" s="15">
        <f t="shared" ref="S195" si="928">F195/SUM(F192:F196)</f>
        <v>0</v>
      </c>
      <c r="T195" s="15">
        <f t="shared" ref="T195" si="929">G195/SUM(G192:G196)</f>
        <v>0</v>
      </c>
      <c r="U195" s="15">
        <f t="shared" ref="U195" si="930">H195/SUM(H192:H196)</f>
        <v>0</v>
      </c>
      <c r="V195" s="15">
        <f t="shared" ref="V195" si="931">I195/SUM(I192:I196)</f>
        <v>0</v>
      </c>
      <c r="W195" s="15">
        <f t="shared" ref="W195" si="932">J195/SUM(J192:J196)</f>
        <v>1.4699885056190536E-3</v>
      </c>
      <c r="X195" s="15">
        <f t="shared" ref="X195" si="933">K195/SUM(K192:K196)</f>
        <v>7.1347990118974061E-4</v>
      </c>
      <c r="Y195" s="15">
        <f t="shared" ref="Y195" si="934">L195/SUM(L192:L196)</f>
        <v>1.8993633796653944E-3</v>
      </c>
      <c r="Z195" s="15">
        <f t="shared" ref="Z195" si="935">M195/SUM(M192:M196)</f>
        <v>7.0554921700176105E-4</v>
      </c>
      <c r="AA195" s="15">
        <f t="shared" ref="AA195" si="936">N195/SUM(N192:N196)</f>
        <v>1.2434480535985413E-3</v>
      </c>
      <c r="AB195" s="20">
        <f t="shared" ref="AB195" si="937">O195/SUM(O192:O196)</f>
        <v>3.8089515481606038E-4</v>
      </c>
      <c r="AC195" s="42">
        <f t="shared" si="835"/>
        <v>3.6654916541848319E-2</v>
      </c>
      <c r="AD195" s="16">
        <f t="shared" si="836"/>
        <v>3.6654916541848319E-2</v>
      </c>
      <c r="AE195" s="16">
        <f t="shared" si="837"/>
        <v>1.7160814167971983E-2</v>
      </c>
      <c r="AF195" s="17">
        <f t="shared" si="838"/>
        <v>1.7160814167971983E-2</v>
      </c>
      <c r="AG195" s="2" t="s">
        <v>206</v>
      </c>
    </row>
    <row r="196" spans="1:33" s="2" customFormat="1" ht="15.75" thickBot="1" x14ac:dyDescent="0.3">
      <c r="A196" s="2" t="s">
        <v>207</v>
      </c>
      <c r="B196" s="2" t="s">
        <v>411</v>
      </c>
      <c r="C196" s="2">
        <v>137.07418899999999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33"/>
      <c r="Q196" s="24">
        <f>D196/SUM(D192:D196)</f>
        <v>0</v>
      </c>
      <c r="R196" s="24">
        <f t="shared" ref="R196" si="938">E196/SUM(E192:E196)</f>
        <v>0</v>
      </c>
      <c r="S196" s="24">
        <f t="shared" ref="S196" si="939">F196/SUM(F192:F196)</f>
        <v>0</v>
      </c>
      <c r="T196" s="24">
        <f t="shared" ref="T196" si="940">G196/SUM(G192:G196)</f>
        <v>0</v>
      </c>
      <c r="U196" s="24">
        <f t="shared" ref="U196" si="941">H196/SUM(H192:H196)</f>
        <v>0</v>
      </c>
      <c r="V196" s="24">
        <f t="shared" ref="V196" si="942">I196/SUM(I192:I196)</f>
        <v>0</v>
      </c>
      <c r="W196" s="24">
        <f>J196/SUM(J192:J196)</f>
        <v>0</v>
      </c>
      <c r="X196" s="24">
        <f t="shared" ref="X196" si="943">K196/SUM(K192:K196)</f>
        <v>0</v>
      </c>
      <c r="Y196" s="24">
        <f t="shared" ref="Y196" si="944">L196/SUM(L192:L196)</f>
        <v>0</v>
      </c>
      <c r="Z196" s="24">
        <f t="shared" ref="Z196" si="945">M196/SUM(M192:M196)</f>
        <v>0</v>
      </c>
      <c r="AA196" s="24">
        <f t="shared" ref="AA196" si="946">N196/SUM(N192:N196)</f>
        <v>0</v>
      </c>
      <c r="AB196" s="29">
        <f t="shared" ref="AB196" si="947">O196/SUM(O192:O196)</f>
        <v>0</v>
      </c>
      <c r="AC196" s="33"/>
      <c r="AD196" s="25"/>
      <c r="AE196" s="25"/>
      <c r="AF196" s="27"/>
      <c r="AG196" s="2" t="s">
        <v>207</v>
      </c>
    </row>
    <row r="197" spans="1:33" s="2" customFormat="1" x14ac:dyDescent="0.25">
      <c r="A197" s="2" t="s">
        <v>208</v>
      </c>
      <c r="B197" s="2" t="s">
        <v>412</v>
      </c>
      <c r="C197" s="2">
        <v>147.07641899999999</v>
      </c>
      <c r="D197" s="2">
        <v>2772343897.7999988</v>
      </c>
      <c r="E197" s="2">
        <v>3407691740.2500043</v>
      </c>
      <c r="F197" s="2">
        <v>3290730442.5900064</v>
      </c>
      <c r="G197" s="2">
        <v>3404984441.3999887</v>
      </c>
      <c r="H197" s="2">
        <v>3176703923.1900048</v>
      </c>
      <c r="I197" s="2">
        <v>2734718992.8600049</v>
      </c>
      <c r="J197" s="2">
        <v>2458774878.0900064</v>
      </c>
      <c r="K197" s="2">
        <v>2742136217.3400002</v>
      </c>
      <c r="L197" s="2">
        <v>2876757799.5600028</v>
      </c>
      <c r="M197" s="2">
        <v>3240939439.3799949</v>
      </c>
      <c r="N197" s="2">
        <v>4159756638.9360037</v>
      </c>
      <c r="O197" s="2">
        <v>4061629676.6159921</v>
      </c>
      <c r="P197" s="10" t="s">
        <v>441</v>
      </c>
      <c r="Q197" s="11">
        <f>D197/SUM(D197:D202)</f>
        <v>0.94499909742731836</v>
      </c>
      <c r="R197" s="11">
        <f t="shared" ref="R197" si="948">E197/SUM(E197:E202)</f>
        <v>0.94517201361450021</v>
      </c>
      <c r="S197" s="11">
        <f t="shared" ref="S197" si="949">F197/SUM(F197:F202)</f>
        <v>0.94543047492725507</v>
      </c>
      <c r="T197" s="11">
        <f t="shared" ref="T197" si="950">G197/SUM(G197:G202)</f>
        <v>0.94491338969622618</v>
      </c>
      <c r="U197" s="11">
        <f t="shared" ref="U197" si="951">H197/SUM(H197:H202)</f>
        <v>0.94547232328978448</v>
      </c>
      <c r="V197" s="11">
        <f t="shared" ref="V197" si="952">I197/SUM(I197:I202)</f>
        <v>0.94507948023134236</v>
      </c>
      <c r="W197" s="11">
        <f t="shared" ref="W197" si="953">J197/SUM(J197:J202)</f>
        <v>0.94662258795882515</v>
      </c>
      <c r="X197" s="11">
        <f t="shared" ref="X197" si="954">K197/SUM(K197:K202)</f>
        <v>0.94517514141412728</v>
      </c>
      <c r="Y197" s="11">
        <f t="shared" ref="Y197" si="955">L197/SUM(L197:L202)</f>
        <v>0.94511629428677135</v>
      </c>
      <c r="Z197" s="11">
        <f t="shared" ref="Z197" si="956">M197/SUM(M197:M202)</f>
        <v>0.94528859015513544</v>
      </c>
      <c r="AA197" s="11">
        <f t="shared" ref="AA197" si="957">N197/SUM(N197:N202)</f>
        <v>0.94566892968557559</v>
      </c>
      <c r="AB197" s="28">
        <f t="shared" ref="AB197" si="958">O197/SUM(O197:O202)</f>
        <v>0.94490042833301524</v>
      </c>
      <c r="AC197" s="34">
        <f>TTEST(Q197:S197,Z197:AB197,2,2)</f>
        <v>0.75420207792628069</v>
      </c>
      <c r="AD197" s="12">
        <f>TTEST(T197:V197,Z197:AB197,2,2)</f>
        <v>0.66101269164549015</v>
      </c>
      <c r="AE197" s="12">
        <f>TTEST(Q197:S197,W197:Y197,2,2)</f>
        <v>0.43793384548704811</v>
      </c>
      <c r="AF197" s="13">
        <f>TTEST(T197:V197,W197:Y197,2,2)</f>
        <v>0.40535830430668202</v>
      </c>
      <c r="AG197" s="2" t="s">
        <v>208</v>
      </c>
    </row>
    <row r="198" spans="1:33" s="2" customFormat="1" x14ac:dyDescent="0.25">
      <c r="A198" s="2" t="s">
        <v>209</v>
      </c>
      <c r="B198" s="2" t="s">
        <v>413</v>
      </c>
      <c r="C198" s="2">
        <v>148.07977399999999</v>
      </c>
      <c r="D198" s="2">
        <v>156989960.30999997</v>
      </c>
      <c r="E198" s="2">
        <v>193013636.97600022</v>
      </c>
      <c r="F198" s="2">
        <v>185457375.27000034</v>
      </c>
      <c r="G198" s="2">
        <v>193327813.25399935</v>
      </c>
      <c r="H198" s="2">
        <v>179441540.85600027</v>
      </c>
      <c r="I198" s="2">
        <v>154421827.60200024</v>
      </c>
      <c r="J198" s="2">
        <v>134612216.42400029</v>
      </c>
      <c r="K198" s="2">
        <v>155017034.80200002</v>
      </c>
      <c r="L198" s="2">
        <v>162271188.83400017</v>
      </c>
      <c r="M198" s="2">
        <v>183092163.08399972</v>
      </c>
      <c r="N198" s="2">
        <v>233290890.82200021</v>
      </c>
      <c r="O198" s="2">
        <v>231062854.57199955</v>
      </c>
      <c r="P198" s="32"/>
      <c r="Q198" s="15">
        <f>D198/SUM(D197:D202)</f>
        <v>5.3512614692509224E-2</v>
      </c>
      <c r="R198" s="15">
        <f t="shared" ref="R198" si="959">E198/SUM(E197:E202)</f>
        <v>5.3535091147147093E-2</v>
      </c>
      <c r="S198" s="15">
        <f t="shared" ref="S198" si="960">F198/SUM(F197:F202)</f>
        <v>5.3282107860003751E-2</v>
      </c>
      <c r="T198" s="15">
        <f t="shared" ref="T198" si="961">G198/SUM(G197:G202)</f>
        <v>5.36501832793356E-2</v>
      </c>
      <c r="U198" s="15">
        <f t="shared" ref="U198" si="962">H198/SUM(H197:H202)</f>
        <v>5.3406617245416434E-2</v>
      </c>
      <c r="V198" s="15">
        <f t="shared" ref="V198" si="963">I198/SUM(I197:I202)</f>
        <v>5.3365958603975409E-2</v>
      </c>
      <c r="W198" s="15">
        <f t="shared" ref="W198" si="964">J198/SUM(J197:J202)</f>
        <v>5.1825389065771971E-2</v>
      </c>
      <c r="X198" s="15">
        <f t="shared" ref="X198" si="965">K198/SUM(K197:K202)</f>
        <v>5.3432155143885808E-2</v>
      </c>
      <c r="Y198" s="15">
        <f t="shared" ref="Y198" si="966">L198/SUM(L197:L202)</f>
        <v>5.3311802851027705E-2</v>
      </c>
      <c r="Z198" s="15">
        <f t="shared" ref="Z198" si="967">M198/SUM(M197:M202)</f>
        <v>5.3402704971012412E-2</v>
      </c>
      <c r="AA198" s="15">
        <f t="shared" ref="AA198" si="968">N198/SUM(N197:N202)</f>
        <v>5.3035782181109832E-2</v>
      </c>
      <c r="AB198" s="20">
        <f t="shared" ref="AB198" si="969">O198/SUM(O197:O202)</f>
        <v>5.3754627487072548E-2</v>
      </c>
      <c r="AC198" s="32">
        <f>TTEST(Q198:S198,Z198:AB198,2,2)</f>
        <v>0.84787944303002505</v>
      </c>
      <c r="AD198" s="18">
        <f>TTEST(T198:V198,Z198:AB198,2,2)</f>
        <v>0.75155486742736743</v>
      </c>
      <c r="AE198" s="18">
        <f>TTEST(Q198:S198,W198:Y198,2,2)</f>
        <v>0.32463663936566156</v>
      </c>
      <c r="AF198" s="19">
        <f>TTEST(T198:V198,W198:Y198,2,2)</f>
        <v>0.30394493621257496</v>
      </c>
      <c r="AG198" s="2" t="s">
        <v>209</v>
      </c>
    </row>
    <row r="199" spans="1:33" s="2" customFormat="1" x14ac:dyDescent="0.25">
      <c r="A199" s="2" t="s">
        <v>210</v>
      </c>
      <c r="B199" s="2" t="s">
        <v>414</v>
      </c>
      <c r="C199" s="2">
        <v>149.08312899999999</v>
      </c>
      <c r="D199" s="2">
        <v>4366190.225999997</v>
      </c>
      <c r="E199" s="2">
        <v>4661361.4890000056</v>
      </c>
      <c r="F199" s="2">
        <v>4481073.0420000115</v>
      </c>
      <c r="G199" s="2">
        <v>5176148.1239999821</v>
      </c>
      <c r="H199" s="2">
        <v>3766661.2890000078</v>
      </c>
      <c r="I199" s="2">
        <v>4498339.062000012</v>
      </c>
      <c r="J199" s="2">
        <v>4031252.9520000131</v>
      </c>
      <c r="K199" s="2">
        <v>4040502.5280000009</v>
      </c>
      <c r="L199" s="2">
        <v>4784579.2590000061</v>
      </c>
      <c r="M199" s="2">
        <v>4486918.8989999928</v>
      </c>
      <c r="N199" s="2">
        <v>5697642.4230000013</v>
      </c>
      <c r="O199" s="2">
        <v>5781207.2369999904</v>
      </c>
      <c r="P199" s="32"/>
      <c r="Q199" s="15">
        <f>D199/SUM(D197:D202)</f>
        <v>1.488287880172518E-3</v>
      </c>
      <c r="R199" s="15">
        <f t="shared" ref="R199" si="970">E199/SUM(E197:E202)</f>
        <v>1.292895238352748E-3</v>
      </c>
      <c r="S199" s="15">
        <f t="shared" ref="S199" si="971">F199/SUM(F197:F202)</f>
        <v>1.2874172127411846E-3</v>
      </c>
      <c r="T199" s="15">
        <f t="shared" ref="T199" si="972">G199/SUM(G197:G202)</f>
        <v>1.4364270244382098E-3</v>
      </c>
      <c r="U199" s="15">
        <f t="shared" ref="U199" si="973">H199/SUM(H197:H202)</f>
        <v>1.1210594647990822E-3</v>
      </c>
      <c r="V199" s="15">
        <f t="shared" ref="V199" si="974">I199/SUM(I197:I202)</f>
        <v>1.5545611646823219E-3</v>
      </c>
      <c r="W199" s="15">
        <f t="shared" ref="W199" si="975">J199/SUM(J197:J202)</f>
        <v>1.552022975402799E-3</v>
      </c>
      <c r="X199" s="15">
        <f t="shared" ref="X199" si="976">K199/SUM(K197:K202)</f>
        <v>1.3927034419869669E-3</v>
      </c>
      <c r="Y199" s="15">
        <f t="shared" ref="Y199" si="977">L199/SUM(L197:L202)</f>
        <v>1.5719028622010046E-3</v>
      </c>
      <c r="Z199" s="15">
        <f t="shared" ref="Z199" si="978">M199/SUM(M197:M202)</f>
        <v>1.3087048738521134E-3</v>
      </c>
      <c r="AA199" s="15">
        <f t="shared" ref="AA199" si="979">N199/SUM(N197:N202)</f>
        <v>1.2952881333143861E-3</v>
      </c>
      <c r="AB199" s="20">
        <f t="shared" ref="AB199" si="980">O199/SUM(O197:O202)</f>
        <v>1.3449441799121679E-3</v>
      </c>
      <c r="AC199" s="32">
        <f>TTEST(Q199:S199,Z199:AB199,2,2)</f>
        <v>0.5874427937988691</v>
      </c>
      <c r="AD199" s="18">
        <f>TTEST(T199:V199,Z199:AB199,2,2)</f>
        <v>0.69776138364469276</v>
      </c>
      <c r="AE199" s="18">
        <f>TTEST(Q199:S199,W199:Y199,2,2)</f>
        <v>0.16143731880788584</v>
      </c>
      <c r="AF199" s="19">
        <f>TTEST(T199:V199,W199:Y199,2,2)</f>
        <v>0.39382196031625133</v>
      </c>
      <c r="AG199" s="2" t="s">
        <v>210</v>
      </c>
    </row>
    <row r="200" spans="1:33" s="2" customFormat="1" x14ac:dyDescent="0.25">
      <c r="A200" s="2" t="s">
        <v>211</v>
      </c>
      <c r="B200" s="2" t="s">
        <v>415</v>
      </c>
      <c r="C200" s="2">
        <v>150.08648399999998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32"/>
      <c r="Q200" s="15">
        <f>D200/SUM(D197:D202)</f>
        <v>0</v>
      </c>
      <c r="R200" s="15">
        <f t="shared" ref="R200" si="981">E200/SUM(E197:E202)</f>
        <v>0</v>
      </c>
      <c r="S200" s="15">
        <f t="shared" ref="S200" si="982">F200/SUM(F197:F202)</f>
        <v>0</v>
      </c>
      <c r="T200" s="15">
        <f t="shared" ref="T200" si="983">G200/SUM(G197:G202)</f>
        <v>0</v>
      </c>
      <c r="U200" s="15">
        <f t="shared" ref="U200" si="984">H200/SUM(H197:H202)</f>
        <v>0</v>
      </c>
      <c r="V200" s="15">
        <f t="shared" ref="V200" si="985">I200/SUM(I197:I202)</f>
        <v>0</v>
      </c>
      <c r="W200" s="15">
        <f t="shared" ref="W200" si="986">J200/SUM(J197:J202)</f>
        <v>0</v>
      </c>
      <c r="X200" s="15">
        <f t="shared" ref="X200" si="987">K200/SUM(K197:K202)</f>
        <v>0</v>
      </c>
      <c r="Y200" s="15">
        <f t="shared" ref="Y200" si="988">L200/SUM(L197:L202)</f>
        <v>0</v>
      </c>
      <c r="Z200" s="15">
        <f t="shared" ref="Z200" si="989">M200/SUM(M197:M202)</f>
        <v>0</v>
      </c>
      <c r="AA200" s="15">
        <f t="shared" ref="AA200" si="990">N200/SUM(N197:N202)</f>
        <v>0</v>
      </c>
      <c r="AB200" s="20">
        <f t="shared" ref="AB200" si="991">O200/SUM(O197:O202)</f>
        <v>0</v>
      </c>
      <c r="AC200" s="32"/>
      <c r="AD200" s="18"/>
      <c r="AE200" s="18"/>
      <c r="AF200" s="19"/>
      <c r="AG200" s="2" t="s">
        <v>211</v>
      </c>
    </row>
    <row r="201" spans="1:33" s="2" customFormat="1" x14ac:dyDescent="0.25">
      <c r="A201" s="2" t="s">
        <v>212</v>
      </c>
      <c r="B201" s="2" t="s">
        <v>416</v>
      </c>
      <c r="C201" s="2">
        <v>151.08983899999998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32"/>
      <c r="Q201" s="15">
        <f>D201/SUM(D197:D202)</f>
        <v>0</v>
      </c>
      <c r="R201" s="15">
        <f t="shared" ref="R201" si="992">E201/SUM(E197:E202)</f>
        <v>0</v>
      </c>
      <c r="S201" s="15">
        <f t="shared" ref="S201" si="993">F201/SUM(F197:F202)</f>
        <v>0</v>
      </c>
      <c r="T201" s="15">
        <f t="shared" ref="T201" si="994">G201/SUM(G197:G202)</f>
        <v>0</v>
      </c>
      <c r="U201" s="15">
        <f t="shared" ref="U201" si="995">H201/SUM(H197:H202)</f>
        <v>0</v>
      </c>
      <c r="V201" s="15">
        <f t="shared" ref="V201" si="996">I201/SUM(I197:I202)</f>
        <v>0</v>
      </c>
      <c r="W201" s="15">
        <f t="shared" ref="W201" si="997">J201/SUM(J197:J202)</f>
        <v>0</v>
      </c>
      <c r="X201" s="15">
        <f t="shared" ref="X201" si="998">K201/SUM(K197:K202)</f>
        <v>0</v>
      </c>
      <c r="Y201" s="15">
        <f t="shared" ref="Y201" si="999">L201/SUM(L197:L202)</f>
        <v>0</v>
      </c>
      <c r="Z201" s="15">
        <f t="shared" ref="Z201" si="1000">M201/SUM(M197:M202)</f>
        <v>0</v>
      </c>
      <c r="AA201" s="15">
        <f t="shared" ref="AA201" si="1001">N201/SUM(N197:N202)</f>
        <v>0</v>
      </c>
      <c r="AB201" s="20">
        <f t="shared" ref="AB201" si="1002">O201/SUM(O197:O202)</f>
        <v>0</v>
      </c>
      <c r="AC201" s="32"/>
      <c r="AD201" s="18"/>
      <c r="AE201" s="18"/>
      <c r="AF201" s="19"/>
      <c r="AG201" s="2" t="s">
        <v>212</v>
      </c>
    </row>
    <row r="202" spans="1:33" s="2" customFormat="1" ht="15.75" thickBot="1" x14ac:dyDescent="0.3">
      <c r="A202" s="2" t="s">
        <v>213</v>
      </c>
      <c r="B202" s="2" t="s">
        <v>417</v>
      </c>
      <c r="C202" s="2">
        <v>152.09319399999998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33"/>
      <c r="Q202" s="24">
        <f>D202/SUM(D197:D202)</f>
        <v>0</v>
      </c>
      <c r="R202" s="24">
        <f t="shared" ref="R202" si="1003">E202/SUM(E197:E202)</f>
        <v>0</v>
      </c>
      <c r="S202" s="24">
        <f t="shared" ref="S202" si="1004">F202/SUM(F197:F202)</f>
        <v>0</v>
      </c>
      <c r="T202" s="24">
        <f t="shared" ref="T202" si="1005">G202/SUM(G197:G202)</f>
        <v>0</v>
      </c>
      <c r="U202" s="24">
        <f t="shared" ref="U202" si="1006">H202/SUM(H197:H202)</f>
        <v>0</v>
      </c>
      <c r="V202" s="24">
        <f t="shared" ref="V202" si="1007">I202/SUM(I197:I202)</f>
        <v>0</v>
      </c>
      <c r="W202" s="24">
        <f t="shared" ref="W202" si="1008">J202/SUM(J197:J202)</f>
        <v>0</v>
      </c>
      <c r="X202" s="24">
        <f t="shared" ref="X202" si="1009">K202/SUM(K197:K202)</f>
        <v>0</v>
      </c>
      <c r="Y202" s="24">
        <f t="shared" ref="Y202" si="1010">L202/SUM(L197:L202)</f>
        <v>0</v>
      </c>
      <c r="Z202" s="24">
        <f t="shared" ref="Z202" si="1011">M202/SUM(M197:M202)</f>
        <v>0</v>
      </c>
      <c r="AA202" s="24">
        <f t="shared" ref="AA202" si="1012">N202/SUM(N197:N202)</f>
        <v>0</v>
      </c>
      <c r="AB202" s="29">
        <f t="shared" ref="AB202" si="1013">O202/SUM(O197:O202)</f>
        <v>0</v>
      </c>
      <c r="AC202" s="33"/>
      <c r="AD202" s="25"/>
      <c r="AE202" s="25"/>
      <c r="AF202" s="27"/>
      <c r="AG202" s="2" t="s">
        <v>213</v>
      </c>
    </row>
    <row r="203" spans="1:33" s="2" customFormat="1" x14ac:dyDescent="0.25">
      <c r="A203" s="2" t="s">
        <v>113</v>
      </c>
      <c r="B203" s="2" t="s">
        <v>317</v>
      </c>
      <c r="C203" s="2">
        <v>76.039304999999999</v>
      </c>
      <c r="D203" s="2">
        <v>189919019.61600044</v>
      </c>
      <c r="E203" s="2">
        <v>180619138.80599979</v>
      </c>
      <c r="F203" s="2">
        <v>200810349.38400009</v>
      </c>
      <c r="G203" s="2">
        <v>176892517.6140005</v>
      </c>
      <c r="H203" s="2">
        <v>176028382.41599989</v>
      </c>
      <c r="I203" s="2">
        <v>193541104.88400009</v>
      </c>
      <c r="J203" s="2">
        <v>270988179.37199974</v>
      </c>
      <c r="K203" s="2">
        <v>281039868.31799912</v>
      </c>
      <c r="L203" s="2">
        <v>300231492.91799974</v>
      </c>
      <c r="M203" s="2">
        <v>235988254.15800035</v>
      </c>
      <c r="N203" s="2">
        <v>262977825.53400019</v>
      </c>
      <c r="O203" s="2">
        <v>254315313.79199994</v>
      </c>
      <c r="P203" s="10" t="s">
        <v>441</v>
      </c>
      <c r="Q203" s="11">
        <f>D203/SUM(D203:D205)</f>
        <v>0.97915133994069847</v>
      </c>
      <c r="R203" s="11">
        <f t="shared" ref="R203:AB203" si="1014">E203/SUM(E203:E205)</f>
        <v>0.98194791387461799</v>
      </c>
      <c r="S203" s="11">
        <f t="shared" si="1014"/>
        <v>0.98077020513622692</v>
      </c>
      <c r="T203" s="11">
        <f t="shared" si="1014"/>
        <v>0.98113974192485875</v>
      </c>
      <c r="U203" s="11">
        <f t="shared" si="1014"/>
        <v>0.98284900240219364</v>
      </c>
      <c r="V203" s="11">
        <f t="shared" si="1014"/>
        <v>0.9779760431416521</v>
      </c>
      <c r="W203" s="11">
        <f t="shared" si="1014"/>
        <v>0.97978463331351506</v>
      </c>
      <c r="X203" s="11">
        <f t="shared" si="1014"/>
        <v>0.97861546552870948</v>
      </c>
      <c r="Y203" s="11">
        <f t="shared" si="1014"/>
        <v>0.9783946798040728</v>
      </c>
      <c r="Z203" s="11">
        <f t="shared" si="1014"/>
        <v>0.97949446151257857</v>
      </c>
      <c r="AA203" s="11">
        <f t="shared" si="1014"/>
        <v>0.97895415978798339</v>
      </c>
      <c r="AB203" s="28">
        <f t="shared" si="1014"/>
        <v>0.97812404682962406</v>
      </c>
      <c r="AC203" s="34">
        <f>TTEST(Q203:S203,Z203:AB203,2,2)</f>
        <v>0.12231328613047451</v>
      </c>
      <c r="AD203" s="12">
        <f>TTEST(T203:V203,Z203:AB203,2,2)</f>
        <v>0.291939192635922</v>
      </c>
      <c r="AE203" s="12">
        <f>TTEST(Q203:S203,W203:Y203,2,2)</f>
        <v>0.13923923832411131</v>
      </c>
      <c r="AF203" s="13">
        <f>TTEST(T203:V203,W203:Y203,2,2)</f>
        <v>0.31213395140830985</v>
      </c>
      <c r="AG203" s="2" t="s">
        <v>113</v>
      </c>
    </row>
    <row r="204" spans="1:33" s="2" customFormat="1" x14ac:dyDescent="0.25">
      <c r="A204" s="2" t="s">
        <v>114</v>
      </c>
      <c r="B204" s="2" t="s">
        <v>318</v>
      </c>
      <c r="C204" s="2">
        <v>77.042660000000012</v>
      </c>
      <c r="D204" s="2">
        <v>4043866.2720000087</v>
      </c>
      <c r="E204" s="2">
        <v>3320494.0949999932</v>
      </c>
      <c r="F204" s="2">
        <v>3937254.4200000055</v>
      </c>
      <c r="G204" s="2">
        <v>3400370.3970000092</v>
      </c>
      <c r="H204" s="2">
        <v>3071745.8699999964</v>
      </c>
      <c r="I204" s="2">
        <v>4358533.0890000025</v>
      </c>
      <c r="J204" s="2">
        <v>5591152.6139999963</v>
      </c>
      <c r="K204" s="2">
        <v>6141234.1859999793</v>
      </c>
      <c r="L204" s="2">
        <v>6629837.2949999925</v>
      </c>
      <c r="M204" s="2">
        <v>4940371.200000016</v>
      </c>
      <c r="N204" s="2">
        <v>5653573.5000000093</v>
      </c>
      <c r="O204" s="2">
        <v>5687816.2980000004</v>
      </c>
      <c r="P204" s="32"/>
      <c r="Q204" s="15">
        <f>D204/SUM(D203:D205)</f>
        <v>2.0848660059301496E-2</v>
      </c>
      <c r="R204" s="15">
        <f t="shared" ref="R204:AB204" si="1015">E204/SUM(E203:E205)</f>
        <v>1.8052086125381981E-2</v>
      </c>
      <c r="S204" s="15">
        <f t="shared" si="1015"/>
        <v>1.9229794863773072E-2</v>
      </c>
      <c r="T204" s="15">
        <f t="shared" si="1015"/>
        <v>1.8860258075141249E-2</v>
      </c>
      <c r="U204" s="15">
        <f t="shared" si="1015"/>
        <v>1.7150997597806368E-2</v>
      </c>
      <c r="V204" s="15">
        <f t="shared" si="1015"/>
        <v>2.20239568583478E-2</v>
      </c>
      <c r="W204" s="15">
        <f t="shared" si="1015"/>
        <v>2.0215366686484788E-2</v>
      </c>
      <c r="X204" s="15">
        <f t="shared" si="1015"/>
        <v>2.13845344712905E-2</v>
      </c>
      <c r="Y204" s="15">
        <f t="shared" si="1015"/>
        <v>2.1605320195927147E-2</v>
      </c>
      <c r="Z204" s="15">
        <f t="shared" si="1015"/>
        <v>2.0505538487421433E-2</v>
      </c>
      <c r="AA204" s="15">
        <f t="shared" si="1015"/>
        <v>2.1045840212016491E-2</v>
      </c>
      <c r="AB204" s="20">
        <f t="shared" si="1015"/>
        <v>2.1875953170375932E-2</v>
      </c>
      <c r="AC204" s="32">
        <f>TTEST(Q204:S204,Z204:AB204,2,2)</f>
        <v>0.12231328613048777</v>
      </c>
      <c r="AD204" s="18">
        <f>TTEST(T204:V204,Z204:AB204,2,2)</f>
        <v>0.29193919263593121</v>
      </c>
      <c r="AE204" s="18">
        <f>TTEST(Q204:S204,W204:Y204,2,2)</f>
        <v>0.139239238324119</v>
      </c>
      <c r="AF204" s="19">
        <f>TTEST(T204:V204,W204:Y204,2,2)</f>
        <v>0.31213395140830502</v>
      </c>
      <c r="AG204" s="2" t="s">
        <v>114</v>
      </c>
    </row>
    <row r="205" spans="1:33" s="2" customFormat="1" ht="15.75" thickBot="1" x14ac:dyDescent="0.3">
      <c r="A205" s="2" t="s">
        <v>115</v>
      </c>
      <c r="B205" s="2" t="s">
        <v>319</v>
      </c>
      <c r="C205" s="2">
        <v>78.046014999999997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32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9"/>
      <c r="AC205" s="33"/>
      <c r="AD205" s="25"/>
      <c r="AE205" s="25"/>
      <c r="AF205" s="27"/>
      <c r="AG205" s="2" t="s">
        <v>115</v>
      </c>
    </row>
    <row r="206" spans="1:33" s="2" customFormat="1" x14ac:dyDescent="0.25">
      <c r="A206" s="2" t="s">
        <v>2</v>
      </c>
      <c r="B206" s="2" t="s">
        <v>215</v>
      </c>
      <c r="C206" s="2">
        <v>132.03020800000002</v>
      </c>
      <c r="D206" s="2">
        <v>2488236038.9550014</v>
      </c>
      <c r="E206" s="2">
        <v>1279996342.9260023</v>
      </c>
      <c r="F206" s="2">
        <v>1072401929.4479996</v>
      </c>
      <c r="G206" s="2">
        <v>1174285081.3379979</v>
      </c>
      <c r="H206" s="2">
        <v>1159621765.2720006</v>
      </c>
      <c r="I206" s="2">
        <v>2415537803.7060008</v>
      </c>
      <c r="J206" s="2">
        <v>891247358.32200027</v>
      </c>
      <c r="K206" s="2">
        <v>918104783.70000041</v>
      </c>
      <c r="L206" s="2">
        <v>946704844.62600088</v>
      </c>
      <c r="M206" s="2">
        <v>809491226.76599991</v>
      </c>
      <c r="N206" s="2">
        <v>957873492.65100062</v>
      </c>
      <c r="O206" s="2">
        <v>933837384.51299977</v>
      </c>
      <c r="P206" s="10" t="s">
        <v>441</v>
      </c>
      <c r="Q206" s="11">
        <f>D206/SUM(D206:D210)</f>
        <v>0.90422489513187265</v>
      </c>
      <c r="R206" s="11">
        <f t="shared" ref="R206" si="1016">E206/SUM(E206:E210)</f>
        <v>0.8887468498748039</v>
      </c>
      <c r="S206" s="11">
        <f t="shared" ref="S206" si="1017">F206/SUM(F206:F210)</f>
        <v>0.90282022269196449</v>
      </c>
      <c r="T206" s="11">
        <f t="shared" ref="T206" si="1018">G206/SUM(G206:G210)</f>
        <v>0.89856835611464292</v>
      </c>
      <c r="U206" s="11">
        <f t="shared" ref="U206" si="1019">H206/SUM(H206:H210)</f>
        <v>0.88434902818419781</v>
      </c>
      <c r="V206" s="11">
        <f t="shared" ref="V206" si="1020">I206/SUM(I206:I210)</f>
        <v>0.90453050509536459</v>
      </c>
      <c r="W206" s="11">
        <f t="shared" ref="W206" si="1021">J206/SUM(J206:J210)</f>
        <v>0.83754169465731754</v>
      </c>
      <c r="X206" s="11">
        <f t="shared" ref="X206" si="1022">K206/SUM(K206:K210)</f>
        <v>0.8386425605852339</v>
      </c>
      <c r="Y206" s="11">
        <f t="shared" ref="Y206" si="1023">L206/SUM(L206:L210)</f>
        <v>0.83751282045034814</v>
      </c>
      <c r="Z206" s="11">
        <f t="shared" ref="Z206" si="1024">M206/SUM(M206:M210)</f>
        <v>0.83584724053246895</v>
      </c>
      <c r="AA206" s="11">
        <f t="shared" ref="AA206" si="1025">N206/SUM(N206:N210)</f>
        <v>0.83643740741667461</v>
      </c>
      <c r="AB206" s="28">
        <f t="shared" ref="AB206" si="1026">O206/SUM(O206:O210)</f>
        <v>0.83680359229598222</v>
      </c>
      <c r="AC206" s="37">
        <f t="shared" ref="AC206:AC213" si="1027">TTEST(Q206:S206,Z206:AB206,2,2)</f>
        <v>2.3028201974376893E-4</v>
      </c>
      <c r="AD206" s="35">
        <f t="shared" ref="AD206:AD213" si="1028">TTEST(T206:V206,Z206:AB206,2,2)</f>
        <v>5.7954015838818389E-4</v>
      </c>
      <c r="AE206" s="35">
        <f t="shared" ref="AE206:AE213" si="1029">TTEST(Q206:S206,W206:Y206,2,2)</f>
        <v>2.551917521776826E-4</v>
      </c>
      <c r="AF206" s="36">
        <f t="shared" ref="AF206:AF213" si="1030">TTEST(T206:V206,W206:Y206,2,2)</f>
        <v>6.4336570100464237E-4</v>
      </c>
      <c r="AG206" s="2" t="s">
        <v>2</v>
      </c>
    </row>
    <row r="207" spans="1:33" s="2" customFormat="1" x14ac:dyDescent="0.25">
      <c r="A207" s="2" t="s">
        <v>3</v>
      </c>
      <c r="B207" s="2" t="s">
        <v>216</v>
      </c>
      <c r="C207" s="2">
        <v>133.03356300000002</v>
      </c>
      <c r="D207" s="2">
        <v>181543166.2350001</v>
      </c>
      <c r="E207" s="2">
        <v>96452157.774000138</v>
      </c>
      <c r="F207" s="2">
        <v>72848666.126999944</v>
      </c>
      <c r="G207" s="2">
        <v>83360143.547999829</v>
      </c>
      <c r="H207" s="2">
        <v>89086743.633000076</v>
      </c>
      <c r="I207" s="2">
        <v>176314374.30599996</v>
      </c>
      <c r="J207" s="2">
        <v>90701973.900000006</v>
      </c>
      <c r="K207" s="2">
        <v>91638453.95099999</v>
      </c>
      <c r="L207" s="2">
        <v>96128931.123000085</v>
      </c>
      <c r="M207" s="2">
        <v>82128055.134000003</v>
      </c>
      <c r="N207" s="2">
        <v>97065418.293000102</v>
      </c>
      <c r="O207" s="2">
        <v>95172214.695000008</v>
      </c>
      <c r="P207" s="32"/>
      <c r="Q207" s="15">
        <f>D207/SUM(D206:D210)</f>
        <v>6.5972780669028716E-2</v>
      </c>
      <c r="R207" s="15">
        <f t="shared" ref="R207" si="1031">E207/SUM(E206:E210)</f>
        <v>6.6970153359434903E-2</v>
      </c>
      <c r="S207" s="15">
        <f t="shared" ref="S207" si="1032">F207/SUM(F206:F210)</f>
        <v>6.1328917050199869E-2</v>
      </c>
      <c r="T207" s="15">
        <f t="shared" ref="T207" si="1033">G207/SUM(G206:G210)</f>
        <v>6.378756602107151E-2</v>
      </c>
      <c r="U207" s="15">
        <f t="shared" ref="U207" si="1034">H207/SUM(H206:H210)</f>
        <v>6.7939200104146794E-2</v>
      </c>
      <c r="V207" s="15">
        <f t="shared" ref="V207" si="1035">I207/SUM(I206:I210)</f>
        <v>6.6023280530694659E-2</v>
      </c>
      <c r="W207" s="15">
        <f t="shared" ref="W207" si="1036">J207/SUM(J206:J210)</f>
        <v>8.5236364764094658E-2</v>
      </c>
      <c r="X207" s="15">
        <f t="shared" ref="X207" si="1037">K207/SUM(K206:K210)</f>
        <v>8.3707120400595553E-2</v>
      </c>
      <c r="Y207" s="15">
        <f t="shared" ref="Y207" si="1038">L207/SUM(L206:L210)</f>
        <v>8.5041512873536104E-2</v>
      </c>
      <c r="Z207" s="15">
        <f t="shared" ref="Z207" si="1039">M207/SUM(M206:M210)</f>
        <v>8.4802041065104791E-2</v>
      </c>
      <c r="AA207" s="15">
        <f t="shared" ref="AA207" si="1040">N207/SUM(N206:N210)</f>
        <v>8.4759780336037732E-2</v>
      </c>
      <c r="AB207" s="20">
        <f t="shared" ref="AB207" si="1041">O207/SUM(O206:O210)</f>
        <v>8.5282997301584063E-2</v>
      </c>
      <c r="AC207" s="42">
        <f t="shared" si="1027"/>
        <v>3.1960941832367398E-4</v>
      </c>
      <c r="AD207" s="16">
        <f t="shared" si="1028"/>
        <v>9.5867705385179285E-5</v>
      </c>
      <c r="AE207" s="16">
        <f t="shared" si="1029"/>
        <v>3.8311510437592284E-4</v>
      </c>
      <c r="AF207" s="17">
        <f t="shared" si="1030"/>
        <v>1.3136361595019982E-4</v>
      </c>
      <c r="AG207" s="2" t="s">
        <v>3</v>
      </c>
    </row>
    <row r="208" spans="1:33" s="2" customFormat="1" x14ac:dyDescent="0.25">
      <c r="A208" s="2" t="s">
        <v>4</v>
      </c>
      <c r="B208" s="2" t="s">
        <v>217</v>
      </c>
      <c r="C208" s="2">
        <v>134.03691800000001</v>
      </c>
      <c r="D208" s="2">
        <v>73070014.089000031</v>
      </c>
      <c r="E208" s="2">
        <v>54875684.49900008</v>
      </c>
      <c r="F208" s="2">
        <v>36766448.771999978</v>
      </c>
      <c r="G208" s="2">
        <v>42583461.671999909</v>
      </c>
      <c r="H208" s="2">
        <v>53393825.772000052</v>
      </c>
      <c r="I208" s="2">
        <v>69706777.323000014</v>
      </c>
      <c r="J208" s="2">
        <v>69653033.649000019</v>
      </c>
      <c r="K208" s="2">
        <v>72369304.017000034</v>
      </c>
      <c r="L208" s="2">
        <v>73468116.171000078</v>
      </c>
      <c r="M208" s="2">
        <v>65356207.568999991</v>
      </c>
      <c r="N208" s="2">
        <v>77063066.079000056</v>
      </c>
      <c r="O208" s="2">
        <v>74436660.081000015</v>
      </c>
      <c r="P208" s="32"/>
      <c r="Q208" s="15">
        <f>D208/SUM(D206:D210)</f>
        <v>2.6553640728818891E-2</v>
      </c>
      <c r="R208" s="15">
        <f t="shared" ref="R208" si="1042">E208/SUM(E206:E210)</f>
        <v>3.8102133652759503E-2</v>
      </c>
      <c r="S208" s="15">
        <f t="shared" ref="S208" si="1043">F208/SUM(F206:F210)</f>
        <v>3.0952474586665002E-2</v>
      </c>
      <c r="T208" s="15">
        <f t="shared" ref="T208" si="1044">G208/SUM(G206:G210)</f>
        <v>3.2585061123897717E-2</v>
      </c>
      <c r="U208" s="15">
        <f t="shared" ref="U208" si="1045">H208/SUM(H206:H210)</f>
        <v>4.0719120101569493E-2</v>
      </c>
      <c r="V208" s="15">
        <f t="shared" ref="V208" si="1046">I208/SUM(I206:I210)</f>
        <v>2.610263702095944E-2</v>
      </c>
      <c r="W208" s="15">
        <f t="shared" ref="W208" si="1047">J208/SUM(J206:J210)</f>
        <v>6.5455812346239622E-2</v>
      </c>
      <c r="X208" s="15">
        <f t="shared" ref="X208" si="1048">K208/SUM(K206:K210)</f>
        <v>6.6105720726121225E-2</v>
      </c>
      <c r="Y208" s="15">
        <f t="shared" ref="Y208" si="1049">L208/SUM(L206:L210)</f>
        <v>6.4994374473551941E-2</v>
      </c>
      <c r="Z208" s="15">
        <f t="shared" ref="Z208" si="1050">M208/SUM(M206:M210)</f>
        <v>6.7484123288722428E-2</v>
      </c>
      <c r="AA208" s="15">
        <f t="shared" ref="AA208" si="1051">N208/SUM(N206:N210)</f>
        <v>6.7293261263869211E-2</v>
      </c>
      <c r="AB208" s="20">
        <f t="shared" ref="AB208" si="1052">O208/SUM(O206:O210)</f>
        <v>6.6702046402628931E-2</v>
      </c>
      <c r="AC208" s="42">
        <f t="shared" si="1027"/>
        <v>4.7181984888302063E-4</v>
      </c>
      <c r="AD208" s="16">
        <f t="shared" si="1028"/>
        <v>1.3026000730432831E-3</v>
      </c>
      <c r="AE208" s="16">
        <f t="shared" si="1029"/>
        <v>5.7217151573320019E-4</v>
      </c>
      <c r="AF208" s="17">
        <f t="shared" si="1030"/>
        <v>1.5795181200384037E-3</v>
      </c>
      <c r="AG208" s="2" t="s">
        <v>4</v>
      </c>
    </row>
    <row r="209" spans="1:33" s="2" customFormat="1" x14ac:dyDescent="0.25">
      <c r="A209" s="2" t="s">
        <v>5</v>
      </c>
      <c r="B209" s="2" t="s">
        <v>218</v>
      </c>
      <c r="C209" s="2">
        <v>135.04027300000001</v>
      </c>
      <c r="D209" s="2">
        <v>8783082.081000004</v>
      </c>
      <c r="E209" s="2">
        <v>8788585.9290000126</v>
      </c>
      <c r="F209" s="2">
        <v>5795793.2310000025</v>
      </c>
      <c r="G209" s="2">
        <v>6557924.2499999851</v>
      </c>
      <c r="H209" s="2">
        <v>8980521.3660000097</v>
      </c>
      <c r="I209" s="2">
        <v>8850127.4819999989</v>
      </c>
      <c r="J209" s="2">
        <v>12093093.563999999</v>
      </c>
      <c r="K209" s="2">
        <v>12315683.454000011</v>
      </c>
      <c r="L209" s="2">
        <v>13616390.859000014</v>
      </c>
      <c r="M209" s="2">
        <v>11075938.662</v>
      </c>
      <c r="N209" s="2">
        <v>12835845.213000016</v>
      </c>
      <c r="O209" s="2">
        <v>12195916.493999997</v>
      </c>
      <c r="P209" s="32"/>
      <c r="Q209" s="15">
        <f>D209/SUM(D206:D210)</f>
        <v>3.1917717408201578E-3</v>
      </c>
      <c r="R209" s="15">
        <f t="shared" ref="R209" si="1053">E209/SUM(E206:E210)</f>
        <v>6.1022268558968366E-3</v>
      </c>
      <c r="S209" s="15">
        <f t="shared" ref="S209" si="1054">F209/SUM(F206:F210)</f>
        <v>4.8792893707132476E-3</v>
      </c>
      <c r="T209" s="15">
        <f t="shared" ref="T209" si="1055">G209/SUM(G206:G210)</f>
        <v>5.0181538593103469E-3</v>
      </c>
      <c r="U209" s="15">
        <f t="shared" ref="U209" si="1056">H209/SUM(H206:H210)</f>
        <v>6.8487118648956017E-3</v>
      </c>
      <c r="V209" s="15">
        <f t="shared" ref="V209" si="1057">I209/SUM(I206:I210)</f>
        <v>3.3140488503926365E-3</v>
      </c>
      <c r="W209" s="15">
        <f t="shared" ref="W209" si="1058">J209/SUM(J206:J210)</f>
        <v>1.1364375986832072E-2</v>
      </c>
      <c r="X209" s="15">
        <f t="shared" ref="X209" si="1059">K209/SUM(K206:K210)</f>
        <v>1.1249757642690476E-2</v>
      </c>
      <c r="Y209" s="15">
        <f t="shared" ref="Y209" si="1060">L209/SUM(L206:L210)</f>
        <v>1.2045889463236656E-2</v>
      </c>
      <c r="Z209" s="15">
        <f t="shared" ref="Z209" si="1061">M209/SUM(M206:M210)</f>
        <v>1.1436557260694985E-2</v>
      </c>
      <c r="AA209" s="15">
        <f t="shared" ref="AA209" si="1062">N209/SUM(N206:N210)</f>
        <v>1.1208558514600474E-2</v>
      </c>
      <c r="AB209" s="20">
        <f t="shared" ref="AB209" si="1063">O209/SUM(O206:O210)</f>
        <v>1.0928655141433727E-2</v>
      </c>
      <c r="AC209" s="42">
        <f t="shared" si="1027"/>
        <v>1.64814553857066E-3</v>
      </c>
      <c r="AD209" s="16">
        <f t="shared" si="1028"/>
        <v>4.013185654858877E-3</v>
      </c>
      <c r="AE209" s="16">
        <f t="shared" si="1029"/>
        <v>1.4833788178725917E-3</v>
      </c>
      <c r="AF209" s="17">
        <f t="shared" si="1030"/>
        <v>3.4799156563367645E-3</v>
      </c>
      <c r="AG209" s="2" t="s">
        <v>5</v>
      </c>
    </row>
    <row r="210" spans="1:33" s="2" customFormat="1" ht="15.75" thickBot="1" x14ac:dyDescent="0.3">
      <c r="A210" s="2" t="s">
        <v>6</v>
      </c>
      <c r="B210" s="2" t="s">
        <v>219</v>
      </c>
      <c r="C210" s="2">
        <v>136.04362800000001</v>
      </c>
      <c r="D210" s="2">
        <v>156609.06600000049</v>
      </c>
      <c r="E210" s="2">
        <v>113253.98400000036</v>
      </c>
      <c r="F210" s="2">
        <v>22683.264000000152</v>
      </c>
      <c r="G210" s="2">
        <v>53401.247999999629</v>
      </c>
      <c r="H210" s="2">
        <v>188744.10000000068</v>
      </c>
      <c r="I210" s="2">
        <v>78855.510000000519</v>
      </c>
      <c r="J210" s="2">
        <v>427513.79400000034</v>
      </c>
      <c r="K210" s="2">
        <v>322777.09199999936</v>
      </c>
      <c r="L210" s="2">
        <v>458257.7460000015</v>
      </c>
      <c r="M210" s="2">
        <v>416477.85900000122</v>
      </c>
      <c r="N210" s="2">
        <v>344691.31199999904</v>
      </c>
      <c r="O210" s="2">
        <v>315491.11800000066</v>
      </c>
      <c r="P210" s="33"/>
      <c r="Q210" s="24">
        <f>D210/SUM(D206:D210)</f>
        <v>5.6911729459566723E-5</v>
      </c>
      <c r="R210" s="24">
        <f t="shared" ref="R210" si="1064">E210/SUM(E206:E210)</f>
        <v>7.8636257104986644E-5</v>
      </c>
      <c r="S210" s="24">
        <f t="shared" ref="S210" si="1065">F210/SUM(F206:F210)</f>
        <v>1.9096300457424506E-5</v>
      </c>
      <c r="T210" s="24">
        <f t="shared" ref="T210" si="1066">G210/SUM(G206:G210)</f>
        <v>4.0862881077528105E-5</v>
      </c>
      <c r="U210" s="24">
        <f t="shared" ref="U210" si="1067">H210/SUM(H206:H210)</f>
        <v>1.4393974519040693E-4</v>
      </c>
      <c r="V210" s="24">
        <f t="shared" ref="V210" si="1068">I210/SUM(I206:I210)</f>
        <v>2.9528502588707322E-5</v>
      </c>
      <c r="W210" s="24">
        <f>J210/SUM(J206:J210)</f>
        <v>4.0175224551608187E-4</v>
      </c>
      <c r="X210" s="24">
        <f t="shared" ref="X210" si="1069">K210/SUM(K206:K210)</f>
        <v>2.9484064535882773E-4</v>
      </c>
      <c r="Y210" s="24">
        <f t="shared" ref="Y210" si="1070">L210/SUM(L206:L210)</f>
        <v>4.0540273932716673E-4</v>
      </c>
      <c r="Z210" s="24">
        <f t="shared" ref="Z210" si="1071">M210/SUM(M206:M210)</f>
        <v>4.3003785300893771E-4</v>
      </c>
      <c r="AA210" s="24">
        <f t="shared" ref="AA210" si="1072">N210/SUM(N206:N210)</f>
        <v>3.0099246881798561E-4</v>
      </c>
      <c r="AB210" s="29">
        <f t="shared" ref="AB210" si="1073">O210/SUM(O206:O210)</f>
        <v>2.8270885837104867E-4</v>
      </c>
      <c r="AC210" s="43">
        <f t="shared" si="1027"/>
        <v>4.4423647396442745E-3</v>
      </c>
      <c r="AD210" s="39">
        <f t="shared" si="1028"/>
        <v>1.0651571751282847E-2</v>
      </c>
      <c r="AE210" s="39">
        <f t="shared" si="1029"/>
        <v>1.4213472192487896E-3</v>
      </c>
      <c r="AF210" s="40">
        <f t="shared" si="1030"/>
        <v>4.5088697588426862E-3</v>
      </c>
      <c r="AG210" s="2" t="s">
        <v>6</v>
      </c>
    </row>
    <row r="211" spans="1:33" s="2" customFormat="1" x14ac:dyDescent="0.25">
      <c r="A211" s="2" t="s">
        <v>7</v>
      </c>
      <c r="B211" s="2" t="s">
        <v>220</v>
      </c>
      <c r="C211" s="2">
        <v>173.104375</v>
      </c>
      <c r="D211" s="2">
        <v>451788287.91000003</v>
      </c>
      <c r="E211" s="2">
        <v>483828127.28999978</v>
      </c>
      <c r="F211" s="2">
        <v>448419083.09999996</v>
      </c>
      <c r="G211" s="2">
        <v>486603536.5800001</v>
      </c>
      <c r="H211" s="2">
        <v>441371502.78300017</v>
      </c>
      <c r="I211" s="2">
        <v>437874136.59000003</v>
      </c>
      <c r="J211" s="2">
        <v>600341249.12399971</v>
      </c>
      <c r="K211" s="2">
        <v>617129393.34899986</v>
      </c>
      <c r="L211" s="2">
        <v>630197024.73299992</v>
      </c>
      <c r="M211" s="2">
        <v>548797951.12500012</v>
      </c>
      <c r="N211" s="2">
        <v>666361988.26199985</v>
      </c>
      <c r="O211" s="2">
        <v>652482844.70100057</v>
      </c>
      <c r="P211" s="10" t="s">
        <v>441</v>
      </c>
      <c r="Q211" s="11">
        <f>D211/SUM(D211:D217)</f>
        <v>0.93883397981792982</v>
      </c>
      <c r="R211" s="11">
        <f t="shared" ref="R211" si="1074">E211/SUM(E211:E217)</f>
        <v>0.93907949809129942</v>
      </c>
      <c r="S211" s="11">
        <f t="shared" ref="S211" si="1075">F211/SUM(F211:F217)</f>
        <v>0.9385601557846176</v>
      </c>
      <c r="T211" s="11">
        <f t="shared" ref="T211" si="1076">G211/SUM(G211:G217)</f>
        <v>0.93931823251859947</v>
      </c>
      <c r="U211" s="11">
        <f t="shared" ref="U211" si="1077">H211/SUM(H211:H217)</f>
        <v>0.93964331437935977</v>
      </c>
      <c r="V211" s="11">
        <f t="shared" ref="V211" si="1078">I211/SUM(I211:I217)</f>
        <v>0.93848576674605433</v>
      </c>
      <c r="W211" s="11">
        <f t="shared" ref="W211" si="1079">J211/SUM(J211:J217)</f>
        <v>0.93955209572196596</v>
      </c>
      <c r="X211" s="11">
        <f t="shared" ref="X211" si="1080">K211/SUM(K211:K217)</f>
        <v>0.93888076475485971</v>
      </c>
      <c r="Y211" s="11">
        <f t="shared" ref="Y211" si="1081">L211/SUM(L211:L217)</f>
        <v>0.93901238578931823</v>
      </c>
      <c r="Z211" s="11">
        <f t="shared" ref="Z211" si="1082">M211/SUM(M211:M217)</f>
        <v>0.94038616187767854</v>
      </c>
      <c r="AA211" s="11">
        <f t="shared" ref="AA211" si="1083">N211/SUM(N211:N217)</f>
        <v>0.93952618912381292</v>
      </c>
      <c r="AB211" s="28">
        <f t="shared" ref="AB211" si="1084">O211/SUM(O211:O217)</f>
        <v>0.93893986429389398</v>
      </c>
      <c r="AC211" s="34">
        <f t="shared" si="1027"/>
        <v>0.15006595298938646</v>
      </c>
      <c r="AD211" s="12">
        <f t="shared" si="1028"/>
        <v>0.43734284687837155</v>
      </c>
      <c r="AE211" s="12">
        <f t="shared" si="1029"/>
        <v>0.27182925554569004</v>
      </c>
      <c r="AF211" s="13">
        <f t="shared" si="1030"/>
        <v>0.9987118842335676</v>
      </c>
      <c r="AG211" s="2" t="s">
        <v>7</v>
      </c>
    </row>
    <row r="212" spans="1:33" s="2" customFormat="1" x14ac:dyDescent="0.25">
      <c r="A212" s="2" t="s">
        <v>8</v>
      </c>
      <c r="B212" s="2" t="s">
        <v>221</v>
      </c>
      <c r="C212" s="2">
        <v>174.10773</v>
      </c>
      <c r="D212" s="2">
        <v>29132160.104999997</v>
      </c>
      <c r="E212" s="2">
        <v>31166050.845000006</v>
      </c>
      <c r="F212" s="2">
        <v>29033584.092</v>
      </c>
      <c r="G212" s="2">
        <v>31147397.646000024</v>
      </c>
      <c r="H212" s="2">
        <v>28098548.814000018</v>
      </c>
      <c r="I212" s="2">
        <v>28394275.109999996</v>
      </c>
      <c r="J212" s="2">
        <v>38309403.887999997</v>
      </c>
      <c r="K212" s="2">
        <v>39853333.769999973</v>
      </c>
      <c r="L212" s="2">
        <v>40549108.142999992</v>
      </c>
      <c r="M212" s="2">
        <v>34528201.587000012</v>
      </c>
      <c r="N212" s="2">
        <v>42537130.775999986</v>
      </c>
      <c r="O212" s="2">
        <v>42139172.79900004</v>
      </c>
      <c r="P212" s="32"/>
      <c r="Q212" s="15">
        <f>D212/SUM(D211:D217)</f>
        <v>6.0537784054992293E-2</v>
      </c>
      <c r="R212" s="15">
        <f t="shared" ref="R212" si="1085">E212/SUM(E211:E217)</f>
        <v>6.0491314444536329E-2</v>
      </c>
      <c r="S212" s="15">
        <f t="shared" ref="S212" si="1086">F212/SUM(F211:F217)</f>
        <v>6.0768522650710803E-2</v>
      </c>
      <c r="T212" s="15">
        <f t="shared" ref="T212" si="1087">G212/SUM(G211:G217)</f>
        <v>6.0125577199919664E-2</v>
      </c>
      <c r="U212" s="15">
        <f t="shared" ref="U212" si="1088">H212/SUM(H211:H217)</f>
        <v>5.9819479441603242E-2</v>
      </c>
      <c r="V212" s="15">
        <f t="shared" ref="V212" si="1089">I212/SUM(I211:I217)</f>
        <v>6.0856809802306372E-2</v>
      </c>
      <c r="W212" s="15">
        <f t="shared" ref="W212" si="1090">J212/SUM(J211:J217)</f>
        <v>5.9955368319852327E-2</v>
      </c>
      <c r="X212" s="15">
        <f t="shared" ref="X212" si="1091">K212/SUM(K211:K217)</f>
        <v>6.0631577253115604E-2</v>
      </c>
      <c r="Y212" s="15">
        <f t="shared" ref="Y212" si="1092">L212/SUM(L211:L217)</f>
        <v>6.0419382010125283E-2</v>
      </c>
      <c r="Z212" s="15">
        <f t="shared" ref="Z212" si="1093">M212/SUM(M211:M217)</f>
        <v>5.9165386642527809E-2</v>
      </c>
      <c r="AA212" s="15">
        <f t="shared" ref="AA212" si="1094">N212/SUM(N211:N217)</f>
        <v>5.9974531978440535E-2</v>
      </c>
      <c r="AB212" s="20">
        <f t="shared" ref="AB212" si="1095">O212/SUM(O211:O217)</f>
        <v>6.0639370844272823E-2</v>
      </c>
      <c r="AC212" s="32">
        <f t="shared" si="1027"/>
        <v>0.1966246450701743</v>
      </c>
      <c r="AD212" s="18">
        <f t="shared" si="1028"/>
        <v>0.5520486782145495</v>
      </c>
      <c r="AE212" s="18">
        <f t="shared" si="1029"/>
        <v>0.29155364728469318</v>
      </c>
      <c r="AF212" s="19">
        <f t="shared" si="1030"/>
        <v>0.86164668237596231</v>
      </c>
      <c r="AG212" s="2" t="s">
        <v>8</v>
      </c>
    </row>
    <row r="213" spans="1:33" s="2" customFormat="1" x14ac:dyDescent="0.25">
      <c r="A213" s="2" t="s">
        <v>9</v>
      </c>
      <c r="B213" s="2" t="s">
        <v>222</v>
      </c>
      <c r="C213" s="2">
        <v>175.111085</v>
      </c>
      <c r="D213" s="2">
        <v>302321.52900000097</v>
      </c>
      <c r="E213" s="2">
        <v>221123.94899999941</v>
      </c>
      <c r="F213" s="2">
        <v>320739.59100000071</v>
      </c>
      <c r="G213" s="2">
        <v>288128.29199999978</v>
      </c>
      <c r="H213" s="2">
        <v>252337.77000000046</v>
      </c>
      <c r="I213" s="2">
        <v>306737.4449999996</v>
      </c>
      <c r="J213" s="2">
        <v>314713.41900000005</v>
      </c>
      <c r="K213" s="2">
        <v>320539.19100000116</v>
      </c>
      <c r="L213" s="2">
        <v>381356.24999999866</v>
      </c>
      <c r="M213" s="2">
        <v>261710.84100000028</v>
      </c>
      <c r="N213" s="2">
        <v>354115.17299999989</v>
      </c>
      <c r="O213" s="2">
        <v>292395.5670000001</v>
      </c>
      <c r="P213" s="32"/>
      <c r="Q213" s="15">
        <f>D213/SUM(D211:D217)</f>
        <v>6.2823612707785346E-4</v>
      </c>
      <c r="R213" s="15">
        <f t="shared" ref="R213" si="1096">E213/SUM(E211:E217)</f>
        <v>4.2918746416415197E-4</v>
      </c>
      <c r="S213" s="15">
        <f t="shared" ref="S213" si="1097">F213/SUM(F211:F217)</f>
        <v>6.7132156467150856E-4</v>
      </c>
      <c r="T213" s="15">
        <f t="shared" ref="T213" si="1098">G213/SUM(G211:G217)</f>
        <v>5.5619028148092269E-4</v>
      </c>
      <c r="U213" s="15">
        <f t="shared" ref="U213" si="1099">H213/SUM(H211:H217)</f>
        <v>5.3720617903705182E-4</v>
      </c>
      <c r="V213" s="15">
        <f t="shared" ref="V213" si="1100">I213/SUM(I211:I217)</f>
        <v>6.5742345163924106E-4</v>
      </c>
      <c r="W213" s="15">
        <f t="shared" ref="W213" si="1101">J213/SUM(J211:J217)</f>
        <v>4.9253595818167897E-4</v>
      </c>
      <c r="X213" s="15">
        <f t="shared" ref="X213" si="1102">K213/SUM(K211:K217)</f>
        <v>4.8765799202468479E-4</v>
      </c>
      <c r="Y213" s="15">
        <f t="shared" ref="Y213" si="1103">L213/SUM(L211:L217)</f>
        <v>5.6823220055646011E-4</v>
      </c>
      <c r="Z213" s="15">
        <f t="shared" ref="Z213" si="1104">M213/SUM(M211:M217)</f>
        <v>4.4845147979372314E-4</v>
      </c>
      <c r="AA213" s="15">
        <f t="shared" ref="AA213" si="1105">N213/SUM(N211:N217)</f>
        <v>4.9927889774648829E-4</v>
      </c>
      <c r="AB213" s="20">
        <f t="shared" ref="AB213" si="1106">O213/SUM(O211:O217)</f>
        <v>4.2076486183314864E-4</v>
      </c>
      <c r="AC213" s="32">
        <f t="shared" si="1027"/>
        <v>0.19869052943779858</v>
      </c>
      <c r="AD213" s="21">
        <f t="shared" si="1028"/>
        <v>4.3774291293622911E-2</v>
      </c>
      <c r="AE213" s="18">
        <f t="shared" si="1029"/>
        <v>0.48915921505221766</v>
      </c>
      <c r="AF213" s="19">
        <f t="shared" si="1030"/>
        <v>0.21249683944279535</v>
      </c>
      <c r="AG213" s="2" t="s">
        <v>9</v>
      </c>
    </row>
    <row r="214" spans="1:33" s="2" customFormat="1" x14ac:dyDescent="0.25">
      <c r="A214" s="2" t="s">
        <v>10</v>
      </c>
      <c r="B214" s="2" t="s">
        <v>223</v>
      </c>
      <c r="C214" s="2">
        <v>176.11444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32"/>
      <c r="Q214" s="15">
        <f>D214/SUM(D211:D217)</f>
        <v>0</v>
      </c>
      <c r="R214" s="15">
        <f t="shared" ref="R214" si="1107">E214/SUM(E211:E217)</f>
        <v>0</v>
      </c>
      <c r="S214" s="15">
        <f t="shared" ref="S214" si="1108">F214/SUM(F211:F217)</f>
        <v>0</v>
      </c>
      <c r="T214" s="15">
        <f t="shared" ref="T214" si="1109">G214/SUM(G211:G217)</f>
        <v>0</v>
      </c>
      <c r="U214" s="15">
        <f t="shared" ref="U214" si="1110">H214/SUM(H211:H217)</f>
        <v>0</v>
      </c>
      <c r="V214" s="15">
        <f t="shared" ref="V214" si="1111">I214/SUM(I211:I217)</f>
        <v>0</v>
      </c>
      <c r="W214" s="15">
        <f t="shared" ref="W214" si="1112">J214/SUM(J211:J217)</f>
        <v>0</v>
      </c>
      <c r="X214" s="15">
        <f t="shared" ref="X214" si="1113">K214/SUM(K211:K217)</f>
        <v>0</v>
      </c>
      <c r="Y214" s="15">
        <f t="shared" ref="Y214" si="1114">L214/SUM(L211:L217)</f>
        <v>0</v>
      </c>
      <c r="Z214" s="15">
        <f t="shared" ref="Z214" si="1115">M214/SUM(M211:M217)</f>
        <v>0</v>
      </c>
      <c r="AA214" s="15">
        <f t="shared" ref="AA214" si="1116">N214/SUM(N211:N217)</f>
        <v>0</v>
      </c>
      <c r="AB214" s="20">
        <f t="shared" ref="AB214" si="1117">O214/SUM(O211:O217)</f>
        <v>0</v>
      </c>
      <c r="AC214" s="32"/>
      <c r="AD214" s="18"/>
      <c r="AE214" s="18"/>
      <c r="AF214" s="19"/>
      <c r="AG214" s="2" t="s">
        <v>10</v>
      </c>
    </row>
    <row r="215" spans="1:33" s="2" customFormat="1" x14ac:dyDescent="0.25">
      <c r="A215" s="2" t="s">
        <v>11</v>
      </c>
      <c r="B215" s="2" t="s">
        <v>224</v>
      </c>
      <c r="C215" s="2">
        <v>177.117795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32"/>
      <c r="Q215" s="15">
        <f>D215/SUM(D211:D217)</f>
        <v>0</v>
      </c>
      <c r="R215" s="15">
        <f t="shared" ref="R215" si="1118">E215/SUM(E211:E217)</f>
        <v>0</v>
      </c>
      <c r="S215" s="15">
        <f t="shared" ref="S215" si="1119">F215/SUM(F211:F217)</f>
        <v>0</v>
      </c>
      <c r="T215" s="15">
        <f t="shared" ref="T215" si="1120">G215/SUM(G211:G217)</f>
        <v>0</v>
      </c>
      <c r="U215" s="15">
        <f t="shared" ref="U215" si="1121">H215/SUM(H211:H217)</f>
        <v>0</v>
      </c>
      <c r="V215" s="15">
        <f t="shared" ref="V215" si="1122">I215/SUM(I211:I217)</f>
        <v>0</v>
      </c>
      <c r="W215" s="15">
        <f t="shared" ref="W215" si="1123">J215/SUM(J211:J217)</f>
        <v>0</v>
      </c>
      <c r="X215" s="15">
        <f t="shared" ref="X215" si="1124">K215/SUM(K211:K217)</f>
        <v>0</v>
      </c>
      <c r="Y215" s="15">
        <f t="shared" ref="Y215" si="1125">L215/SUM(L211:L217)</f>
        <v>0</v>
      </c>
      <c r="Z215" s="15">
        <f t="shared" ref="Z215" si="1126">M215/SUM(M211:M217)</f>
        <v>0</v>
      </c>
      <c r="AA215" s="15">
        <f t="shared" ref="AA215" si="1127">N215/SUM(N211:N217)</f>
        <v>0</v>
      </c>
      <c r="AB215" s="20">
        <f t="shared" ref="AB215" si="1128">O215/SUM(O211:O217)</f>
        <v>0</v>
      </c>
      <c r="AC215" s="32"/>
      <c r="AD215" s="18"/>
      <c r="AE215" s="18"/>
      <c r="AF215" s="19"/>
      <c r="AG215" s="2" t="s">
        <v>11</v>
      </c>
    </row>
    <row r="216" spans="1:33" s="2" customFormat="1" x14ac:dyDescent="0.25">
      <c r="A216" s="2" t="s">
        <v>12</v>
      </c>
      <c r="B216" s="2" t="s">
        <v>225</v>
      </c>
      <c r="C216" s="2">
        <v>178.12115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32"/>
      <c r="Q216" s="15">
        <f>D216/SUM(D211:D217)</f>
        <v>0</v>
      </c>
      <c r="R216" s="15">
        <f t="shared" ref="R216" si="1129">E216/SUM(E211:E217)</f>
        <v>0</v>
      </c>
      <c r="S216" s="15">
        <f t="shared" ref="S216" si="1130">F216/SUM(F211:F217)</f>
        <v>0</v>
      </c>
      <c r="T216" s="15">
        <f t="shared" ref="T216" si="1131">G216/SUM(G211:G217)</f>
        <v>0</v>
      </c>
      <c r="U216" s="15">
        <f t="shared" ref="U216" si="1132">H216/SUM(H211:H217)</f>
        <v>0</v>
      </c>
      <c r="V216" s="15">
        <f t="shared" ref="V216" si="1133">I216/SUM(I211:I217)</f>
        <v>0</v>
      </c>
      <c r="W216" s="15">
        <f t="shared" ref="W216" si="1134">J216/SUM(J211:J217)</f>
        <v>0</v>
      </c>
      <c r="X216" s="15">
        <f t="shared" ref="X216" si="1135">K216/SUM(K211:K217)</f>
        <v>0</v>
      </c>
      <c r="Y216" s="15">
        <f t="shared" ref="Y216" si="1136">L216/SUM(L211:L217)</f>
        <v>0</v>
      </c>
      <c r="Z216" s="15">
        <f t="shared" ref="Z216" si="1137">M216/SUM(M211:M217)</f>
        <v>0</v>
      </c>
      <c r="AA216" s="15">
        <f t="shared" ref="AA216" si="1138">N216/SUM(N211:N217)</f>
        <v>0</v>
      </c>
      <c r="AB216" s="20">
        <f t="shared" ref="AB216" si="1139">O216/SUM(O211:O217)</f>
        <v>0</v>
      </c>
      <c r="AC216" s="32"/>
      <c r="AD216" s="18"/>
      <c r="AE216" s="18"/>
      <c r="AF216" s="19"/>
      <c r="AG216" s="2" t="s">
        <v>12</v>
      </c>
    </row>
    <row r="217" spans="1:33" s="2" customFormat="1" ht="15.75" thickBot="1" x14ac:dyDescent="0.3">
      <c r="A217" s="2" t="s">
        <v>13</v>
      </c>
      <c r="B217" s="2" t="s">
        <v>226</v>
      </c>
      <c r="C217" s="2">
        <v>179.124505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33"/>
      <c r="Q217" s="24">
        <f>D217/SUM(D211:D217)</f>
        <v>0</v>
      </c>
      <c r="R217" s="24">
        <f t="shared" ref="R217" si="1140">E217/SUM(E211:E217)</f>
        <v>0</v>
      </c>
      <c r="S217" s="24">
        <f t="shared" ref="S217" si="1141">F217/SUM(F211:F217)</f>
        <v>0</v>
      </c>
      <c r="T217" s="24">
        <f t="shared" ref="T217" si="1142">G217/SUM(G211:G217)</f>
        <v>0</v>
      </c>
      <c r="U217" s="24">
        <f t="shared" ref="U217" si="1143">H217/SUM(H211:H217)</f>
        <v>0</v>
      </c>
      <c r="V217" s="24">
        <f t="shared" ref="V217" si="1144">I217/SUM(I211:I217)</f>
        <v>0</v>
      </c>
      <c r="W217" s="24">
        <f t="shared" ref="W217" si="1145">J217/SUM(J211:J217)</f>
        <v>0</v>
      </c>
      <c r="X217" s="24">
        <f t="shared" ref="X217" si="1146">K217/SUM(K211:K217)</f>
        <v>0</v>
      </c>
      <c r="Y217" s="24">
        <f t="shared" ref="Y217" si="1147">L217/SUM(L211:L217)</f>
        <v>0</v>
      </c>
      <c r="Z217" s="24">
        <f t="shared" ref="Z217" si="1148">M217/SUM(M211:M217)</f>
        <v>0</v>
      </c>
      <c r="AA217" s="24">
        <f t="shared" ref="AA217" si="1149">N217/SUM(N211:N217)</f>
        <v>0</v>
      </c>
      <c r="AB217" s="29">
        <f t="shared" ref="AB217" si="1150">O217/SUM(O211:O217)</f>
        <v>0</v>
      </c>
      <c r="AC217" s="33"/>
      <c r="AD217" s="25"/>
      <c r="AE217" s="25"/>
      <c r="AF217" s="27"/>
      <c r="AG2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2016-11-23T03:33:18Z</dcterms:modified>
</cp:coreProperties>
</file>