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ate\PhD\Simulator\Data + analysis\Lattice4Payoffs\"/>
    </mc:Choice>
  </mc:AlternateContent>
  <xr:revisionPtr revIDLastSave="0" documentId="13_ncr:1_{79D7D508-C51A-49CF-AD97-9FA38B2F69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ttice4 simulation results" sheetId="1" r:id="rId1"/>
  </sheets>
  <calcPr calcId="181029"/>
</workbook>
</file>

<file path=xl/calcChain.xml><?xml version="1.0" encoding="utf-8"?>
<calcChain xmlns="http://schemas.openxmlformats.org/spreadsheetml/2006/main">
  <c r="AG84" i="1" l="1"/>
  <c r="AK84" i="1"/>
  <c r="AM84" i="1"/>
  <c r="AN84" i="1"/>
  <c r="AO84" i="1"/>
  <c r="AP84" i="1" s="1"/>
  <c r="AG6" i="1"/>
  <c r="AK6" i="1"/>
  <c r="AM6" i="1"/>
  <c r="AO6" i="1"/>
  <c r="AP6" i="1" s="1"/>
  <c r="AR6" i="1"/>
  <c r="AT6" i="1"/>
  <c r="AU6" i="1" s="1"/>
  <c r="AW6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S6" i="1" l="1"/>
  <c r="AX6" i="1"/>
  <c r="AY6" i="1"/>
  <c r="AZ6" i="1" s="1"/>
  <c r="AN6" i="1"/>
  <c r="AG417" i="1"/>
  <c r="AG261" i="1"/>
  <c r="BB235" i="1"/>
  <c r="BB27" i="1"/>
  <c r="BB53" i="1"/>
  <c r="BB209" i="1"/>
  <c r="AG131" i="1"/>
  <c r="AG209" i="1"/>
  <c r="AG79" i="1"/>
  <c r="AG27" i="1"/>
  <c r="AG313" i="1"/>
  <c r="AG235" i="1"/>
  <c r="AG287" i="1"/>
  <c r="AG53" i="1"/>
  <c r="AG105" i="1"/>
  <c r="AG391" i="1"/>
  <c r="AB32" i="1"/>
  <c r="AK32" i="1"/>
  <c r="AM32" i="1"/>
  <c r="AO32" i="1"/>
  <c r="AP32" i="1" s="1"/>
  <c r="AR32" i="1"/>
  <c r="AW32" i="1"/>
  <c r="AB33" i="1"/>
  <c r="AK33" i="1"/>
  <c r="AM33" i="1"/>
  <c r="AO33" i="1"/>
  <c r="AT33" i="1" s="1"/>
  <c r="AR33" i="1"/>
  <c r="AW33" i="1"/>
  <c r="AB34" i="1"/>
  <c r="AK34" i="1"/>
  <c r="AM34" i="1"/>
  <c r="AO34" i="1"/>
  <c r="AP34" i="1" s="1"/>
  <c r="AR34" i="1"/>
  <c r="AW34" i="1"/>
  <c r="AB35" i="1"/>
  <c r="AK35" i="1"/>
  <c r="AM35" i="1"/>
  <c r="AO35" i="1"/>
  <c r="AP35" i="1" s="1"/>
  <c r="AR35" i="1"/>
  <c r="AW35" i="1"/>
  <c r="AB36" i="1"/>
  <c r="AK36" i="1"/>
  <c r="AM36" i="1"/>
  <c r="AO36" i="1"/>
  <c r="AP36" i="1" s="1"/>
  <c r="AR36" i="1"/>
  <c r="AW36" i="1"/>
  <c r="AB37" i="1"/>
  <c r="AK37" i="1"/>
  <c r="AM37" i="1"/>
  <c r="AO37" i="1"/>
  <c r="AP37" i="1" s="1"/>
  <c r="AR37" i="1"/>
  <c r="AW37" i="1"/>
  <c r="AB38" i="1"/>
  <c r="AK38" i="1"/>
  <c r="AM38" i="1"/>
  <c r="AO38" i="1"/>
  <c r="AP38" i="1" s="1"/>
  <c r="AR38" i="1"/>
  <c r="AW38" i="1"/>
  <c r="AB39" i="1"/>
  <c r="AK39" i="1"/>
  <c r="AM39" i="1"/>
  <c r="AO39" i="1"/>
  <c r="AP39" i="1" s="1"/>
  <c r="AR39" i="1"/>
  <c r="AW39" i="1"/>
  <c r="AB40" i="1"/>
  <c r="AK40" i="1"/>
  <c r="AM40" i="1"/>
  <c r="AO40" i="1"/>
  <c r="AP40" i="1" s="1"/>
  <c r="AR40" i="1"/>
  <c r="AW40" i="1"/>
  <c r="AB41" i="1"/>
  <c r="AK41" i="1"/>
  <c r="AM41" i="1"/>
  <c r="AO41" i="1"/>
  <c r="AT41" i="1" s="1"/>
  <c r="AR41" i="1"/>
  <c r="AW41" i="1"/>
  <c r="AB42" i="1"/>
  <c r="AK42" i="1"/>
  <c r="AM42" i="1"/>
  <c r="AO42" i="1"/>
  <c r="AP42" i="1" s="1"/>
  <c r="AR42" i="1"/>
  <c r="AW42" i="1"/>
  <c r="AB43" i="1"/>
  <c r="AK43" i="1"/>
  <c r="AM43" i="1"/>
  <c r="AO43" i="1"/>
  <c r="AP43" i="1" s="1"/>
  <c r="AR43" i="1"/>
  <c r="AW43" i="1"/>
  <c r="AB44" i="1"/>
  <c r="AK44" i="1"/>
  <c r="AM44" i="1"/>
  <c r="AO44" i="1"/>
  <c r="AP44" i="1" s="1"/>
  <c r="AR44" i="1"/>
  <c r="AW44" i="1"/>
  <c r="AB45" i="1"/>
  <c r="AK45" i="1"/>
  <c r="AM45" i="1"/>
  <c r="AO45" i="1"/>
  <c r="AT45" i="1" s="1"/>
  <c r="AR45" i="1"/>
  <c r="AW45" i="1"/>
  <c r="AB46" i="1"/>
  <c r="AK46" i="1"/>
  <c r="AM46" i="1"/>
  <c r="AO46" i="1"/>
  <c r="AP46" i="1" s="1"/>
  <c r="AR46" i="1"/>
  <c r="AW46" i="1"/>
  <c r="AB47" i="1"/>
  <c r="AK47" i="1"/>
  <c r="AM47" i="1"/>
  <c r="AO47" i="1"/>
  <c r="AP47" i="1" s="1"/>
  <c r="AR47" i="1"/>
  <c r="AW47" i="1"/>
  <c r="AB48" i="1"/>
  <c r="AK48" i="1"/>
  <c r="AM48" i="1"/>
  <c r="AO48" i="1"/>
  <c r="AP48" i="1" s="1"/>
  <c r="AR48" i="1"/>
  <c r="AW48" i="1"/>
  <c r="AB49" i="1"/>
  <c r="AK49" i="1"/>
  <c r="AM49" i="1"/>
  <c r="AO49" i="1"/>
  <c r="AP49" i="1" s="1"/>
  <c r="AR49" i="1"/>
  <c r="AW49" i="1"/>
  <c r="AB50" i="1"/>
  <c r="AK50" i="1"/>
  <c r="AM50" i="1"/>
  <c r="AO50" i="1"/>
  <c r="AP50" i="1" s="1"/>
  <c r="AR50" i="1"/>
  <c r="AW50" i="1"/>
  <c r="AB51" i="1"/>
  <c r="AK51" i="1"/>
  <c r="AM51" i="1"/>
  <c r="AO51" i="1"/>
  <c r="AT51" i="1" s="1"/>
  <c r="AR51" i="1"/>
  <c r="AW51" i="1"/>
  <c r="AB52" i="1"/>
  <c r="AK52" i="1"/>
  <c r="AM52" i="1"/>
  <c r="AO52" i="1"/>
  <c r="AP52" i="1" s="1"/>
  <c r="AR52" i="1"/>
  <c r="AW52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U51" i="1" l="1"/>
  <c r="AX51" i="1" s="1"/>
  <c r="AY51" i="1"/>
  <c r="AZ51" i="1" s="1"/>
  <c r="BC51" i="1" s="1"/>
  <c r="AU45" i="1"/>
  <c r="AX45" i="1" s="1"/>
  <c r="AY45" i="1"/>
  <c r="AZ45" i="1" s="1"/>
  <c r="BC45" i="1" s="1"/>
  <c r="AU41" i="1"/>
  <c r="AY41" i="1"/>
  <c r="AZ41" i="1" s="1"/>
  <c r="BC41" i="1" s="1"/>
  <c r="AU33" i="1"/>
  <c r="AY33" i="1"/>
  <c r="AZ33" i="1" s="1"/>
  <c r="AN33" i="1"/>
  <c r="AS32" i="1"/>
  <c r="AT48" i="1"/>
  <c r="AS43" i="1"/>
  <c r="AP33" i="1"/>
  <c r="AS33" i="1" s="1"/>
  <c r="AN32" i="1"/>
  <c r="AP51" i="1"/>
  <c r="AS51" i="1" s="1"/>
  <c r="AT36" i="1"/>
  <c r="AT47" i="1"/>
  <c r="AS52" i="1"/>
  <c r="AN35" i="1"/>
  <c r="AN51" i="1"/>
  <c r="AN45" i="1"/>
  <c r="AW235" i="1"/>
  <c r="AT49" i="1"/>
  <c r="AS47" i="1"/>
  <c r="AN46" i="1"/>
  <c r="AP45" i="1"/>
  <c r="AS45" i="1" s="1"/>
  <c r="AN41" i="1"/>
  <c r="AS40" i="1"/>
  <c r="AN39" i="1"/>
  <c r="AS38" i="1"/>
  <c r="AN48" i="1"/>
  <c r="AP41" i="1"/>
  <c r="AS41" i="1" s="1"/>
  <c r="AN40" i="1"/>
  <c r="AT50" i="1"/>
  <c r="AN43" i="1"/>
  <c r="AS42" i="1"/>
  <c r="AN37" i="1"/>
  <c r="AN47" i="1"/>
  <c r="AT43" i="1"/>
  <c r="AS39" i="1"/>
  <c r="AT37" i="1"/>
  <c r="AS35" i="1"/>
  <c r="AS49" i="1"/>
  <c r="AS34" i="1"/>
  <c r="AT35" i="1"/>
  <c r="AN49" i="1"/>
  <c r="AS46" i="1"/>
  <c r="AS44" i="1"/>
  <c r="AS37" i="1"/>
  <c r="AS36" i="1"/>
  <c r="AT39" i="1"/>
  <c r="AT52" i="1"/>
  <c r="AN52" i="1"/>
  <c r="AS50" i="1"/>
  <c r="AS48" i="1"/>
  <c r="AN44" i="1"/>
  <c r="AN42" i="1"/>
  <c r="AT40" i="1"/>
  <c r="AT38" i="1"/>
  <c r="AN38" i="1"/>
  <c r="AN36" i="1"/>
  <c r="AT34" i="1"/>
  <c r="AN34" i="1"/>
  <c r="AT32" i="1"/>
  <c r="AN50" i="1"/>
  <c r="AT46" i="1"/>
  <c r="AT44" i="1"/>
  <c r="AB417" i="1"/>
  <c r="AB261" i="1"/>
  <c r="AW209" i="1"/>
  <c r="AX33" i="1"/>
  <c r="AW53" i="1"/>
  <c r="AX41" i="1"/>
  <c r="AT42" i="1"/>
  <c r="AW27" i="1"/>
  <c r="AB287" i="1"/>
  <c r="AB209" i="1"/>
  <c r="AB313" i="1"/>
  <c r="AB79" i="1"/>
  <c r="AB235" i="1"/>
  <c r="AB391" i="1"/>
  <c r="AB27" i="1"/>
  <c r="AB53" i="1"/>
  <c r="AB105" i="1"/>
  <c r="AB131" i="1"/>
  <c r="BF6" i="1"/>
  <c r="BH6" i="1"/>
  <c r="BJ6" i="1"/>
  <c r="AU38" i="1" l="1"/>
  <c r="AX38" i="1" s="1"/>
  <c r="AY38" i="1"/>
  <c r="AZ38" i="1" s="1"/>
  <c r="BC38" i="1" s="1"/>
  <c r="AU39" i="1"/>
  <c r="AX39" i="1" s="1"/>
  <c r="AY39" i="1"/>
  <c r="AZ39" i="1" s="1"/>
  <c r="BC39" i="1" s="1"/>
  <c r="AU36" i="1"/>
  <c r="AX36" i="1" s="1"/>
  <c r="AY36" i="1"/>
  <c r="AZ36" i="1" s="1"/>
  <c r="BC36" i="1" s="1"/>
  <c r="BC33" i="1"/>
  <c r="AU34" i="1"/>
  <c r="AX34" i="1" s="1"/>
  <c r="AY34" i="1"/>
  <c r="AZ34" i="1" s="1"/>
  <c r="BC34" i="1" s="1"/>
  <c r="AU40" i="1"/>
  <c r="AX40" i="1" s="1"/>
  <c r="AY40" i="1"/>
  <c r="AZ40" i="1" s="1"/>
  <c r="BC40" i="1" s="1"/>
  <c r="AU50" i="1"/>
  <c r="AX50" i="1" s="1"/>
  <c r="AY50" i="1"/>
  <c r="AZ50" i="1" s="1"/>
  <c r="BC50" i="1" s="1"/>
  <c r="AU49" i="1"/>
  <c r="AX49" i="1" s="1"/>
  <c r="AY49" i="1"/>
  <c r="AZ49" i="1" s="1"/>
  <c r="BC49" i="1" s="1"/>
  <c r="AU48" i="1"/>
  <c r="AX48" i="1" s="1"/>
  <c r="AY48" i="1"/>
  <c r="AZ48" i="1" s="1"/>
  <c r="BC48" i="1" s="1"/>
  <c r="AU35" i="1"/>
  <c r="AX35" i="1" s="1"/>
  <c r="AY35" i="1"/>
  <c r="AZ35" i="1" s="1"/>
  <c r="BC35" i="1" s="1"/>
  <c r="AU37" i="1"/>
  <c r="AX37" i="1" s="1"/>
  <c r="AY37" i="1"/>
  <c r="AZ37" i="1" s="1"/>
  <c r="BC37" i="1" s="1"/>
  <c r="AU44" i="1"/>
  <c r="AX44" i="1" s="1"/>
  <c r="AY44" i="1"/>
  <c r="AZ44" i="1" s="1"/>
  <c r="BC44" i="1" s="1"/>
  <c r="AU43" i="1"/>
  <c r="AX43" i="1" s="1"/>
  <c r="AY43" i="1"/>
  <c r="AZ43" i="1" s="1"/>
  <c r="BC43" i="1" s="1"/>
  <c r="AU46" i="1"/>
  <c r="AX46" i="1" s="1"/>
  <c r="AY46" i="1"/>
  <c r="AZ46" i="1" s="1"/>
  <c r="BC46" i="1" s="1"/>
  <c r="AU42" i="1"/>
  <c r="AX42" i="1" s="1"/>
  <c r="AY42" i="1"/>
  <c r="AZ42" i="1" s="1"/>
  <c r="BC42" i="1" s="1"/>
  <c r="AU32" i="1"/>
  <c r="AX32" i="1" s="1"/>
  <c r="AY32" i="1"/>
  <c r="AZ32" i="1" s="1"/>
  <c r="BC32" i="1" s="1"/>
  <c r="AU52" i="1"/>
  <c r="AX52" i="1" s="1"/>
  <c r="AY52" i="1"/>
  <c r="AZ52" i="1" s="1"/>
  <c r="BC52" i="1" s="1"/>
  <c r="AU47" i="1"/>
  <c r="AX47" i="1" s="1"/>
  <c r="AY47" i="1"/>
  <c r="AZ47" i="1" s="1"/>
  <c r="BC47" i="1" s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104" i="1"/>
  <c r="AP104" i="1" s="1"/>
  <c r="AO103" i="1"/>
  <c r="AP103" i="1" s="1"/>
  <c r="AO102" i="1"/>
  <c r="AP102" i="1" s="1"/>
  <c r="AO101" i="1"/>
  <c r="AP101" i="1" s="1"/>
  <c r="AO100" i="1"/>
  <c r="AP100" i="1" s="1"/>
  <c r="AO99" i="1"/>
  <c r="AP99" i="1" s="1"/>
  <c r="AO98" i="1"/>
  <c r="AP98" i="1" s="1"/>
  <c r="AO97" i="1"/>
  <c r="AP97" i="1" s="1"/>
  <c r="AO96" i="1"/>
  <c r="AP96" i="1" s="1"/>
  <c r="AO95" i="1"/>
  <c r="AP95" i="1" s="1"/>
  <c r="AO94" i="1"/>
  <c r="AP94" i="1" s="1"/>
  <c r="AO93" i="1"/>
  <c r="AP93" i="1" s="1"/>
  <c r="AO92" i="1"/>
  <c r="AP92" i="1" s="1"/>
  <c r="AO91" i="1"/>
  <c r="AP91" i="1" s="1"/>
  <c r="AO90" i="1"/>
  <c r="AP90" i="1" s="1"/>
  <c r="AO89" i="1"/>
  <c r="AP89" i="1" s="1"/>
  <c r="AO88" i="1"/>
  <c r="AP88" i="1" s="1"/>
  <c r="AO87" i="1"/>
  <c r="AP87" i="1" s="1"/>
  <c r="AO86" i="1"/>
  <c r="AP86" i="1" s="1"/>
  <c r="AO85" i="1"/>
  <c r="AP85" i="1" s="1"/>
  <c r="AO364" i="1"/>
  <c r="AP364" i="1" s="1"/>
  <c r="AO363" i="1"/>
  <c r="AP363" i="1" s="1"/>
  <c r="AO362" i="1"/>
  <c r="AP362" i="1" s="1"/>
  <c r="AO361" i="1"/>
  <c r="AP361" i="1" s="1"/>
  <c r="AO360" i="1"/>
  <c r="AP360" i="1" s="1"/>
  <c r="AO359" i="1"/>
  <c r="AP359" i="1" s="1"/>
  <c r="AO358" i="1"/>
  <c r="AP358" i="1" s="1"/>
  <c r="AO357" i="1"/>
  <c r="AP357" i="1" s="1"/>
  <c r="AO356" i="1"/>
  <c r="AP356" i="1" s="1"/>
  <c r="AO355" i="1"/>
  <c r="AP355" i="1" s="1"/>
  <c r="AO354" i="1"/>
  <c r="AP354" i="1" s="1"/>
  <c r="AO353" i="1"/>
  <c r="AP353" i="1" s="1"/>
  <c r="AO352" i="1"/>
  <c r="AP352" i="1" s="1"/>
  <c r="AO351" i="1"/>
  <c r="AP351" i="1" s="1"/>
  <c r="AO350" i="1"/>
  <c r="AP350" i="1" s="1"/>
  <c r="AO349" i="1"/>
  <c r="AP349" i="1" s="1"/>
  <c r="AO348" i="1"/>
  <c r="AP348" i="1" s="1"/>
  <c r="AO347" i="1"/>
  <c r="AP347" i="1" s="1"/>
  <c r="AO346" i="1"/>
  <c r="AP346" i="1" s="1"/>
  <c r="AO345" i="1"/>
  <c r="AP345" i="1" s="1"/>
  <c r="AO344" i="1"/>
  <c r="AP344" i="1" s="1"/>
  <c r="AO338" i="1"/>
  <c r="AP338" i="1" s="1"/>
  <c r="AO337" i="1"/>
  <c r="AP337" i="1" s="1"/>
  <c r="AO336" i="1"/>
  <c r="AP336" i="1" s="1"/>
  <c r="AO335" i="1"/>
  <c r="AP335" i="1" s="1"/>
  <c r="AO334" i="1"/>
  <c r="AP334" i="1" s="1"/>
  <c r="AO333" i="1"/>
  <c r="AP333" i="1" s="1"/>
  <c r="AO332" i="1"/>
  <c r="AP332" i="1" s="1"/>
  <c r="AO331" i="1"/>
  <c r="AP331" i="1" s="1"/>
  <c r="AO330" i="1"/>
  <c r="AP330" i="1" s="1"/>
  <c r="AO329" i="1"/>
  <c r="AP329" i="1" s="1"/>
  <c r="AO328" i="1"/>
  <c r="AP328" i="1" s="1"/>
  <c r="AO327" i="1"/>
  <c r="AP327" i="1" s="1"/>
  <c r="AO326" i="1"/>
  <c r="AP326" i="1" s="1"/>
  <c r="AO325" i="1"/>
  <c r="AP325" i="1" s="1"/>
  <c r="AO324" i="1"/>
  <c r="AP324" i="1" s="1"/>
  <c r="AO323" i="1"/>
  <c r="AP323" i="1" s="1"/>
  <c r="AO322" i="1"/>
  <c r="AP322" i="1" s="1"/>
  <c r="AO321" i="1"/>
  <c r="AP321" i="1" s="1"/>
  <c r="AO320" i="1"/>
  <c r="AP320" i="1" s="1"/>
  <c r="AO319" i="1"/>
  <c r="AP319" i="1" s="1"/>
  <c r="AO318" i="1"/>
  <c r="AP318" i="1" s="1"/>
  <c r="AO312" i="1"/>
  <c r="AP312" i="1" s="1"/>
  <c r="AO311" i="1"/>
  <c r="AP311" i="1" s="1"/>
  <c r="AO310" i="1"/>
  <c r="AP310" i="1" s="1"/>
  <c r="AO309" i="1"/>
  <c r="AP309" i="1" s="1"/>
  <c r="AO308" i="1"/>
  <c r="AP308" i="1" s="1"/>
  <c r="AO307" i="1"/>
  <c r="AP307" i="1" s="1"/>
  <c r="AO306" i="1"/>
  <c r="AP306" i="1" s="1"/>
  <c r="AO305" i="1"/>
  <c r="AP305" i="1" s="1"/>
  <c r="AO304" i="1"/>
  <c r="AP304" i="1" s="1"/>
  <c r="AO303" i="1"/>
  <c r="AP303" i="1" s="1"/>
  <c r="AO302" i="1"/>
  <c r="AP302" i="1" s="1"/>
  <c r="AO301" i="1"/>
  <c r="AP301" i="1" s="1"/>
  <c r="AO300" i="1"/>
  <c r="AP300" i="1" s="1"/>
  <c r="AO299" i="1"/>
  <c r="AP299" i="1" s="1"/>
  <c r="AO298" i="1"/>
  <c r="AP298" i="1" s="1"/>
  <c r="AO297" i="1"/>
  <c r="AP297" i="1" s="1"/>
  <c r="AO296" i="1"/>
  <c r="AP296" i="1" s="1"/>
  <c r="AO295" i="1"/>
  <c r="AP295" i="1" s="1"/>
  <c r="AO294" i="1"/>
  <c r="AP294" i="1" s="1"/>
  <c r="AO293" i="1"/>
  <c r="AP293" i="1" s="1"/>
  <c r="AO292" i="1"/>
  <c r="AP292" i="1" s="1"/>
  <c r="AO286" i="1"/>
  <c r="AP286" i="1" s="1"/>
  <c r="AO285" i="1"/>
  <c r="AP285" i="1" s="1"/>
  <c r="AO284" i="1"/>
  <c r="AP284" i="1" s="1"/>
  <c r="AO283" i="1"/>
  <c r="AP283" i="1" s="1"/>
  <c r="AO282" i="1"/>
  <c r="AP282" i="1" s="1"/>
  <c r="AO281" i="1"/>
  <c r="AP281" i="1" s="1"/>
  <c r="AO280" i="1"/>
  <c r="AP280" i="1" s="1"/>
  <c r="AO279" i="1"/>
  <c r="AP279" i="1" s="1"/>
  <c r="AO278" i="1"/>
  <c r="AP278" i="1" s="1"/>
  <c r="AO277" i="1"/>
  <c r="AP277" i="1" s="1"/>
  <c r="AO276" i="1"/>
  <c r="AP276" i="1" s="1"/>
  <c r="AO275" i="1"/>
  <c r="AP275" i="1" s="1"/>
  <c r="AO274" i="1"/>
  <c r="AP274" i="1" s="1"/>
  <c r="AO273" i="1"/>
  <c r="AP273" i="1" s="1"/>
  <c r="AO272" i="1"/>
  <c r="AP272" i="1" s="1"/>
  <c r="AO271" i="1"/>
  <c r="AP271" i="1" s="1"/>
  <c r="AO270" i="1"/>
  <c r="AP270" i="1" s="1"/>
  <c r="AO269" i="1"/>
  <c r="AP269" i="1" s="1"/>
  <c r="AO268" i="1"/>
  <c r="AP268" i="1" s="1"/>
  <c r="AO267" i="1"/>
  <c r="AP267" i="1" s="1"/>
  <c r="AO266" i="1"/>
  <c r="AP266" i="1" s="1"/>
  <c r="AO260" i="1"/>
  <c r="AP260" i="1" s="1"/>
  <c r="AO259" i="1"/>
  <c r="AP259" i="1" s="1"/>
  <c r="AO258" i="1"/>
  <c r="AP258" i="1" s="1"/>
  <c r="AO257" i="1"/>
  <c r="AP257" i="1" s="1"/>
  <c r="AO256" i="1"/>
  <c r="AP256" i="1" s="1"/>
  <c r="AO255" i="1"/>
  <c r="AP255" i="1" s="1"/>
  <c r="AO254" i="1"/>
  <c r="AP254" i="1" s="1"/>
  <c r="AO253" i="1"/>
  <c r="AP253" i="1" s="1"/>
  <c r="AO252" i="1"/>
  <c r="AP252" i="1" s="1"/>
  <c r="AO251" i="1"/>
  <c r="AP251" i="1" s="1"/>
  <c r="AO250" i="1"/>
  <c r="AP250" i="1" s="1"/>
  <c r="AO249" i="1"/>
  <c r="AP249" i="1" s="1"/>
  <c r="AO248" i="1"/>
  <c r="AP248" i="1" s="1"/>
  <c r="AO247" i="1"/>
  <c r="AP247" i="1" s="1"/>
  <c r="AO246" i="1"/>
  <c r="AP246" i="1" s="1"/>
  <c r="AO245" i="1"/>
  <c r="AP245" i="1" s="1"/>
  <c r="AO244" i="1"/>
  <c r="AP244" i="1" s="1"/>
  <c r="AO243" i="1"/>
  <c r="AP243" i="1" s="1"/>
  <c r="AO242" i="1"/>
  <c r="AP242" i="1" s="1"/>
  <c r="AO241" i="1"/>
  <c r="AP241" i="1" s="1"/>
  <c r="AO240" i="1"/>
  <c r="AP240" i="1" s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2" i="1"/>
  <c r="AP182" i="1" s="1"/>
  <c r="AO181" i="1"/>
  <c r="AP181" i="1" s="1"/>
  <c r="AO180" i="1"/>
  <c r="AP180" i="1" s="1"/>
  <c r="AO179" i="1"/>
  <c r="AP179" i="1" s="1"/>
  <c r="AO178" i="1"/>
  <c r="AP178" i="1" s="1"/>
  <c r="AO177" i="1"/>
  <c r="AP177" i="1" s="1"/>
  <c r="AO176" i="1"/>
  <c r="AP176" i="1" s="1"/>
  <c r="AO175" i="1"/>
  <c r="AP175" i="1" s="1"/>
  <c r="AO174" i="1"/>
  <c r="AP174" i="1" s="1"/>
  <c r="AO173" i="1"/>
  <c r="AP173" i="1" s="1"/>
  <c r="AO172" i="1"/>
  <c r="AP172" i="1" s="1"/>
  <c r="AO171" i="1"/>
  <c r="AP171" i="1" s="1"/>
  <c r="AO170" i="1"/>
  <c r="AP170" i="1" s="1"/>
  <c r="AO169" i="1"/>
  <c r="AP169" i="1" s="1"/>
  <c r="AO168" i="1"/>
  <c r="AP168" i="1" s="1"/>
  <c r="AO167" i="1"/>
  <c r="AP167" i="1" s="1"/>
  <c r="AO166" i="1"/>
  <c r="AP166" i="1" s="1"/>
  <c r="AO165" i="1"/>
  <c r="AP165" i="1" s="1"/>
  <c r="AO164" i="1"/>
  <c r="AP164" i="1" s="1"/>
  <c r="AO163" i="1"/>
  <c r="AP163" i="1" s="1"/>
  <c r="AO162" i="1"/>
  <c r="AP162" i="1" s="1"/>
  <c r="AO156" i="1"/>
  <c r="AP156" i="1" s="1"/>
  <c r="AO155" i="1"/>
  <c r="AP155" i="1" s="1"/>
  <c r="AO154" i="1"/>
  <c r="AP154" i="1" s="1"/>
  <c r="AO153" i="1"/>
  <c r="AP153" i="1" s="1"/>
  <c r="AO152" i="1"/>
  <c r="AP152" i="1" s="1"/>
  <c r="AO151" i="1"/>
  <c r="AP151" i="1" s="1"/>
  <c r="AO150" i="1"/>
  <c r="AP150" i="1" s="1"/>
  <c r="AO149" i="1"/>
  <c r="AP149" i="1" s="1"/>
  <c r="AO148" i="1"/>
  <c r="AP148" i="1" s="1"/>
  <c r="AO147" i="1"/>
  <c r="AP147" i="1" s="1"/>
  <c r="AO146" i="1"/>
  <c r="AP146" i="1" s="1"/>
  <c r="AO145" i="1"/>
  <c r="AP145" i="1" s="1"/>
  <c r="AO144" i="1"/>
  <c r="AP144" i="1" s="1"/>
  <c r="AO143" i="1"/>
  <c r="AP143" i="1" s="1"/>
  <c r="AO142" i="1"/>
  <c r="AP142" i="1" s="1"/>
  <c r="AO141" i="1"/>
  <c r="AP141" i="1" s="1"/>
  <c r="AO140" i="1"/>
  <c r="AP140" i="1" s="1"/>
  <c r="AO139" i="1"/>
  <c r="AP139" i="1" s="1"/>
  <c r="AO138" i="1"/>
  <c r="AP138" i="1" s="1"/>
  <c r="AO137" i="1"/>
  <c r="AP137" i="1" s="1"/>
  <c r="AO136" i="1"/>
  <c r="AP136" i="1" s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T520" i="1"/>
  <c r="U520" i="1" s="1"/>
  <c r="T519" i="1"/>
  <c r="U519" i="1" s="1"/>
  <c r="T518" i="1"/>
  <c r="U518" i="1" s="1"/>
  <c r="T517" i="1"/>
  <c r="U517" i="1" s="1"/>
  <c r="T516" i="1"/>
  <c r="U516" i="1" s="1"/>
  <c r="T515" i="1"/>
  <c r="U515" i="1" s="1"/>
  <c r="T514" i="1"/>
  <c r="U514" i="1" s="1"/>
  <c r="T513" i="1"/>
  <c r="U513" i="1" s="1"/>
  <c r="T512" i="1"/>
  <c r="U512" i="1" s="1"/>
  <c r="T511" i="1"/>
  <c r="U511" i="1" s="1"/>
  <c r="T510" i="1"/>
  <c r="U510" i="1" s="1"/>
  <c r="T509" i="1"/>
  <c r="U509" i="1" s="1"/>
  <c r="T508" i="1"/>
  <c r="U508" i="1" s="1"/>
  <c r="T507" i="1"/>
  <c r="U507" i="1" s="1"/>
  <c r="T506" i="1"/>
  <c r="U506" i="1" s="1"/>
  <c r="T505" i="1"/>
  <c r="U505" i="1" s="1"/>
  <c r="T504" i="1"/>
  <c r="U504" i="1" s="1"/>
  <c r="T503" i="1"/>
  <c r="U503" i="1" s="1"/>
  <c r="T502" i="1"/>
  <c r="U502" i="1" s="1"/>
  <c r="T501" i="1"/>
  <c r="U501" i="1" s="1"/>
  <c r="T500" i="1"/>
  <c r="U500" i="1" s="1"/>
  <c r="T494" i="1"/>
  <c r="U494" i="1" s="1"/>
  <c r="T493" i="1"/>
  <c r="U493" i="1" s="1"/>
  <c r="T492" i="1"/>
  <c r="U492" i="1" s="1"/>
  <c r="T491" i="1"/>
  <c r="U491" i="1" s="1"/>
  <c r="T490" i="1"/>
  <c r="U490" i="1" s="1"/>
  <c r="T489" i="1"/>
  <c r="U489" i="1" s="1"/>
  <c r="T488" i="1"/>
  <c r="U488" i="1" s="1"/>
  <c r="T487" i="1"/>
  <c r="U487" i="1" s="1"/>
  <c r="T486" i="1"/>
  <c r="U486" i="1" s="1"/>
  <c r="T485" i="1"/>
  <c r="U485" i="1" s="1"/>
  <c r="T484" i="1"/>
  <c r="U484" i="1" s="1"/>
  <c r="T483" i="1"/>
  <c r="U483" i="1" s="1"/>
  <c r="T482" i="1"/>
  <c r="U482" i="1" s="1"/>
  <c r="T481" i="1"/>
  <c r="U481" i="1" s="1"/>
  <c r="T480" i="1"/>
  <c r="U480" i="1" s="1"/>
  <c r="T479" i="1"/>
  <c r="U479" i="1" s="1"/>
  <c r="T478" i="1"/>
  <c r="U478" i="1" s="1"/>
  <c r="T477" i="1"/>
  <c r="U477" i="1" s="1"/>
  <c r="T476" i="1"/>
  <c r="U476" i="1" s="1"/>
  <c r="T475" i="1"/>
  <c r="U475" i="1" s="1"/>
  <c r="T474" i="1"/>
  <c r="U474" i="1" s="1"/>
  <c r="T468" i="1"/>
  <c r="U468" i="1" s="1"/>
  <c r="T467" i="1"/>
  <c r="U467" i="1" s="1"/>
  <c r="T466" i="1"/>
  <c r="U466" i="1" s="1"/>
  <c r="T465" i="1"/>
  <c r="U465" i="1" s="1"/>
  <c r="T464" i="1"/>
  <c r="U464" i="1" s="1"/>
  <c r="T463" i="1"/>
  <c r="U463" i="1" s="1"/>
  <c r="T462" i="1"/>
  <c r="U462" i="1" s="1"/>
  <c r="T461" i="1"/>
  <c r="U461" i="1" s="1"/>
  <c r="T460" i="1"/>
  <c r="U460" i="1" s="1"/>
  <c r="T459" i="1"/>
  <c r="U459" i="1" s="1"/>
  <c r="T458" i="1"/>
  <c r="U458" i="1" s="1"/>
  <c r="T457" i="1"/>
  <c r="U457" i="1" s="1"/>
  <c r="T456" i="1"/>
  <c r="U456" i="1" s="1"/>
  <c r="T455" i="1"/>
  <c r="U455" i="1" s="1"/>
  <c r="T454" i="1"/>
  <c r="U454" i="1" s="1"/>
  <c r="T453" i="1"/>
  <c r="U453" i="1" s="1"/>
  <c r="T452" i="1"/>
  <c r="U452" i="1" s="1"/>
  <c r="T451" i="1"/>
  <c r="U451" i="1" s="1"/>
  <c r="T450" i="1"/>
  <c r="U450" i="1" s="1"/>
  <c r="T449" i="1"/>
  <c r="U449" i="1" s="1"/>
  <c r="T448" i="1"/>
  <c r="U448" i="1" s="1"/>
  <c r="T442" i="1"/>
  <c r="U442" i="1" s="1"/>
  <c r="T441" i="1"/>
  <c r="U441" i="1" s="1"/>
  <c r="T440" i="1"/>
  <c r="U440" i="1" s="1"/>
  <c r="T439" i="1"/>
  <c r="U439" i="1" s="1"/>
  <c r="T438" i="1"/>
  <c r="U438" i="1" s="1"/>
  <c r="T437" i="1"/>
  <c r="U437" i="1" s="1"/>
  <c r="T436" i="1"/>
  <c r="U436" i="1" s="1"/>
  <c r="T435" i="1"/>
  <c r="U435" i="1" s="1"/>
  <c r="T434" i="1"/>
  <c r="U434" i="1" s="1"/>
  <c r="T433" i="1"/>
  <c r="U433" i="1" s="1"/>
  <c r="T432" i="1"/>
  <c r="U432" i="1" s="1"/>
  <c r="T431" i="1"/>
  <c r="U431" i="1" s="1"/>
  <c r="T430" i="1"/>
  <c r="U430" i="1" s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T422" i="1"/>
  <c r="U422" i="1" s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4" i="1"/>
  <c r="U364" i="1" s="1"/>
  <c r="T363" i="1"/>
  <c r="U363" i="1" s="1"/>
  <c r="T362" i="1"/>
  <c r="U362" i="1" s="1"/>
  <c r="T361" i="1"/>
  <c r="U361" i="1" s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38" i="1"/>
  <c r="U338" i="1" s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T326" i="1"/>
  <c r="U326" i="1" s="1"/>
  <c r="T325" i="1"/>
  <c r="U325" i="1" s="1"/>
  <c r="T324" i="1"/>
  <c r="U324" i="1" s="1"/>
  <c r="T323" i="1"/>
  <c r="U323" i="1" s="1"/>
  <c r="T322" i="1"/>
  <c r="U322" i="1" s="1"/>
  <c r="T321" i="1"/>
  <c r="U321" i="1" s="1"/>
  <c r="T320" i="1"/>
  <c r="U320" i="1" s="1"/>
  <c r="T319" i="1"/>
  <c r="U319" i="1" s="1"/>
  <c r="T318" i="1"/>
  <c r="U318" i="1" s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6" i="1"/>
  <c r="AX53" i="1" l="1"/>
  <c r="FE4" i="1" s="1"/>
  <c r="AZ53" i="1"/>
  <c r="BC53" i="1"/>
  <c r="FG4" i="1" s="1"/>
  <c r="AU53" i="1"/>
  <c r="AP113" i="1"/>
  <c r="AS113" i="1" s="1"/>
  <c r="AT113" i="1"/>
  <c r="AU113" i="1" s="1"/>
  <c r="AP125" i="1"/>
  <c r="AS125" i="1" s="1"/>
  <c r="AT125" i="1"/>
  <c r="AU125" i="1" s="1"/>
  <c r="AP58" i="1"/>
  <c r="AT58" i="1"/>
  <c r="AU58" i="1" s="1"/>
  <c r="AP70" i="1"/>
  <c r="AS70" i="1" s="1"/>
  <c r="AT70" i="1"/>
  <c r="AU70" i="1" s="1"/>
  <c r="AP110" i="1"/>
  <c r="AS110" i="1" s="1"/>
  <c r="AT110" i="1"/>
  <c r="AU110" i="1" s="1"/>
  <c r="AP114" i="1"/>
  <c r="AS114" i="1" s="1"/>
  <c r="AT114" i="1"/>
  <c r="AU114" i="1" s="1"/>
  <c r="AP118" i="1"/>
  <c r="AS118" i="1" s="1"/>
  <c r="AT118" i="1"/>
  <c r="AU118" i="1" s="1"/>
  <c r="AP122" i="1"/>
  <c r="AS122" i="1" s="1"/>
  <c r="AT122" i="1"/>
  <c r="AU122" i="1" s="1"/>
  <c r="AP126" i="1"/>
  <c r="AS126" i="1" s="1"/>
  <c r="AT126" i="1"/>
  <c r="AU126" i="1" s="1"/>
  <c r="AP130" i="1"/>
  <c r="AS130" i="1" s="1"/>
  <c r="AT130" i="1"/>
  <c r="AU130" i="1" s="1"/>
  <c r="AP59" i="1"/>
  <c r="AS59" i="1" s="1"/>
  <c r="AT59" i="1"/>
  <c r="AU59" i="1" s="1"/>
  <c r="AP63" i="1"/>
  <c r="AS63" i="1" s="1"/>
  <c r="AT63" i="1"/>
  <c r="AU63" i="1" s="1"/>
  <c r="AP67" i="1"/>
  <c r="AS67" i="1" s="1"/>
  <c r="AT67" i="1"/>
  <c r="AU67" i="1" s="1"/>
  <c r="AP71" i="1"/>
  <c r="AS71" i="1" s="1"/>
  <c r="AT71" i="1"/>
  <c r="AU71" i="1" s="1"/>
  <c r="AP75" i="1"/>
  <c r="AS75" i="1" s="1"/>
  <c r="AT75" i="1"/>
  <c r="AU75" i="1" s="1"/>
  <c r="AP121" i="1"/>
  <c r="AS121" i="1" s="1"/>
  <c r="AT121" i="1"/>
  <c r="AU121" i="1" s="1"/>
  <c r="AP62" i="1"/>
  <c r="AS62" i="1" s="1"/>
  <c r="AT62" i="1"/>
  <c r="AU62" i="1" s="1"/>
  <c r="AP74" i="1"/>
  <c r="AS74" i="1" s="1"/>
  <c r="AT74" i="1"/>
  <c r="AU74" i="1" s="1"/>
  <c r="AP111" i="1"/>
  <c r="AS111" i="1" s="1"/>
  <c r="AT111" i="1"/>
  <c r="AU111" i="1" s="1"/>
  <c r="AP115" i="1"/>
  <c r="AS115" i="1" s="1"/>
  <c r="AT115" i="1"/>
  <c r="AU115" i="1" s="1"/>
  <c r="AP119" i="1"/>
  <c r="AS119" i="1" s="1"/>
  <c r="AT119" i="1"/>
  <c r="AU119" i="1" s="1"/>
  <c r="AP123" i="1"/>
  <c r="AS123" i="1" s="1"/>
  <c r="AT123" i="1"/>
  <c r="AU123" i="1" s="1"/>
  <c r="AP127" i="1"/>
  <c r="AS127" i="1" s="1"/>
  <c r="AT127" i="1"/>
  <c r="AU127" i="1" s="1"/>
  <c r="AP60" i="1"/>
  <c r="AS60" i="1" s="1"/>
  <c r="AT60" i="1"/>
  <c r="AU60" i="1" s="1"/>
  <c r="AP64" i="1"/>
  <c r="AS64" i="1" s="1"/>
  <c r="AT64" i="1"/>
  <c r="AU64" i="1" s="1"/>
  <c r="AP68" i="1"/>
  <c r="AS68" i="1" s="1"/>
  <c r="AT68" i="1"/>
  <c r="AU68" i="1" s="1"/>
  <c r="AP72" i="1"/>
  <c r="AS72" i="1" s="1"/>
  <c r="AT72" i="1"/>
  <c r="AU72" i="1" s="1"/>
  <c r="AP76" i="1"/>
  <c r="AS76" i="1" s="1"/>
  <c r="AT76" i="1"/>
  <c r="AU76" i="1" s="1"/>
  <c r="AP117" i="1"/>
  <c r="AS117" i="1" s="1"/>
  <c r="AT117" i="1"/>
  <c r="AU117" i="1" s="1"/>
  <c r="AP129" i="1"/>
  <c r="AS129" i="1" s="1"/>
  <c r="AT129" i="1"/>
  <c r="AU129" i="1" s="1"/>
  <c r="AP66" i="1"/>
  <c r="AT66" i="1"/>
  <c r="AU66" i="1" s="1"/>
  <c r="AP78" i="1"/>
  <c r="AS78" i="1" s="1"/>
  <c r="AT78" i="1"/>
  <c r="AU78" i="1" s="1"/>
  <c r="AP112" i="1"/>
  <c r="AT112" i="1"/>
  <c r="AU112" i="1" s="1"/>
  <c r="AP116" i="1"/>
  <c r="AS116" i="1" s="1"/>
  <c r="AT116" i="1"/>
  <c r="AU116" i="1" s="1"/>
  <c r="AP120" i="1"/>
  <c r="AS120" i="1" s="1"/>
  <c r="AT120" i="1"/>
  <c r="AU120" i="1" s="1"/>
  <c r="AP124" i="1"/>
  <c r="AS124" i="1" s="1"/>
  <c r="AT124" i="1"/>
  <c r="AU124" i="1" s="1"/>
  <c r="AP128" i="1"/>
  <c r="AS128" i="1" s="1"/>
  <c r="AT128" i="1"/>
  <c r="AU128" i="1" s="1"/>
  <c r="AP61" i="1"/>
  <c r="AS61" i="1" s="1"/>
  <c r="AT61" i="1"/>
  <c r="AU61" i="1" s="1"/>
  <c r="AP65" i="1"/>
  <c r="AS65" i="1" s="1"/>
  <c r="AT65" i="1"/>
  <c r="AU65" i="1" s="1"/>
  <c r="AP69" i="1"/>
  <c r="AS69" i="1" s="1"/>
  <c r="AT69" i="1"/>
  <c r="AU69" i="1" s="1"/>
  <c r="AP73" i="1"/>
  <c r="AS73" i="1" s="1"/>
  <c r="AT73" i="1"/>
  <c r="AU73" i="1" s="1"/>
  <c r="AP77" i="1"/>
  <c r="AS77" i="1" s="1"/>
  <c r="AT77" i="1"/>
  <c r="AU77" i="1" s="1"/>
  <c r="AS112" i="1"/>
  <c r="AP200" i="1"/>
  <c r="AS200" i="1" s="1"/>
  <c r="AT200" i="1"/>
  <c r="AP225" i="1"/>
  <c r="AS225" i="1" s="1"/>
  <c r="AT225" i="1"/>
  <c r="AP9" i="1"/>
  <c r="AS9" i="1" s="1"/>
  <c r="AT9" i="1"/>
  <c r="AP21" i="1"/>
  <c r="AS21" i="1" s="1"/>
  <c r="AT21" i="1"/>
  <c r="AP189" i="1"/>
  <c r="AS189" i="1" s="1"/>
  <c r="AT189" i="1"/>
  <c r="AP193" i="1"/>
  <c r="AS193" i="1" s="1"/>
  <c r="AT193" i="1"/>
  <c r="AP197" i="1"/>
  <c r="AS197" i="1" s="1"/>
  <c r="AT197" i="1"/>
  <c r="AP201" i="1"/>
  <c r="AS201" i="1" s="1"/>
  <c r="AT201" i="1"/>
  <c r="AP205" i="1"/>
  <c r="AS205" i="1" s="1"/>
  <c r="AT205" i="1"/>
  <c r="AP214" i="1"/>
  <c r="AS214" i="1" s="1"/>
  <c r="AT214" i="1"/>
  <c r="AP218" i="1"/>
  <c r="AS218" i="1" s="1"/>
  <c r="AT218" i="1"/>
  <c r="AP222" i="1"/>
  <c r="AS222" i="1" s="1"/>
  <c r="AT222" i="1"/>
  <c r="AP226" i="1"/>
  <c r="AS226" i="1" s="1"/>
  <c r="AT226" i="1"/>
  <c r="AP230" i="1"/>
  <c r="AS230" i="1" s="1"/>
  <c r="AT230" i="1"/>
  <c r="AP234" i="1"/>
  <c r="AS234" i="1" s="1"/>
  <c r="AT234" i="1"/>
  <c r="AP10" i="1"/>
  <c r="AS10" i="1" s="1"/>
  <c r="AT10" i="1"/>
  <c r="AP14" i="1"/>
  <c r="AS14" i="1" s="1"/>
  <c r="AT14" i="1"/>
  <c r="AP18" i="1"/>
  <c r="AS18" i="1" s="1"/>
  <c r="AT18" i="1"/>
  <c r="AP22" i="1"/>
  <c r="AS22" i="1" s="1"/>
  <c r="AT22" i="1"/>
  <c r="AP26" i="1"/>
  <c r="AS26" i="1" s="1"/>
  <c r="AT26" i="1"/>
  <c r="AP188" i="1"/>
  <c r="AS188" i="1" s="1"/>
  <c r="AT188" i="1"/>
  <c r="AP196" i="1"/>
  <c r="AS196" i="1" s="1"/>
  <c r="AT196" i="1"/>
  <c r="AP204" i="1"/>
  <c r="AS204" i="1" s="1"/>
  <c r="AT204" i="1"/>
  <c r="AP217" i="1"/>
  <c r="AS217" i="1" s="1"/>
  <c r="AT217" i="1"/>
  <c r="AP229" i="1"/>
  <c r="AS229" i="1" s="1"/>
  <c r="AT229" i="1"/>
  <c r="AP233" i="1"/>
  <c r="AS233" i="1" s="1"/>
  <c r="AT233" i="1"/>
  <c r="AP17" i="1"/>
  <c r="AS17" i="1" s="1"/>
  <c r="AT17" i="1"/>
  <c r="AP190" i="1"/>
  <c r="AS190" i="1" s="1"/>
  <c r="AT190" i="1"/>
  <c r="AP194" i="1"/>
  <c r="AS194" i="1" s="1"/>
  <c r="AT194" i="1"/>
  <c r="AP198" i="1"/>
  <c r="AS198" i="1" s="1"/>
  <c r="AT198" i="1"/>
  <c r="AP202" i="1"/>
  <c r="AS202" i="1" s="1"/>
  <c r="AT202" i="1"/>
  <c r="AP206" i="1"/>
  <c r="AS206" i="1" s="1"/>
  <c r="AT206" i="1"/>
  <c r="AP215" i="1"/>
  <c r="AS215" i="1" s="1"/>
  <c r="AT215" i="1"/>
  <c r="AP219" i="1"/>
  <c r="AS219" i="1" s="1"/>
  <c r="AT219" i="1"/>
  <c r="AP223" i="1"/>
  <c r="AS223" i="1" s="1"/>
  <c r="AT223" i="1"/>
  <c r="AP227" i="1"/>
  <c r="AS227" i="1" s="1"/>
  <c r="AT227" i="1"/>
  <c r="AP231" i="1"/>
  <c r="AS231" i="1" s="1"/>
  <c r="AT231" i="1"/>
  <c r="AP7" i="1"/>
  <c r="AS7" i="1" s="1"/>
  <c r="AT7" i="1"/>
  <c r="AP11" i="1"/>
  <c r="AS11" i="1" s="1"/>
  <c r="AT11" i="1"/>
  <c r="AP15" i="1"/>
  <c r="AS15" i="1" s="1"/>
  <c r="AT15" i="1"/>
  <c r="AP19" i="1"/>
  <c r="AS19" i="1" s="1"/>
  <c r="AT19" i="1"/>
  <c r="AP23" i="1"/>
  <c r="AS23" i="1" s="1"/>
  <c r="AT23" i="1"/>
  <c r="AP192" i="1"/>
  <c r="AS192" i="1" s="1"/>
  <c r="AT192" i="1"/>
  <c r="AP208" i="1"/>
  <c r="AS208" i="1" s="1"/>
  <c r="AT208" i="1"/>
  <c r="AP221" i="1"/>
  <c r="AS221" i="1" s="1"/>
  <c r="AT221" i="1"/>
  <c r="AP13" i="1"/>
  <c r="AS13" i="1" s="1"/>
  <c r="AT13" i="1"/>
  <c r="AP25" i="1"/>
  <c r="AS25" i="1" s="1"/>
  <c r="AT25" i="1"/>
  <c r="AP191" i="1"/>
  <c r="AS191" i="1" s="1"/>
  <c r="AT191" i="1"/>
  <c r="AP195" i="1"/>
  <c r="AS195" i="1" s="1"/>
  <c r="AT195" i="1"/>
  <c r="AP199" i="1"/>
  <c r="AS199" i="1" s="1"/>
  <c r="AT199" i="1"/>
  <c r="AP203" i="1"/>
  <c r="AS203" i="1" s="1"/>
  <c r="AT203" i="1"/>
  <c r="AP207" i="1"/>
  <c r="AS207" i="1" s="1"/>
  <c r="AT207" i="1"/>
  <c r="AP216" i="1"/>
  <c r="AS216" i="1" s="1"/>
  <c r="AT216" i="1"/>
  <c r="AP220" i="1"/>
  <c r="AS220" i="1" s="1"/>
  <c r="AT220" i="1"/>
  <c r="AP224" i="1"/>
  <c r="AS224" i="1" s="1"/>
  <c r="AT224" i="1"/>
  <c r="AP228" i="1"/>
  <c r="AS228" i="1" s="1"/>
  <c r="AT228" i="1"/>
  <c r="AP232" i="1"/>
  <c r="AS232" i="1" s="1"/>
  <c r="AT232" i="1"/>
  <c r="AP8" i="1"/>
  <c r="AS8" i="1" s="1"/>
  <c r="AT8" i="1"/>
  <c r="AP12" i="1"/>
  <c r="AS12" i="1" s="1"/>
  <c r="AT12" i="1"/>
  <c r="AP16" i="1"/>
  <c r="AS16" i="1" s="1"/>
  <c r="AT16" i="1"/>
  <c r="AP20" i="1"/>
  <c r="AS20" i="1" s="1"/>
  <c r="AT20" i="1"/>
  <c r="AP24" i="1"/>
  <c r="AS24" i="1" s="1"/>
  <c r="AT24" i="1"/>
  <c r="U18" i="1"/>
  <c r="X18" i="1" s="1"/>
  <c r="Y18" i="1"/>
  <c r="U32" i="1"/>
  <c r="X32" i="1" s="1"/>
  <c r="Y32" i="1"/>
  <c r="U48" i="1"/>
  <c r="X48" i="1" s="1"/>
  <c r="Y48" i="1"/>
  <c r="U65" i="1"/>
  <c r="X65" i="1" s="1"/>
  <c r="Y65" i="1"/>
  <c r="U77" i="1"/>
  <c r="X77" i="1" s="1"/>
  <c r="Y77" i="1"/>
  <c r="U94" i="1"/>
  <c r="X94" i="1" s="1"/>
  <c r="Y94" i="1"/>
  <c r="U115" i="1"/>
  <c r="X115" i="1" s="1"/>
  <c r="Y115" i="1"/>
  <c r="U190" i="1"/>
  <c r="X190" i="1" s="1"/>
  <c r="Y190" i="1"/>
  <c r="U248" i="1"/>
  <c r="X248" i="1" s="1"/>
  <c r="Y248" i="1"/>
  <c r="U25" i="1"/>
  <c r="X25" i="1" s="1"/>
  <c r="Y25" i="1"/>
  <c r="U17" i="1"/>
  <c r="X17" i="1" s="1"/>
  <c r="Y17" i="1"/>
  <c r="U20" i="1"/>
  <c r="X20" i="1" s="1"/>
  <c r="Y20" i="1"/>
  <c r="U16" i="1"/>
  <c r="X16" i="1" s="1"/>
  <c r="Y16" i="1"/>
  <c r="U8" i="1"/>
  <c r="X8" i="1" s="1"/>
  <c r="Y8" i="1"/>
  <c r="U38" i="1"/>
  <c r="X38" i="1" s="1"/>
  <c r="Y38" i="1"/>
  <c r="U6" i="1"/>
  <c r="X6" i="1" s="1"/>
  <c r="Y6" i="1"/>
  <c r="U23" i="1"/>
  <c r="X23" i="1" s="1"/>
  <c r="Y23" i="1"/>
  <c r="U19" i="1"/>
  <c r="X19" i="1" s="1"/>
  <c r="Y19" i="1"/>
  <c r="U15" i="1"/>
  <c r="X15" i="1" s="1"/>
  <c r="Y15" i="1"/>
  <c r="U11" i="1"/>
  <c r="X11" i="1" s="1"/>
  <c r="Y11" i="1"/>
  <c r="U7" i="1"/>
  <c r="X7" i="1" s="1"/>
  <c r="Y7" i="1"/>
  <c r="U35" i="1"/>
  <c r="X35" i="1" s="1"/>
  <c r="Y35" i="1"/>
  <c r="U39" i="1"/>
  <c r="X39" i="1" s="1"/>
  <c r="Y39" i="1"/>
  <c r="U43" i="1"/>
  <c r="X43" i="1" s="1"/>
  <c r="Y43" i="1"/>
  <c r="U47" i="1"/>
  <c r="X47" i="1" s="1"/>
  <c r="Y47" i="1"/>
  <c r="U51" i="1"/>
  <c r="X51" i="1" s="1"/>
  <c r="Y51" i="1"/>
  <c r="U60" i="1"/>
  <c r="X60" i="1" s="1"/>
  <c r="Y60" i="1"/>
  <c r="U64" i="1"/>
  <c r="X64" i="1" s="1"/>
  <c r="Y64" i="1"/>
  <c r="U68" i="1"/>
  <c r="X68" i="1" s="1"/>
  <c r="Y68" i="1"/>
  <c r="U72" i="1"/>
  <c r="X72" i="1" s="1"/>
  <c r="Y72" i="1"/>
  <c r="U76" i="1"/>
  <c r="X76" i="1" s="1"/>
  <c r="Y76" i="1"/>
  <c r="U85" i="1"/>
  <c r="X85" i="1" s="1"/>
  <c r="Y85" i="1"/>
  <c r="U89" i="1"/>
  <c r="X89" i="1" s="1"/>
  <c r="Y89" i="1"/>
  <c r="U93" i="1"/>
  <c r="X93" i="1" s="1"/>
  <c r="Y93" i="1"/>
  <c r="U97" i="1"/>
  <c r="X97" i="1" s="1"/>
  <c r="Y97" i="1"/>
  <c r="U101" i="1"/>
  <c r="X101" i="1" s="1"/>
  <c r="Y101" i="1"/>
  <c r="U110" i="1"/>
  <c r="X110" i="1" s="1"/>
  <c r="Y110" i="1"/>
  <c r="U114" i="1"/>
  <c r="X114" i="1" s="1"/>
  <c r="Y114" i="1"/>
  <c r="U118" i="1"/>
  <c r="X118" i="1" s="1"/>
  <c r="Y118" i="1"/>
  <c r="U122" i="1"/>
  <c r="X122" i="1" s="1"/>
  <c r="Y122" i="1"/>
  <c r="U126" i="1"/>
  <c r="X126" i="1" s="1"/>
  <c r="Y126" i="1"/>
  <c r="U130" i="1"/>
  <c r="X130" i="1" s="1"/>
  <c r="Y130" i="1"/>
  <c r="U189" i="1"/>
  <c r="X189" i="1" s="1"/>
  <c r="Y189" i="1"/>
  <c r="U193" i="1"/>
  <c r="X193" i="1" s="1"/>
  <c r="Y193" i="1"/>
  <c r="U197" i="1"/>
  <c r="X197" i="1" s="1"/>
  <c r="Y197" i="1"/>
  <c r="U201" i="1"/>
  <c r="X201" i="1" s="1"/>
  <c r="Y201" i="1"/>
  <c r="U205" i="1"/>
  <c r="X205" i="1" s="1"/>
  <c r="Y205" i="1"/>
  <c r="U214" i="1"/>
  <c r="X214" i="1" s="1"/>
  <c r="Y214" i="1"/>
  <c r="U218" i="1"/>
  <c r="X218" i="1" s="1"/>
  <c r="Y218" i="1"/>
  <c r="U222" i="1"/>
  <c r="X222" i="1" s="1"/>
  <c r="Y222" i="1"/>
  <c r="U226" i="1"/>
  <c r="X226" i="1" s="1"/>
  <c r="Y226" i="1"/>
  <c r="U230" i="1"/>
  <c r="X230" i="1" s="1"/>
  <c r="Y230" i="1"/>
  <c r="U234" i="1"/>
  <c r="X234" i="1" s="1"/>
  <c r="Y234" i="1"/>
  <c r="U243" i="1"/>
  <c r="X243" i="1" s="1"/>
  <c r="Y243" i="1"/>
  <c r="U247" i="1"/>
  <c r="X247" i="1" s="1"/>
  <c r="Y247" i="1"/>
  <c r="U251" i="1"/>
  <c r="X251" i="1" s="1"/>
  <c r="Y251" i="1"/>
  <c r="U255" i="1"/>
  <c r="X255" i="1" s="1"/>
  <c r="Y255" i="1"/>
  <c r="U259" i="1"/>
  <c r="X259" i="1" s="1"/>
  <c r="Y259" i="1"/>
  <c r="U268" i="1"/>
  <c r="X268" i="1" s="1"/>
  <c r="Y268" i="1"/>
  <c r="U272" i="1"/>
  <c r="X272" i="1" s="1"/>
  <c r="Y272" i="1"/>
  <c r="U276" i="1"/>
  <c r="X276" i="1" s="1"/>
  <c r="Y276" i="1"/>
  <c r="U280" i="1"/>
  <c r="X280" i="1" s="1"/>
  <c r="Y280" i="1"/>
  <c r="U284" i="1"/>
  <c r="X284" i="1" s="1"/>
  <c r="Y284" i="1"/>
  <c r="U293" i="1"/>
  <c r="X293" i="1" s="1"/>
  <c r="Y293" i="1"/>
  <c r="U297" i="1"/>
  <c r="X297" i="1" s="1"/>
  <c r="Y297" i="1"/>
  <c r="U301" i="1"/>
  <c r="X301" i="1" s="1"/>
  <c r="Y301" i="1"/>
  <c r="U305" i="1"/>
  <c r="X305" i="1" s="1"/>
  <c r="Y305" i="1"/>
  <c r="U309" i="1"/>
  <c r="X309" i="1" s="1"/>
  <c r="Y309" i="1"/>
  <c r="U372" i="1"/>
  <c r="X372" i="1" s="1"/>
  <c r="Y372" i="1"/>
  <c r="U376" i="1"/>
  <c r="X376" i="1" s="1"/>
  <c r="Y376" i="1"/>
  <c r="U380" i="1"/>
  <c r="X380" i="1" s="1"/>
  <c r="Y380" i="1"/>
  <c r="U384" i="1"/>
  <c r="X384" i="1" s="1"/>
  <c r="Y384" i="1"/>
  <c r="U388" i="1"/>
  <c r="X388" i="1" s="1"/>
  <c r="Y388" i="1"/>
  <c r="U397" i="1"/>
  <c r="X397" i="1" s="1"/>
  <c r="Y397" i="1"/>
  <c r="U401" i="1"/>
  <c r="X401" i="1" s="1"/>
  <c r="Y401" i="1"/>
  <c r="U405" i="1"/>
  <c r="X405" i="1" s="1"/>
  <c r="Y405" i="1"/>
  <c r="U409" i="1"/>
  <c r="X409" i="1" s="1"/>
  <c r="Y409" i="1"/>
  <c r="U413" i="1"/>
  <c r="X413" i="1" s="1"/>
  <c r="Y413" i="1"/>
  <c r="U36" i="1"/>
  <c r="Y36" i="1"/>
  <c r="U69" i="1"/>
  <c r="X69" i="1" s="1"/>
  <c r="Y69" i="1"/>
  <c r="U98" i="1"/>
  <c r="X98" i="1" s="1"/>
  <c r="Y98" i="1"/>
  <c r="U123" i="1"/>
  <c r="X123" i="1" s="1"/>
  <c r="Y123" i="1"/>
  <c r="U202" i="1"/>
  <c r="X202" i="1" s="1"/>
  <c r="Y202" i="1"/>
  <c r="U215" i="1"/>
  <c r="X215" i="1" s="1"/>
  <c r="Y215" i="1"/>
  <c r="U219" i="1"/>
  <c r="X219" i="1" s="1"/>
  <c r="Y219" i="1"/>
  <c r="U223" i="1"/>
  <c r="X223" i="1" s="1"/>
  <c r="Y223" i="1"/>
  <c r="U227" i="1"/>
  <c r="X227" i="1" s="1"/>
  <c r="Y227" i="1"/>
  <c r="U231" i="1"/>
  <c r="X231" i="1" s="1"/>
  <c r="Y231" i="1"/>
  <c r="U244" i="1"/>
  <c r="X244" i="1" s="1"/>
  <c r="Y244" i="1"/>
  <c r="U256" i="1"/>
  <c r="X256" i="1" s="1"/>
  <c r="Y256" i="1"/>
  <c r="U260" i="1"/>
  <c r="X260" i="1" s="1"/>
  <c r="Y260" i="1"/>
  <c r="U269" i="1"/>
  <c r="X269" i="1" s="1"/>
  <c r="Y269" i="1"/>
  <c r="U273" i="1"/>
  <c r="X273" i="1" s="1"/>
  <c r="Y273" i="1"/>
  <c r="U277" i="1"/>
  <c r="X277" i="1" s="1"/>
  <c r="Y277" i="1"/>
  <c r="U281" i="1"/>
  <c r="X281" i="1" s="1"/>
  <c r="Y281" i="1"/>
  <c r="U285" i="1"/>
  <c r="X285" i="1" s="1"/>
  <c r="Y285" i="1"/>
  <c r="U294" i="1"/>
  <c r="X294" i="1" s="1"/>
  <c r="Y294" i="1"/>
  <c r="U298" i="1"/>
  <c r="X298" i="1" s="1"/>
  <c r="Y298" i="1"/>
  <c r="U302" i="1"/>
  <c r="X302" i="1" s="1"/>
  <c r="Y302" i="1"/>
  <c r="U306" i="1"/>
  <c r="X306" i="1" s="1"/>
  <c r="Y306" i="1"/>
  <c r="U310" i="1"/>
  <c r="X310" i="1" s="1"/>
  <c r="Y310" i="1"/>
  <c r="U373" i="1"/>
  <c r="X373" i="1" s="1"/>
  <c r="Y373" i="1"/>
  <c r="U377" i="1"/>
  <c r="X377" i="1" s="1"/>
  <c r="Y377" i="1"/>
  <c r="U381" i="1"/>
  <c r="X381" i="1" s="1"/>
  <c r="Y381" i="1"/>
  <c r="U385" i="1"/>
  <c r="X385" i="1" s="1"/>
  <c r="Y385" i="1"/>
  <c r="U389" i="1"/>
  <c r="X389" i="1" s="1"/>
  <c r="Y389" i="1"/>
  <c r="U398" i="1"/>
  <c r="X398" i="1" s="1"/>
  <c r="Y398" i="1"/>
  <c r="U402" i="1"/>
  <c r="X402" i="1" s="1"/>
  <c r="Y402" i="1"/>
  <c r="U406" i="1"/>
  <c r="X406" i="1" s="1"/>
  <c r="Y406" i="1"/>
  <c r="U410" i="1"/>
  <c r="X410" i="1" s="1"/>
  <c r="Y410" i="1"/>
  <c r="U414" i="1"/>
  <c r="X414" i="1" s="1"/>
  <c r="Y414" i="1"/>
  <c r="U22" i="1"/>
  <c r="X22" i="1" s="1"/>
  <c r="Y22" i="1"/>
  <c r="U10" i="1"/>
  <c r="X10" i="1" s="1"/>
  <c r="Y10" i="1"/>
  <c r="U44" i="1"/>
  <c r="X44" i="1" s="1"/>
  <c r="Y44" i="1"/>
  <c r="U61" i="1"/>
  <c r="X61" i="1" s="1"/>
  <c r="Y61" i="1"/>
  <c r="U86" i="1"/>
  <c r="X86" i="1" s="1"/>
  <c r="Y86" i="1"/>
  <c r="U102" i="1"/>
  <c r="X102" i="1" s="1"/>
  <c r="Y102" i="1"/>
  <c r="U119" i="1"/>
  <c r="X119" i="1" s="1"/>
  <c r="Y119" i="1"/>
  <c r="U198" i="1"/>
  <c r="X198" i="1" s="1"/>
  <c r="Y198" i="1"/>
  <c r="U240" i="1"/>
  <c r="X240" i="1" s="1"/>
  <c r="Y240" i="1"/>
  <c r="U21" i="1"/>
  <c r="X21" i="1" s="1"/>
  <c r="Y21" i="1"/>
  <c r="U13" i="1"/>
  <c r="X13" i="1" s="1"/>
  <c r="Y13" i="1"/>
  <c r="U9" i="1"/>
  <c r="X9" i="1" s="1"/>
  <c r="Y9" i="1"/>
  <c r="U33" i="1"/>
  <c r="X33" i="1" s="1"/>
  <c r="Y33" i="1"/>
  <c r="U37" i="1"/>
  <c r="X37" i="1" s="1"/>
  <c r="Y37" i="1"/>
  <c r="U41" i="1"/>
  <c r="X41" i="1" s="1"/>
  <c r="Y41" i="1"/>
  <c r="U45" i="1"/>
  <c r="X45" i="1" s="1"/>
  <c r="Y45" i="1"/>
  <c r="U49" i="1"/>
  <c r="X49" i="1" s="1"/>
  <c r="Y49" i="1"/>
  <c r="U58" i="1"/>
  <c r="X58" i="1" s="1"/>
  <c r="Y58" i="1"/>
  <c r="U62" i="1"/>
  <c r="X62" i="1" s="1"/>
  <c r="Y62" i="1"/>
  <c r="U66" i="1"/>
  <c r="X66" i="1" s="1"/>
  <c r="Y66" i="1"/>
  <c r="U70" i="1"/>
  <c r="X70" i="1" s="1"/>
  <c r="Y70" i="1"/>
  <c r="U74" i="1"/>
  <c r="X74" i="1" s="1"/>
  <c r="Y74" i="1"/>
  <c r="U78" i="1"/>
  <c r="X78" i="1" s="1"/>
  <c r="Y78" i="1"/>
  <c r="U87" i="1"/>
  <c r="X87" i="1" s="1"/>
  <c r="Y87" i="1"/>
  <c r="U91" i="1"/>
  <c r="X91" i="1" s="1"/>
  <c r="Y91" i="1"/>
  <c r="U95" i="1"/>
  <c r="X95" i="1" s="1"/>
  <c r="Y95" i="1"/>
  <c r="U99" i="1"/>
  <c r="X99" i="1" s="1"/>
  <c r="Y99" i="1"/>
  <c r="U103" i="1"/>
  <c r="X103" i="1" s="1"/>
  <c r="Y103" i="1"/>
  <c r="U112" i="1"/>
  <c r="X112" i="1" s="1"/>
  <c r="Y112" i="1"/>
  <c r="U116" i="1"/>
  <c r="X116" i="1" s="1"/>
  <c r="Y116" i="1"/>
  <c r="U120" i="1"/>
  <c r="X120" i="1" s="1"/>
  <c r="Y120" i="1"/>
  <c r="U124" i="1"/>
  <c r="X124" i="1" s="1"/>
  <c r="Y124" i="1"/>
  <c r="U128" i="1"/>
  <c r="X128" i="1" s="1"/>
  <c r="Y128" i="1"/>
  <c r="U191" i="1"/>
  <c r="X191" i="1" s="1"/>
  <c r="Y191" i="1"/>
  <c r="U195" i="1"/>
  <c r="X195" i="1" s="1"/>
  <c r="Y195" i="1"/>
  <c r="U199" i="1"/>
  <c r="X199" i="1" s="1"/>
  <c r="Y199" i="1"/>
  <c r="U203" i="1"/>
  <c r="X203" i="1" s="1"/>
  <c r="Y203" i="1"/>
  <c r="U207" i="1"/>
  <c r="X207" i="1" s="1"/>
  <c r="Y207" i="1"/>
  <c r="U216" i="1"/>
  <c r="X216" i="1" s="1"/>
  <c r="Y216" i="1"/>
  <c r="U220" i="1"/>
  <c r="X220" i="1" s="1"/>
  <c r="Y220" i="1"/>
  <c r="U224" i="1"/>
  <c r="X224" i="1" s="1"/>
  <c r="Y224" i="1"/>
  <c r="U228" i="1"/>
  <c r="X228" i="1" s="1"/>
  <c r="Y228" i="1"/>
  <c r="U232" i="1"/>
  <c r="X232" i="1" s="1"/>
  <c r="Y232" i="1"/>
  <c r="U241" i="1"/>
  <c r="X241" i="1" s="1"/>
  <c r="Y241" i="1"/>
  <c r="U245" i="1"/>
  <c r="X245" i="1" s="1"/>
  <c r="Y245" i="1"/>
  <c r="U249" i="1"/>
  <c r="X249" i="1" s="1"/>
  <c r="Y249" i="1"/>
  <c r="U253" i="1"/>
  <c r="X253" i="1" s="1"/>
  <c r="Y253" i="1"/>
  <c r="U257" i="1"/>
  <c r="X257" i="1" s="1"/>
  <c r="Y257" i="1"/>
  <c r="U266" i="1"/>
  <c r="X266" i="1" s="1"/>
  <c r="Y266" i="1"/>
  <c r="U270" i="1"/>
  <c r="X270" i="1" s="1"/>
  <c r="Y270" i="1"/>
  <c r="U274" i="1"/>
  <c r="X274" i="1" s="1"/>
  <c r="Y274" i="1"/>
  <c r="U278" i="1"/>
  <c r="X278" i="1" s="1"/>
  <c r="Y278" i="1"/>
  <c r="U282" i="1"/>
  <c r="X282" i="1" s="1"/>
  <c r="Y282" i="1"/>
  <c r="U286" i="1"/>
  <c r="X286" i="1" s="1"/>
  <c r="Y286" i="1"/>
  <c r="U295" i="1"/>
  <c r="X295" i="1" s="1"/>
  <c r="Y295" i="1"/>
  <c r="U299" i="1"/>
  <c r="X299" i="1" s="1"/>
  <c r="Y299" i="1"/>
  <c r="U303" i="1"/>
  <c r="X303" i="1" s="1"/>
  <c r="Y303" i="1"/>
  <c r="U307" i="1"/>
  <c r="X307" i="1" s="1"/>
  <c r="Y307" i="1"/>
  <c r="U311" i="1"/>
  <c r="X311" i="1" s="1"/>
  <c r="Y311" i="1"/>
  <c r="U370" i="1"/>
  <c r="X370" i="1" s="1"/>
  <c r="Y370" i="1"/>
  <c r="U374" i="1"/>
  <c r="X374" i="1" s="1"/>
  <c r="Y374" i="1"/>
  <c r="U378" i="1"/>
  <c r="X378" i="1" s="1"/>
  <c r="Y378" i="1"/>
  <c r="U382" i="1"/>
  <c r="X382" i="1" s="1"/>
  <c r="Y382" i="1"/>
  <c r="U386" i="1"/>
  <c r="X386" i="1" s="1"/>
  <c r="Y386" i="1"/>
  <c r="U390" i="1"/>
  <c r="X390" i="1" s="1"/>
  <c r="Y390" i="1"/>
  <c r="U399" i="1"/>
  <c r="X399" i="1" s="1"/>
  <c r="Y399" i="1"/>
  <c r="U403" i="1"/>
  <c r="X403" i="1" s="1"/>
  <c r="Y403" i="1"/>
  <c r="U407" i="1"/>
  <c r="X407" i="1" s="1"/>
  <c r="Y407" i="1"/>
  <c r="U411" i="1"/>
  <c r="X411" i="1" s="1"/>
  <c r="Y411" i="1"/>
  <c r="U415" i="1"/>
  <c r="X415" i="1" s="1"/>
  <c r="Y415" i="1"/>
  <c r="U26" i="1"/>
  <c r="X26" i="1" s="1"/>
  <c r="Y26" i="1"/>
  <c r="U14" i="1"/>
  <c r="X14" i="1" s="1"/>
  <c r="Y14" i="1"/>
  <c r="U40" i="1"/>
  <c r="X40" i="1" s="1"/>
  <c r="Y40" i="1"/>
  <c r="U52" i="1"/>
  <c r="X52" i="1" s="1"/>
  <c r="Y52" i="1"/>
  <c r="U73" i="1"/>
  <c r="X73" i="1" s="1"/>
  <c r="Y73" i="1"/>
  <c r="U90" i="1"/>
  <c r="X90" i="1" s="1"/>
  <c r="Y90" i="1"/>
  <c r="U111" i="1"/>
  <c r="X111" i="1" s="1"/>
  <c r="Y111" i="1"/>
  <c r="U127" i="1"/>
  <c r="X127" i="1" s="1"/>
  <c r="Y127" i="1"/>
  <c r="U194" i="1"/>
  <c r="X194" i="1" s="1"/>
  <c r="Y194" i="1"/>
  <c r="U206" i="1"/>
  <c r="X206" i="1" s="1"/>
  <c r="Y206" i="1"/>
  <c r="U252" i="1"/>
  <c r="X252" i="1" s="1"/>
  <c r="Y252" i="1"/>
  <c r="U24" i="1"/>
  <c r="X24" i="1" s="1"/>
  <c r="Y24" i="1"/>
  <c r="U12" i="1"/>
  <c r="X12" i="1" s="1"/>
  <c r="Y12" i="1"/>
  <c r="U34" i="1"/>
  <c r="X34" i="1" s="1"/>
  <c r="Y34" i="1"/>
  <c r="U42" i="1"/>
  <c r="X42" i="1" s="1"/>
  <c r="Y42" i="1"/>
  <c r="U46" i="1"/>
  <c r="X46" i="1" s="1"/>
  <c r="Y46" i="1"/>
  <c r="U50" i="1"/>
  <c r="X50" i="1" s="1"/>
  <c r="Y50" i="1"/>
  <c r="U59" i="1"/>
  <c r="Y59" i="1"/>
  <c r="U63" i="1"/>
  <c r="X63" i="1" s="1"/>
  <c r="Y63" i="1"/>
  <c r="U67" i="1"/>
  <c r="X67" i="1" s="1"/>
  <c r="Y67" i="1"/>
  <c r="U71" i="1"/>
  <c r="X71" i="1" s="1"/>
  <c r="Y71" i="1"/>
  <c r="U75" i="1"/>
  <c r="X75" i="1" s="1"/>
  <c r="Y75" i="1"/>
  <c r="U84" i="1"/>
  <c r="X84" i="1" s="1"/>
  <c r="Y84" i="1"/>
  <c r="U88" i="1"/>
  <c r="X88" i="1" s="1"/>
  <c r="Y88" i="1"/>
  <c r="U92" i="1"/>
  <c r="X92" i="1" s="1"/>
  <c r="Y92" i="1"/>
  <c r="U96" i="1"/>
  <c r="X96" i="1" s="1"/>
  <c r="Y96" i="1"/>
  <c r="U100" i="1"/>
  <c r="X100" i="1" s="1"/>
  <c r="Y100" i="1"/>
  <c r="U104" i="1"/>
  <c r="X104" i="1" s="1"/>
  <c r="Y104" i="1"/>
  <c r="U113" i="1"/>
  <c r="X113" i="1" s="1"/>
  <c r="Y113" i="1"/>
  <c r="U117" i="1"/>
  <c r="X117" i="1" s="1"/>
  <c r="Y117" i="1"/>
  <c r="U121" i="1"/>
  <c r="X121" i="1" s="1"/>
  <c r="Y121" i="1"/>
  <c r="U125" i="1"/>
  <c r="X125" i="1" s="1"/>
  <c r="Y125" i="1"/>
  <c r="U129" i="1"/>
  <c r="X129" i="1" s="1"/>
  <c r="Y129" i="1"/>
  <c r="U188" i="1"/>
  <c r="X188" i="1" s="1"/>
  <c r="Y188" i="1"/>
  <c r="U192" i="1"/>
  <c r="X192" i="1" s="1"/>
  <c r="Y192" i="1"/>
  <c r="U196" i="1"/>
  <c r="X196" i="1" s="1"/>
  <c r="Y196" i="1"/>
  <c r="U200" i="1"/>
  <c r="X200" i="1" s="1"/>
  <c r="Y200" i="1"/>
  <c r="U204" i="1"/>
  <c r="X204" i="1" s="1"/>
  <c r="Y204" i="1"/>
  <c r="U208" i="1"/>
  <c r="X208" i="1" s="1"/>
  <c r="Y208" i="1"/>
  <c r="U217" i="1"/>
  <c r="X217" i="1" s="1"/>
  <c r="Y217" i="1"/>
  <c r="U221" i="1"/>
  <c r="X221" i="1" s="1"/>
  <c r="Y221" i="1"/>
  <c r="U225" i="1"/>
  <c r="X225" i="1" s="1"/>
  <c r="Y225" i="1"/>
  <c r="U229" i="1"/>
  <c r="X229" i="1" s="1"/>
  <c r="Y229" i="1"/>
  <c r="U233" i="1"/>
  <c r="X233" i="1" s="1"/>
  <c r="Y233" i="1"/>
  <c r="U242" i="1"/>
  <c r="X242" i="1" s="1"/>
  <c r="Y242" i="1"/>
  <c r="U246" i="1"/>
  <c r="X246" i="1" s="1"/>
  <c r="Y246" i="1"/>
  <c r="U250" i="1"/>
  <c r="X250" i="1" s="1"/>
  <c r="Y250" i="1"/>
  <c r="U254" i="1"/>
  <c r="X254" i="1" s="1"/>
  <c r="Y254" i="1"/>
  <c r="U258" i="1"/>
  <c r="X258" i="1" s="1"/>
  <c r="Y258" i="1"/>
  <c r="U267" i="1"/>
  <c r="X267" i="1" s="1"/>
  <c r="Y267" i="1"/>
  <c r="U271" i="1"/>
  <c r="X271" i="1" s="1"/>
  <c r="Y271" i="1"/>
  <c r="U275" i="1"/>
  <c r="X275" i="1" s="1"/>
  <c r="Y275" i="1"/>
  <c r="U279" i="1"/>
  <c r="X279" i="1" s="1"/>
  <c r="Y279" i="1"/>
  <c r="U283" i="1"/>
  <c r="X283" i="1" s="1"/>
  <c r="Y283" i="1"/>
  <c r="U292" i="1"/>
  <c r="X292" i="1" s="1"/>
  <c r="Y292" i="1"/>
  <c r="U296" i="1"/>
  <c r="X296" i="1" s="1"/>
  <c r="Y296" i="1"/>
  <c r="U300" i="1"/>
  <c r="X300" i="1" s="1"/>
  <c r="Y300" i="1"/>
  <c r="U304" i="1"/>
  <c r="X304" i="1" s="1"/>
  <c r="Y304" i="1"/>
  <c r="U308" i="1"/>
  <c r="X308" i="1" s="1"/>
  <c r="Y308" i="1"/>
  <c r="U312" i="1"/>
  <c r="X312" i="1" s="1"/>
  <c r="Y312" i="1"/>
  <c r="U371" i="1"/>
  <c r="X371" i="1" s="1"/>
  <c r="Y371" i="1"/>
  <c r="U375" i="1"/>
  <c r="X375" i="1" s="1"/>
  <c r="Y375" i="1"/>
  <c r="U379" i="1"/>
  <c r="X379" i="1" s="1"/>
  <c r="Y379" i="1"/>
  <c r="U383" i="1"/>
  <c r="X383" i="1" s="1"/>
  <c r="Y383" i="1"/>
  <c r="U387" i="1"/>
  <c r="X387" i="1" s="1"/>
  <c r="Y387" i="1"/>
  <c r="U396" i="1"/>
  <c r="X396" i="1" s="1"/>
  <c r="Y396" i="1"/>
  <c r="U400" i="1"/>
  <c r="X400" i="1" s="1"/>
  <c r="Y400" i="1"/>
  <c r="U404" i="1"/>
  <c r="X404" i="1" s="1"/>
  <c r="Y404" i="1"/>
  <c r="U408" i="1"/>
  <c r="X408" i="1" s="1"/>
  <c r="Y408" i="1"/>
  <c r="U412" i="1"/>
  <c r="X412" i="1" s="1"/>
  <c r="Y412" i="1"/>
  <c r="U416" i="1"/>
  <c r="X416" i="1" s="1"/>
  <c r="Y416" i="1"/>
  <c r="X36" i="1"/>
  <c r="AS58" i="1"/>
  <c r="AS66" i="1"/>
  <c r="U365" i="1"/>
  <c r="U183" i="1"/>
  <c r="W287" i="1"/>
  <c r="W313" i="1"/>
  <c r="U521" i="1"/>
  <c r="W209" i="1"/>
  <c r="AR79" i="1"/>
  <c r="AR235" i="1"/>
  <c r="U495" i="1"/>
  <c r="AP339" i="1"/>
  <c r="U469" i="1"/>
  <c r="U339" i="1"/>
  <c r="U443" i="1"/>
  <c r="U157" i="1"/>
  <c r="AP157" i="1"/>
  <c r="AR209" i="1"/>
  <c r="W79" i="1"/>
  <c r="W261" i="1"/>
  <c r="W391" i="1"/>
  <c r="W417" i="1"/>
  <c r="AR27" i="1"/>
  <c r="W235" i="1"/>
  <c r="AR131" i="1"/>
  <c r="W27" i="1"/>
  <c r="W53" i="1"/>
  <c r="W105" i="1"/>
  <c r="W131" i="1"/>
  <c r="AR53" i="1"/>
  <c r="AP53" i="1"/>
  <c r="AP105" i="1"/>
  <c r="AP365" i="1"/>
  <c r="AP313" i="1"/>
  <c r="AP287" i="1"/>
  <c r="AP261" i="1"/>
  <c r="AP183" i="1"/>
  <c r="EJ5" i="1"/>
  <c r="EK5" i="1"/>
  <c r="EL5" i="1"/>
  <c r="EJ6" i="1"/>
  <c r="EK6" i="1"/>
  <c r="EL6" i="1"/>
  <c r="EJ7" i="1"/>
  <c r="EK7" i="1"/>
  <c r="EL7" i="1"/>
  <c r="EJ8" i="1"/>
  <c r="EK8" i="1"/>
  <c r="EL8" i="1"/>
  <c r="EJ9" i="1"/>
  <c r="EK9" i="1"/>
  <c r="EL9" i="1"/>
  <c r="EJ10" i="1"/>
  <c r="EK10" i="1"/>
  <c r="EL10" i="1"/>
  <c r="EJ11" i="1"/>
  <c r="EK11" i="1"/>
  <c r="EL11" i="1"/>
  <c r="EJ12" i="1"/>
  <c r="EK12" i="1"/>
  <c r="EL12" i="1"/>
  <c r="EJ13" i="1"/>
  <c r="EK13" i="1"/>
  <c r="EL13" i="1"/>
  <c r="EJ14" i="1"/>
  <c r="EK14" i="1"/>
  <c r="EL14" i="1"/>
  <c r="EJ15" i="1"/>
  <c r="EK15" i="1"/>
  <c r="EL15" i="1"/>
  <c r="EJ16" i="1"/>
  <c r="EK16" i="1"/>
  <c r="EL16" i="1"/>
  <c r="EJ17" i="1"/>
  <c r="EK17" i="1"/>
  <c r="EL17" i="1"/>
  <c r="EJ18" i="1"/>
  <c r="EK18" i="1"/>
  <c r="EL18" i="1"/>
  <c r="EJ19" i="1"/>
  <c r="EK19" i="1"/>
  <c r="EL19" i="1"/>
  <c r="EJ20" i="1"/>
  <c r="EK20" i="1"/>
  <c r="EL20" i="1"/>
  <c r="EJ21" i="1"/>
  <c r="EK21" i="1"/>
  <c r="EL21" i="1"/>
  <c r="EJ22" i="1"/>
  <c r="EK22" i="1"/>
  <c r="EL22" i="1"/>
  <c r="EJ23" i="1"/>
  <c r="EK23" i="1"/>
  <c r="EL23" i="1"/>
  <c r="EJ24" i="1"/>
  <c r="EK24" i="1"/>
  <c r="EL24" i="1"/>
  <c r="EJ25" i="1"/>
  <c r="EK25" i="1"/>
  <c r="EL25" i="1"/>
  <c r="EJ26" i="1"/>
  <c r="EK26" i="1"/>
  <c r="EL26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J4" i="1"/>
  <c r="EK4" i="1"/>
  <c r="EL4" i="1"/>
  <c r="EI4" i="1"/>
  <c r="EH4" i="1"/>
  <c r="EJ3" i="1"/>
  <c r="EK3" i="1"/>
  <c r="EL3" i="1"/>
  <c r="EI3" i="1"/>
  <c r="EH3" i="1"/>
  <c r="AU16" i="1" l="1"/>
  <c r="AX16" i="1" s="1"/>
  <c r="AY16" i="1"/>
  <c r="AZ16" i="1" s="1"/>
  <c r="BC16" i="1" s="1"/>
  <c r="AU228" i="1"/>
  <c r="AX228" i="1" s="1"/>
  <c r="AY228" i="1"/>
  <c r="AZ228" i="1" s="1"/>
  <c r="BC228" i="1" s="1"/>
  <c r="AU207" i="1"/>
  <c r="AX207" i="1" s="1"/>
  <c r="AY207" i="1"/>
  <c r="AZ207" i="1" s="1"/>
  <c r="BC207" i="1" s="1"/>
  <c r="AU191" i="1"/>
  <c r="AX191" i="1" s="1"/>
  <c r="AY191" i="1"/>
  <c r="AZ191" i="1" s="1"/>
  <c r="BC191" i="1" s="1"/>
  <c r="AU208" i="1"/>
  <c r="AX208" i="1" s="1"/>
  <c r="AY208" i="1"/>
  <c r="AZ208" i="1" s="1"/>
  <c r="BC208" i="1" s="1"/>
  <c r="AU15" i="1"/>
  <c r="AX15" i="1" s="1"/>
  <c r="AY15" i="1"/>
  <c r="AZ15" i="1" s="1"/>
  <c r="BC15" i="1" s="1"/>
  <c r="AU227" i="1"/>
  <c r="AX227" i="1" s="1"/>
  <c r="AY227" i="1"/>
  <c r="AZ227" i="1" s="1"/>
  <c r="BC227" i="1" s="1"/>
  <c r="AU219" i="1"/>
  <c r="AX219" i="1" s="1"/>
  <c r="AY219" i="1"/>
  <c r="AZ219" i="1" s="1"/>
  <c r="BC219" i="1" s="1"/>
  <c r="AU206" i="1"/>
  <c r="AX206" i="1" s="1"/>
  <c r="AY206" i="1"/>
  <c r="AZ206" i="1" s="1"/>
  <c r="BC206" i="1" s="1"/>
  <c r="AU198" i="1"/>
  <c r="AX198" i="1" s="1"/>
  <c r="AY198" i="1"/>
  <c r="AZ198" i="1" s="1"/>
  <c r="BC198" i="1" s="1"/>
  <c r="AU190" i="1"/>
  <c r="AX190" i="1" s="1"/>
  <c r="AY190" i="1"/>
  <c r="AZ190" i="1" s="1"/>
  <c r="BC190" i="1" s="1"/>
  <c r="AU233" i="1"/>
  <c r="AX233" i="1" s="1"/>
  <c r="AY233" i="1"/>
  <c r="AZ233" i="1" s="1"/>
  <c r="BC233" i="1" s="1"/>
  <c r="AU217" i="1"/>
  <c r="AX217" i="1" s="1"/>
  <c r="AY217" i="1"/>
  <c r="AZ217" i="1" s="1"/>
  <c r="BC217" i="1" s="1"/>
  <c r="AU196" i="1"/>
  <c r="AX196" i="1" s="1"/>
  <c r="AY196" i="1"/>
  <c r="AZ196" i="1" s="1"/>
  <c r="BC196" i="1" s="1"/>
  <c r="AU26" i="1"/>
  <c r="AX26" i="1" s="1"/>
  <c r="AY26" i="1"/>
  <c r="AZ26" i="1" s="1"/>
  <c r="BC26" i="1" s="1"/>
  <c r="AU18" i="1"/>
  <c r="AX18" i="1" s="1"/>
  <c r="AY18" i="1"/>
  <c r="AZ18" i="1" s="1"/>
  <c r="BC18" i="1" s="1"/>
  <c r="AU10" i="1"/>
  <c r="AX10" i="1" s="1"/>
  <c r="AY10" i="1"/>
  <c r="AZ10" i="1" s="1"/>
  <c r="BC10" i="1" s="1"/>
  <c r="AU234" i="1"/>
  <c r="AX234" i="1" s="1"/>
  <c r="AY234" i="1"/>
  <c r="AZ234" i="1" s="1"/>
  <c r="BC234" i="1" s="1"/>
  <c r="AU226" i="1"/>
  <c r="AX226" i="1" s="1"/>
  <c r="AY226" i="1"/>
  <c r="AZ226" i="1" s="1"/>
  <c r="BC226" i="1" s="1"/>
  <c r="AU218" i="1"/>
  <c r="AX218" i="1" s="1"/>
  <c r="AY218" i="1"/>
  <c r="AZ218" i="1" s="1"/>
  <c r="BC218" i="1" s="1"/>
  <c r="AU205" i="1"/>
  <c r="AX205" i="1" s="1"/>
  <c r="AY205" i="1"/>
  <c r="AZ205" i="1" s="1"/>
  <c r="BC205" i="1" s="1"/>
  <c r="AU197" i="1"/>
  <c r="AX197" i="1" s="1"/>
  <c r="AY197" i="1"/>
  <c r="AZ197" i="1" s="1"/>
  <c r="BC197" i="1" s="1"/>
  <c r="AU189" i="1"/>
  <c r="AY189" i="1"/>
  <c r="AZ189" i="1" s="1"/>
  <c r="AU9" i="1"/>
  <c r="AX9" i="1" s="1"/>
  <c r="AY9" i="1"/>
  <c r="AZ9" i="1" s="1"/>
  <c r="BC9" i="1" s="1"/>
  <c r="AU200" i="1"/>
  <c r="AX200" i="1" s="1"/>
  <c r="AY200" i="1"/>
  <c r="AZ200" i="1" s="1"/>
  <c r="BC200" i="1" s="1"/>
  <c r="AU231" i="1"/>
  <c r="AX231" i="1" s="1"/>
  <c r="AY231" i="1"/>
  <c r="AZ231" i="1" s="1"/>
  <c r="BC231" i="1" s="1"/>
  <c r="AU223" i="1"/>
  <c r="AX223" i="1" s="1"/>
  <c r="AY223" i="1"/>
  <c r="AZ223" i="1" s="1"/>
  <c r="BC223" i="1" s="1"/>
  <c r="AU215" i="1"/>
  <c r="AY215" i="1"/>
  <c r="AZ215" i="1" s="1"/>
  <c r="AU202" i="1"/>
  <c r="AX202" i="1" s="1"/>
  <c r="AY202" i="1"/>
  <c r="AZ202" i="1" s="1"/>
  <c r="BC202" i="1" s="1"/>
  <c r="AU194" i="1"/>
  <c r="AX194" i="1" s="1"/>
  <c r="AY194" i="1"/>
  <c r="AZ194" i="1" s="1"/>
  <c r="BC194" i="1" s="1"/>
  <c r="AU17" i="1"/>
  <c r="AX17" i="1" s="1"/>
  <c r="AY17" i="1"/>
  <c r="AZ17" i="1" s="1"/>
  <c r="BC17" i="1" s="1"/>
  <c r="AU229" i="1"/>
  <c r="AX229" i="1" s="1"/>
  <c r="AY229" i="1"/>
  <c r="AZ229" i="1" s="1"/>
  <c r="BC229" i="1" s="1"/>
  <c r="AU204" i="1"/>
  <c r="AX204" i="1" s="1"/>
  <c r="AY204" i="1"/>
  <c r="AZ204" i="1" s="1"/>
  <c r="BC204" i="1" s="1"/>
  <c r="AU188" i="1"/>
  <c r="AX188" i="1" s="1"/>
  <c r="AY188" i="1"/>
  <c r="AZ188" i="1" s="1"/>
  <c r="BC188" i="1" s="1"/>
  <c r="AU22" i="1"/>
  <c r="AX22" i="1" s="1"/>
  <c r="AY22" i="1"/>
  <c r="AZ22" i="1" s="1"/>
  <c r="BC22" i="1" s="1"/>
  <c r="AU14" i="1"/>
  <c r="AX14" i="1" s="1"/>
  <c r="AY14" i="1"/>
  <c r="AZ14" i="1" s="1"/>
  <c r="BC14" i="1" s="1"/>
  <c r="BC6" i="1"/>
  <c r="AU230" i="1"/>
  <c r="AX230" i="1" s="1"/>
  <c r="AY230" i="1"/>
  <c r="AZ230" i="1" s="1"/>
  <c r="BC230" i="1" s="1"/>
  <c r="AU222" i="1"/>
  <c r="AX222" i="1" s="1"/>
  <c r="AY222" i="1"/>
  <c r="AZ222" i="1" s="1"/>
  <c r="BC222" i="1" s="1"/>
  <c r="AU214" i="1"/>
  <c r="AX214" i="1" s="1"/>
  <c r="AY214" i="1"/>
  <c r="AZ214" i="1" s="1"/>
  <c r="BC214" i="1" s="1"/>
  <c r="AU201" i="1"/>
  <c r="AX201" i="1" s="1"/>
  <c r="AY201" i="1"/>
  <c r="AZ201" i="1" s="1"/>
  <c r="BC201" i="1" s="1"/>
  <c r="AU193" i="1"/>
  <c r="AX193" i="1" s="1"/>
  <c r="AY193" i="1"/>
  <c r="AZ193" i="1" s="1"/>
  <c r="BC193" i="1" s="1"/>
  <c r="AU21" i="1"/>
  <c r="AX21" i="1" s="1"/>
  <c r="AY21" i="1"/>
  <c r="AZ21" i="1" s="1"/>
  <c r="BC21" i="1" s="1"/>
  <c r="AU225" i="1"/>
  <c r="AX225" i="1" s="1"/>
  <c r="AY225" i="1"/>
  <c r="AZ225" i="1" s="1"/>
  <c r="BC225" i="1" s="1"/>
  <c r="AU24" i="1"/>
  <c r="AX24" i="1" s="1"/>
  <c r="AY24" i="1"/>
  <c r="AZ24" i="1" s="1"/>
  <c r="BC24" i="1" s="1"/>
  <c r="AU8" i="1"/>
  <c r="AX8" i="1" s="1"/>
  <c r="AY8" i="1"/>
  <c r="AZ8" i="1" s="1"/>
  <c r="BC8" i="1" s="1"/>
  <c r="AU220" i="1"/>
  <c r="AX220" i="1" s="1"/>
  <c r="AY220" i="1"/>
  <c r="AZ220" i="1" s="1"/>
  <c r="BC220" i="1" s="1"/>
  <c r="AU199" i="1"/>
  <c r="AX199" i="1" s="1"/>
  <c r="AY199" i="1"/>
  <c r="AZ199" i="1" s="1"/>
  <c r="BC199" i="1" s="1"/>
  <c r="AU13" i="1"/>
  <c r="AX13" i="1" s="1"/>
  <c r="AY13" i="1"/>
  <c r="AZ13" i="1" s="1"/>
  <c r="BC13" i="1" s="1"/>
  <c r="AU23" i="1"/>
  <c r="AX23" i="1" s="1"/>
  <c r="AY23" i="1"/>
  <c r="AZ23" i="1" s="1"/>
  <c r="BC23" i="1" s="1"/>
  <c r="AU7" i="1"/>
  <c r="AX7" i="1" s="1"/>
  <c r="AY7" i="1"/>
  <c r="AZ7" i="1" s="1"/>
  <c r="AU20" i="1"/>
  <c r="AX20" i="1" s="1"/>
  <c r="AY20" i="1"/>
  <c r="AZ20" i="1" s="1"/>
  <c r="BC20" i="1" s="1"/>
  <c r="AU12" i="1"/>
  <c r="AX12" i="1" s="1"/>
  <c r="AY12" i="1"/>
  <c r="AZ12" i="1" s="1"/>
  <c r="BC12" i="1" s="1"/>
  <c r="AU232" i="1"/>
  <c r="AX232" i="1" s="1"/>
  <c r="AY232" i="1"/>
  <c r="AZ232" i="1" s="1"/>
  <c r="BC232" i="1" s="1"/>
  <c r="AU224" i="1"/>
  <c r="AX224" i="1" s="1"/>
  <c r="AY224" i="1"/>
  <c r="AZ224" i="1" s="1"/>
  <c r="BC224" i="1" s="1"/>
  <c r="AU216" i="1"/>
  <c r="AX216" i="1" s="1"/>
  <c r="AY216" i="1"/>
  <c r="AZ216" i="1" s="1"/>
  <c r="BC216" i="1" s="1"/>
  <c r="AU203" i="1"/>
  <c r="AX203" i="1" s="1"/>
  <c r="AY203" i="1"/>
  <c r="AZ203" i="1" s="1"/>
  <c r="BC203" i="1" s="1"/>
  <c r="AU195" i="1"/>
  <c r="AX195" i="1" s="1"/>
  <c r="AY195" i="1"/>
  <c r="AZ195" i="1" s="1"/>
  <c r="BC195" i="1" s="1"/>
  <c r="AU25" i="1"/>
  <c r="AX25" i="1" s="1"/>
  <c r="AY25" i="1"/>
  <c r="AZ25" i="1" s="1"/>
  <c r="BC25" i="1" s="1"/>
  <c r="AU221" i="1"/>
  <c r="AX221" i="1" s="1"/>
  <c r="AY221" i="1"/>
  <c r="AZ221" i="1" s="1"/>
  <c r="BC221" i="1" s="1"/>
  <c r="AU192" i="1"/>
  <c r="AX192" i="1" s="1"/>
  <c r="AY192" i="1"/>
  <c r="AZ192" i="1" s="1"/>
  <c r="BC192" i="1" s="1"/>
  <c r="AU19" i="1"/>
  <c r="AX19" i="1" s="1"/>
  <c r="AY19" i="1"/>
  <c r="AZ19" i="1" s="1"/>
  <c r="BC19" i="1" s="1"/>
  <c r="AU11" i="1"/>
  <c r="AX11" i="1" s="1"/>
  <c r="AY11" i="1"/>
  <c r="AZ11" i="1" s="1"/>
  <c r="BC11" i="1" s="1"/>
  <c r="Z400" i="1"/>
  <c r="AC400" i="1" s="1"/>
  <c r="AD400" i="1"/>
  <c r="AE400" i="1" s="1"/>
  <c r="AH400" i="1" s="1"/>
  <c r="Z371" i="1"/>
  <c r="AC371" i="1" s="1"/>
  <c r="AD371" i="1"/>
  <c r="AE371" i="1" s="1"/>
  <c r="Z300" i="1"/>
  <c r="AC300" i="1" s="1"/>
  <c r="AD300" i="1"/>
  <c r="AE300" i="1" s="1"/>
  <c r="AH300" i="1" s="1"/>
  <c r="Z271" i="1"/>
  <c r="AC271" i="1" s="1"/>
  <c r="AD271" i="1"/>
  <c r="AE271" i="1" s="1"/>
  <c r="AH271" i="1" s="1"/>
  <c r="Z242" i="1"/>
  <c r="AC242" i="1" s="1"/>
  <c r="AD242" i="1"/>
  <c r="AE242" i="1" s="1"/>
  <c r="AH242" i="1" s="1"/>
  <c r="Z221" i="1"/>
  <c r="AC221" i="1" s="1"/>
  <c r="AD221" i="1"/>
  <c r="AE221" i="1" s="1"/>
  <c r="AH221" i="1" s="1"/>
  <c r="Z192" i="1"/>
  <c r="AC192" i="1" s="1"/>
  <c r="AD192" i="1"/>
  <c r="AE192" i="1" s="1"/>
  <c r="AH192" i="1" s="1"/>
  <c r="Z113" i="1"/>
  <c r="AC113" i="1" s="1"/>
  <c r="AD113" i="1"/>
  <c r="AE113" i="1" s="1"/>
  <c r="AH113" i="1" s="1"/>
  <c r="Z84" i="1"/>
  <c r="AC84" i="1" s="1"/>
  <c r="AD84" i="1"/>
  <c r="AE84" i="1" s="1"/>
  <c r="AH84" i="1" s="1"/>
  <c r="Z50" i="1"/>
  <c r="AC50" i="1" s="1"/>
  <c r="AD50" i="1"/>
  <c r="AE50" i="1" s="1"/>
  <c r="AH50" i="1" s="1"/>
  <c r="Z252" i="1"/>
  <c r="AC252" i="1" s="1"/>
  <c r="AD252" i="1"/>
  <c r="AE252" i="1" s="1"/>
  <c r="AH252" i="1" s="1"/>
  <c r="Z73" i="1"/>
  <c r="AC73" i="1" s="1"/>
  <c r="AD73" i="1"/>
  <c r="AE73" i="1" s="1"/>
  <c r="AH73" i="1" s="1"/>
  <c r="Z411" i="1"/>
  <c r="AC411" i="1" s="1"/>
  <c r="AD411" i="1"/>
  <c r="AE411" i="1" s="1"/>
  <c r="AH411" i="1" s="1"/>
  <c r="Z382" i="1"/>
  <c r="AC382" i="1" s="1"/>
  <c r="AD382" i="1"/>
  <c r="AE382" i="1" s="1"/>
  <c r="AH382" i="1" s="1"/>
  <c r="Z303" i="1"/>
  <c r="AC303" i="1" s="1"/>
  <c r="AD303" i="1"/>
  <c r="AE303" i="1" s="1"/>
  <c r="AH303" i="1" s="1"/>
  <c r="Z274" i="1"/>
  <c r="AC274" i="1" s="1"/>
  <c r="AD274" i="1"/>
  <c r="AE274" i="1" s="1"/>
  <c r="AH274" i="1" s="1"/>
  <c r="Z245" i="1"/>
  <c r="AC245" i="1" s="1"/>
  <c r="AD245" i="1"/>
  <c r="AE245" i="1" s="1"/>
  <c r="AH245" i="1" s="1"/>
  <c r="Z216" i="1"/>
  <c r="AC216" i="1" s="1"/>
  <c r="AD216" i="1"/>
  <c r="AE216" i="1" s="1"/>
  <c r="AH216" i="1" s="1"/>
  <c r="Z120" i="1"/>
  <c r="AC120" i="1" s="1"/>
  <c r="AD120" i="1"/>
  <c r="AE120" i="1" s="1"/>
  <c r="AH120" i="1" s="1"/>
  <c r="Z91" i="1"/>
  <c r="AC91" i="1" s="1"/>
  <c r="AD91" i="1"/>
  <c r="AE91" i="1" s="1"/>
  <c r="AH91" i="1" s="1"/>
  <c r="Z49" i="1"/>
  <c r="AC49" i="1" s="1"/>
  <c r="AD49" i="1"/>
  <c r="AE49" i="1" s="1"/>
  <c r="AH49" i="1" s="1"/>
  <c r="Z13" i="1"/>
  <c r="AC13" i="1" s="1"/>
  <c r="AD13" i="1"/>
  <c r="AE13" i="1" s="1"/>
  <c r="AH13" i="1" s="1"/>
  <c r="Z119" i="1"/>
  <c r="AC119" i="1" s="1"/>
  <c r="AD119" i="1"/>
  <c r="AE119" i="1" s="1"/>
  <c r="AH119" i="1" s="1"/>
  <c r="Z44" i="1"/>
  <c r="AC44" i="1" s="1"/>
  <c r="AD44" i="1"/>
  <c r="AE44" i="1" s="1"/>
  <c r="AH44" i="1" s="1"/>
  <c r="Z402" i="1"/>
  <c r="AC402" i="1" s="1"/>
  <c r="AD402" i="1"/>
  <c r="AE402" i="1" s="1"/>
  <c r="AH402" i="1" s="1"/>
  <c r="Z373" i="1"/>
  <c r="AC373" i="1" s="1"/>
  <c r="AD373" i="1"/>
  <c r="AE373" i="1" s="1"/>
  <c r="AH373" i="1" s="1"/>
  <c r="Z298" i="1"/>
  <c r="AC298" i="1" s="1"/>
  <c r="AD298" i="1"/>
  <c r="AE298" i="1" s="1"/>
  <c r="AH298" i="1" s="1"/>
  <c r="Z269" i="1"/>
  <c r="AC269" i="1" s="1"/>
  <c r="AD269" i="1"/>
  <c r="AE269" i="1" s="1"/>
  <c r="AH269" i="1" s="1"/>
  <c r="Z223" i="1"/>
  <c r="AC223" i="1" s="1"/>
  <c r="AD223" i="1"/>
  <c r="AE223" i="1" s="1"/>
  <c r="AH223" i="1" s="1"/>
  <c r="Z69" i="1"/>
  <c r="AC69" i="1" s="1"/>
  <c r="AD69" i="1"/>
  <c r="AE69" i="1" s="1"/>
  <c r="AH69" i="1" s="1"/>
  <c r="Z397" i="1"/>
  <c r="AC397" i="1" s="1"/>
  <c r="AD397" i="1"/>
  <c r="AE397" i="1" s="1"/>
  <c r="Z376" i="1"/>
  <c r="AC376" i="1" s="1"/>
  <c r="AD376" i="1"/>
  <c r="AE376" i="1" s="1"/>
  <c r="AH376" i="1" s="1"/>
  <c r="Z280" i="1"/>
  <c r="AC280" i="1" s="1"/>
  <c r="AD280" i="1"/>
  <c r="AE280" i="1" s="1"/>
  <c r="AH280" i="1" s="1"/>
  <c r="Z251" i="1"/>
  <c r="AC251" i="1" s="1"/>
  <c r="AD251" i="1"/>
  <c r="AE251" i="1" s="1"/>
  <c r="AH251" i="1" s="1"/>
  <c r="Z222" i="1"/>
  <c r="AC222" i="1" s="1"/>
  <c r="AD222" i="1"/>
  <c r="AE222" i="1" s="1"/>
  <c r="AH222" i="1" s="1"/>
  <c r="Z193" i="1"/>
  <c r="AC193" i="1" s="1"/>
  <c r="AD193" i="1"/>
  <c r="AE193" i="1" s="1"/>
  <c r="AH193" i="1" s="1"/>
  <c r="Z114" i="1"/>
  <c r="AC114" i="1" s="1"/>
  <c r="AD114" i="1"/>
  <c r="AE114" i="1" s="1"/>
  <c r="AH114" i="1" s="1"/>
  <c r="Z93" i="1"/>
  <c r="AC93" i="1" s="1"/>
  <c r="AD93" i="1"/>
  <c r="AE93" i="1" s="1"/>
  <c r="AH93" i="1" s="1"/>
  <c r="Z64" i="1"/>
  <c r="AC64" i="1" s="1"/>
  <c r="AD64" i="1"/>
  <c r="AE64" i="1" s="1"/>
  <c r="AH64" i="1" s="1"/>
  <c r="Z35" i="1"/>
  <c r="AC35" i="1" s="1"/>
  <c r="AD35" i="1"/>
  <c r="AE35" i="1" s="1"/>
  <c r="AH35" i="1" s="1"/>
  <c r="Z20" i="1"/>
  <c r="AC20" i="1" s="1"/>
  <c r="AD20" i="1"/>
  <c r="AE20" i="1" s="1"/>
  <c r="AH20" i="1" s="1"/>
  <c r="Z32" i="1"/>
  <c r="AC32" i="1" s="1"/>
  <c r="AD32" i="1"/>
  <c r="AE32" i="1" s="1"/>
  <c r="AH32" i="1" s="1"/>
  <c r="Z416" i="1"/>
  <c r="AC416" i="1" s="1"/>
  <c r="AD416" i="1"/>
  <c r="AE416" i="1" s="1"/>
  <c r="AH416" i="1" s="1"/>
  <c r="Z387" i="1"/>
  <c r="AC387" i="1" s="1"/>
  <c r="AD387" i="1"/>
  <c r="AE387" i="1" s="1"/>
  <c r="AH387" i="1" s="1"/>
  <c r="Z308" i="1"/>
  <c r="AC308" i="1" s="1"/>
  <c r="AD308" i="1"/>
  <c r="AE308" i="1" s="1"/>
  <c r="AH308" i="1" s="1"/>
  <c r="Z279" i="1"/>
  <c r="AC279" i="1" s="1"/>
  <c r="AD279" i="1"/>
  <c r="AE279" i="1" s="1"/>
  <c r="AH279" i="1" s="1"/>
  <c r="Z250" i="1"/>
  <c r="AC250" i="1" s="1"/>
  <c r="AD250" i="1"/>
  <c r="AE250" i="1" s="1"/>
  <c r="AH250" i="1" s="1"/>
  <c r="Z208" i="1"/>
  <c r="AC208" i="1" s="1"/>
  <c r="AD208" i="1"/>
  <c r="AE208" i="1" s="1"/>
  <c r="AH208" i="1" s="1"/>
  <c r="Z129" i="1"/>
  <c r="AC129" i="1" s="1"/>
  <c r="AD129" i="1"/>
  <c r="AE129" i="1" s="1"/>
  <c r="AH129" i="1" s="1"/>
  <c r="Z100" i="1"/>
  <c r="AC100" i="1" s="1"/>
  <c r="AD100" i="1"/>
  <c r="AE100" i="1" s="1"/>
  <c r="AH100" i="1" s="1"/>
  <c r="Z71" i="1"/>
  <c r="AC71" i="1" s="1"/>
  <c r="AD71" i="1"/>
  <c r="AE71" i="1" s="1"/>
  <c r="AH71" i="1" s="1"/>
  <c r="Z42" i="1"/>
  <c r="AC42" i="1" s="1"/>
  <c r="AD42" i="1"/>
  <c r="AE42" i="1" s="1"/>
  <c r="AH42" i="1" s="1"/>
  <c r="Z194" i="1"/>
  <c r="AC194" i="1" s="1"/>
  <c r="AD194" i="1"/>
  <c r="AE194" i="1" s="1"/>
  <c r="AH194" i="1" s="1"/>
  <c r="Z40" i="1"/>
  <c r="AC40" i="1" s="1"/>
  <c r="AD40" i="1"/>
  <c r="AE40" i="1" s="1"/>
  <c r="AH40" i="1" s="1"/>
  <c r="Z390" i="1"/>
  <c r="AC390" i="1" s="1"/>
  <c r="AD390" i="1"/>
  <c r="AE390" i="1" s="1"/>
  <c r="AH390" i="1" s="1"/>
  <c r="Z311" i="1"/>
  <c r="AC311" i="1" s="1"/>
  <c r="AD311" i="1"/>
  <c r="AE311" i="1" s="1"/>
  <c r="AH311" i="1" s="1"/>
  <c r="Z282" i="1"/>
  <c r="AC282" i="1" s="1"/>
  <c r="AD282" i="1"/>
  <c r="AE282" i="1" s="1"/>
  <c r="AH282" i="1" s="1"/>
  <c r="Z253" i="1"/>
  <c r="AC253" i="1" s="1"/>
  <c r="AD253" i="1"/>
  <c r="AE253" i="1" s="1"/>
  <c r="AH253" i="1" s="1"/>
  <c r="Z224" i="1"/>
  <c r="AC224" i="1" s="1"/>
  <c r="AD224" i="1"/>
  <c r="AE224" i="1" s="1"/>
  <c r="AH224" i="1" s="1"/>
  <c r="Z195" i="1"/>
  <c r="AC195" i="1" s="1"/>
  <c r="AD195" i="1"/>
  <c r="AE195" i="1" s="1"/>
  <c r="AH195" i="1" s="1"/>
  <c r="Z112" i="1"/>
  <c r="AC112" i="1" s="1"/>
  <c r="AD112" i="1"/>
  <c r="AE112" i="1" s="1"/>
  <c r="AH112" i="1" s="1"/>
  <c r="Z78" i="1"/>
  <c r="AC78" i="1" s="1"/>
  <c r="AD78" i="1"/>
  <c r="AE78" i="1" s="1"/>
  <c r="AH78" i="1" s="1"/>
  <c r="Z62" i="1"/>
  <c r="AC62" i="1" s="1"/>
  <c r="AD62" i="1"/>
  <c r="AE62" i="1" s="1"/>
  <c r="AH62" i="1" s="1"/>
  <c r="Z33" i="1"/>
  <c r="AC33" i="1" s="1"/>
  <c r="AD33" i="1"/>
  <c r="AE33" i="1" s="1"/>
  <c r="Z86" i="1"/>
  <c r="AC86" i="1" s="1"/>
  <c r="AD86" i="1"/>
  <c r="AE86" i="1" s="1"/>
  <c r="AH86" i="1" s="1"/>
  <c r="Z410" i="1"/>
  <c r="AC410" i="1" s="1"/>
  <c r="AD410" i="1"/>
  <c r="AE410" i="1" s="1"/>
  <c r="AH410" i="1" s="1"/>
  <c r="Z389" i="1"/>
  <c r="AC389" i="1" s="1"/>
  <c r="AD389" i="1"/>
  <c r="AE389" i="1" s="1"/>
  <c r="AH389" i="1" s="1"/>
  <c r="Z306" i="1"/>
  <c r="AC306" i="1" s="1"/>
  <c r="AD306" i="1"/>
  <c r="AE306" i="1" s="1"/>
  <c r="AH306" i="1" s="1"/>
  <c r="Z277" i="1"/>
  <c r="AC277" i="1" s="1"/>
  <c r="AD277" i="1"/>
  <c r="AE277" i="1" s="1"/>
  <c r="AH277" i="1" s="1"/>
  <c r="Z231" i="1"/>
  <c r="AC231" i="1" s="1"/>
  <c r="AD231" i="1"/>
  <c r="AE231" i="1" s="1"/>
  <c r="AH231" i="1" s="1"/>
  <c r="Z123" i="1"/>
  <c r="AC123" i="1" s="1"/>
  <c r="AD123" i="1"/>
  <c r="AE123" i="1" s="1"/>
  <c r="AH123" i="1" s="1"/>
  <c r="Z413" i="1"/>
  <c r="AC413" i="1" s="1"/>
  <c r="AD413" i="1"/>
  <c r="AE413" i="1" s="1"/>
  <c r="AH413" i="1" s="1"/>
  <c r="Z384" i="1"/>
  <c r="AC384" i="1" s="1"/>
  <c r="AD384" i="1"/>
  <c r="AE384" i="1" s="1"/>
  <c r="AH384" i="1" s="1"/>
  <c r="Z301" i="1"/>
  <c r="AC301" i="1" s="1"/>
  <c r="AD301" i="1"/>
  <c r="AE301" i="1" s="1"/>
  <c r="AH301" i="1" s="1"/>
  <c r="Z259" i="1"/>
  <c r="AC259" i="1" s="1"/>
  <c r="AD259" i="1"/>
  <c r="AE259" i="1" s="1"/>
  <c r="AH259" i="1" s="1"/>
  <c r="Z230" i="1"/>
  <c r="AC230" i="1" s="1"/>
  <c r="AD230" i="1"/>
  <c r="AE230" i="1" s="1"/>
  <c r="AH230" i="1" s="1"/>
  <c r="Z201" i="1"/>
  <c r="AC201" i="1" s="1"/>
  <c r="AD201" i="1"/>
  <c r="AE201" i="1" s="1"/>
  <c r="AH201" i="1" s="1"/>
  <c r="Z122" i="1"/>
  <c r="AC122" i="1" s="1"/>
  <c r="AD122" i="1"/>
  <c r="AE122" i="1" s="1"/>
  <c r="AH122" i="1" s="1"/>
  <c r="Z85" i="1"/>
  <c r="AC85" i="1" s="1"/>
  <c r="AD85" i="1"/>
  <c r="AE85" i="1" s="1"/>
  <c r="Z43" i="1"/>
  <c r="AC43" i="1" s="1"/>
  <c r="AD43" i="1"/>
  <c r="AE43" i="1" s="1"/>
  <c r="AH43" i="1" s="1"/>
  <c r="Z19" i="1"/>
  <c r="AC19" i="1" s="1"/>
  <c r="AD19" i="1"/>
  <c r="AE19" i="1" s="1"/>
  <c r="AH19" i="1" s="1"/>
  <c r="Z8" i="1"/>
  <c r="AC8" i="1" s="1"/>
  <c r="AD8" i="1"/>
  <c r="AE8" i="1" s="1"/>
  <c r="AH8" i="1" s="1"/>
  <c r="Z190" i="1"/>
  <c r="AC190" i="1" s="1"/>
  <c r="AD190" i="1"/>
  <c r="AE190" i="1" s="1"/>
  <c r="AH190" i="1" s="1"/>
  <c r="Z65" i="1"/>
  <c r="AC65" i="1" s="1"/>
  <c r="AD65" i="1"/>
  <c r="AE65" i="1" s="1"/>
  <c r="AH65" i="1" s="1"/>
  <c r="Z412" i="1"/>
  <c r="AC412" i="1" s="1"/>
  <c r="AD412" i="1"/>
  <c r="AE412" i="1" s="1"/>
  <c r="AH412" i="1" s="1"/>
  <c r="Z404" i="1"/>
  <c r="AC404" i="1" s="1"/>
  <c r="AD404" i="1"/>
  <c r="AE404" i="1" s="1"/>
  <c r="AH404" i="1" s="1"/>
  <c r="Z396" i="1"/>
  <c r="AC396" i="1" s="1"/>
  <c r="AD396" i="1"/>
  <c r="AE396" i="1" s="1"/>
  <c r="AH396" i="1" s="1"/>
  <c r="Z383" i="1"/>
  <c r="AC383" i="1" s="1"/>
  <c r="AD383" i="1"/>
  <c r="AE383" i="1" s="1"/>
  <c r="AH383" i="1" s="1"/>
  <c r="Z375" i="1"/>
  <c r="AC375" i="1" s="1"/>
  <c r="AD375" i="1"/>
  <c r="AE375" i="1" s="1"/>
  <c r="AH375" i="1" s="1"/>
  <c r="Z312" i="1"/>
  <c r="AC312" i="1" s="1"/>
  <c r="AD312" i="1"/>
  <c r="AE312" i="1" s="1"/>
  <c r="AH312" i="1" s="1"/>
  <c r="Z304" i="1"/>
  <c r="AC304" i="1" s="1"/>
  <c r="AD304" i="1"/>
  <c r="AE304" i="1" s="1"/>
  <c r="AH304" i="1" s="1"/>
  <c r="Z296" i="1"/>
  <c r="AC296" i="1" s="1"/>
  <c r="AD296" i="1"/>
  <c r="AE296" i="1" s="1"/>
  <c r="AH296" i="1" s="1"/>
  <c r="Z283" i="1"/>
  <c r="AC283" i="1" s="1"/>
  <c r="AD283" i="1"/>
  <c r="AE283" i="1" s="1"/>
  <c r="AH283" i="1" s="1"/>
  <c r="Z275" i="1"/>
  <c r="AC275" i="1" s="1"/>
  <c r="AD275" i="1"/>
  <c r="AE275" i="1" s="1"/>
  <c r="AH275" i="1" s="1"/>
  <c r="Z267" i="1"/>
  <c r="AC267" i="1" s="1"/>
  <c r="AD267" i="1"/>
  <c r="AE267" i="1" s="1"/>
  <c r="Z254" i="1"/>
  <c r="AC254" i="1" s="1"/>
  <c r="AD254" i="1"/>
  <c r="AE254" i="1" s="1"/>
  <c r="AH254" i="1" s="1"/>
  <c r="Z246" i="1"/>
  <c r="AC246" i="1" s="1"/>
  <c r="AD246" i="1"/>
  <c r="AE246" i="1" s="1"/>
  <c r="AH246" i="1" s="1"/>
  <c r="Z233" i="1"/>
  <c r="AC233" i="1" s="1"/>
  <c r="AD233" i="1"/>
  <c r="AE233" i="1" s="1"/>
  <c r="AH233" i="1" s="1"/>
  <c r="Z225" i="1"/>
  <c r="AC225" i="1" s="1"/>
  <c r="AD225" i="1"/>
  <c r="AE225" i="1" s="1"/>
  <c r="AH225" i="1" s="1"/>
  <c r="Z217" i="1"/>
  <c r="AC217" i="1" s="1"/>
  <c r="AD217" i="1"/>
  <c r="AE217" i="1" s="1"/>
  <c r="AH217" i="1" s="1"/>
  <c r="Z204" i="1"/>
  <c r="AC204" i="1" s="1"/>
  <c r="AD204" i="1"/>
  <c r="AE204" i="1" s="1"/>
  <c r="AH204" i="1" s="1"/>
  <c r="Z196" i="1"/>
  <c r="AC196" i="1" s="1"/>
  <c r="AD196" i="1"/>
  <c r="AE196" i="1" s="1"/>
  <c r="AH196" i="1" s="1"/>
  <c r="Z188" i="1"/>
  <c r="AC188" i="1" s="1"/>
  <c r="AD188" i="1"/>
  <c r="AE188" i="1" s="1"/>
  <c r="AH188" i="1" s="1"/>
  <c r="Z125" i="1"/>
  <c r="AC125" i="1" s="1"/>
  <c r="AD125" i="1"/>
  <c r="AE125" i="1" s="1"/>
  <c r="AH125" i="1" s="1"/>
  <c r="Z117" i="1"/>
  <c r="AC117" i="1" s="1"/>
  <c r="AD117" i="1"/>
  <c r="AE117" i="1" s="1"/>
  <c r="AH117" i="1" s="1"/>
  <c r="Z104" i="1"/>
  <c r="AC104" i="1" s="1"/>
  <c r="AD104" i="1"/>
  <c r="AE104" i="1" s="1"/>
  <c r="AH104" i="1" s="1"/>
  <c r="Z96" i="1"/>
  <c r="AC96" i="1" s="1"/>
  <c r="AD96" i="1"/>
  <c r="AE96" i="1" s="1"/>
  <c r="AH96" i="1" s="1"/>
  <c r="Z88" i="1"/>
  <c r="AC88" i="1" s="1"/>
  <c r="AD88" i="1"/>
  <c r="AE88" i="1" s="1"/>
  <c r="AH88" i="1" s="1"/>
  <c r="Z75" i="1"/>
  <c r="AC75" i="1" s="1"/>
  <c r="AD75" i="1"/>
  <c r="AE75" i="1" s="1"/>
  <c r="AH75" i="1" s="1"/>
  <c r="Z67" i="1"/>
  <c r="AC67" i="1" s="1"/>
  <c r="AD67" i="1"/>
  <c r="AE67" i="1" s="1"/>
  <c r="AH67" i="1" s="1"/>
  <c r="Z59" i="1"/>
  <c r="AC59" i="1" s="1"/>
  <c r="AD59" i="1"/>
  <c r="AE59" i="1" s="1"/>
  <c r="Z46" i="1"/>
  <c r="AC46" i="1" s="1"/>
  <c r="AD46" i="1"/>
  <c r="AE46" i="1" s="1"/>
  <c r="AH46" i="1" s="1"/>
  <c r="Z34" i="1"/>
  <c r="AC34" i="1" s="1"/>
  <c r="AD34" i="1"/>
  <c r="AE34" i="1" s="1"/>
  <c r="AH34" i="1" s="1"/>
  <c r="Z24" i="1"/>
  <c r="AC24" i="1" s="1"/>
  <c r="AD24" i="1"/>
  <c r="AE24" i="1" s="1"/>
  <c r="AH24" i="1" s="1"/>
  <c r="Z206" i="1"/>
  <c r="AC206" i="1" s="1"/>
  <c r="AD206" i="1"/>
  <c r="AE206" i="1" s="1"/>
  <c r="AH206" i="1" s="1"/>
  <c r="Z127" i="1"/>
  <c r="AC127" i="1" s="1"/>
  <c r="AD127" i="1"/>
  <c r="AE127" i="1" s="1"/>
  <c r="AH127" i="1" s="1"/>
  <c r="Z90" i="1"/>
  <c r="AC90" i="1" s="1"/>
  <c r="AD90" i="1"/>
  <c r="AE90" i="1" s="1"/>
  <c r="AH90" i="1" s="1"/>
  <c r="Z52" i="1"/>
  <c r="AC52" i="1" s="1"/>
  <c r="AD52" i="1"/>
  <c r="AE52" i="1" s="1"/>
  <c r="AH52" i="1" s="1"/>
  <c r="Z14" i="1"/>
  <c r="AC14" i="1" s="1"/>
  <c r="AD14" i="1"/>
  <c r="AE14" i="1" s="1"/>
  <c r="AH14" i="1" s="1"/>
  <c r="Z415" i="1"/>
  <c r="AC415" i="1" s="1"/>
  <c r="AD415" i="1"/>
  <c r="AE415" i="1" s="1"/>
  <c r="AH415" i="1" s="1"/>
  <c r="Z407" i="1"/>
  <c r="AC407" i="1" s="1"/>
  <c r="AD407" i="1"/>
  <c r="AE407" i="1" s="1"/>
  <c r="AH407" i="1" s="1"/>
  <c r="Z399" i="1"/>
  <c r="AC399" i="1" s="1"/>
  <c r="AD399" i="1"/>
  <c r="AE399" i="1" s="1"/>
  <c r="AH399" i="1" s="1"/>
  <c r="Z386" i="1"/>
  <c r="AC386" i="1" s="1"/>
  <c r="AD386" i="1"/>
  <c r="AE386" i="1" s="1"/>
  <c r="AH386" i="1" s="1"/>
  <c r="Z378" i="1"/>
  <c r="AC378" i="1" s="1"/>
  <c r="AD378" i="1"/>
  <c r="AE378" i="1" s="1"/>
  <c r="AH378" i="1" s="1"/>
  <c r="Z370" i="1"/>
  <c r="AC370" i="1" s="1"/>
  <c r="AD370" i="1"/>
  <c r="AE370" i="1" s="1"/>
  <c r="AH370" i="1" s="1"/>
  <c r="Z307" i="1"/>
  <c r="AC307" i="1" s="1"/>
  <c r="AD307" i="1"/>
  <c r="AE307" i="1" s="1"/>
  <c r="AH307" i="1" s="1"/>
  <c r="Z299" i="1"/>
  <c r="AC299" i="1" s="1"/>
  <c r="AD299" i="1"/>
  <c r="AE299" i="1" s="1"/>
  <c r="AH299" i="1" s="1"/>
  <c r="Z286" i="1"/>
  <c r="AC286" i="1" s="1"/>
  <c r="AD286" i="1"/>
  <c r="AE286" i="1" s="1"/>
  <c r="AH286" i="1" s="1"/>
  <c r="Z278" i="1"/>
  <c r="AC278" i="1" s="1"/>
  <c r="AD278" i="1"/>
  <c r="AE278" i="1" s="1"/>
  <c r="AH278" i="1" s="1"/>
  <c r="Z270" i="1"/>
  <c r="AC270" i="1" s="1"/>
  <c r="AD270" i="1"/>
  <c r="AE270" i="1" s="1"/>
  <c r="AH270" i="1" s="1"/>
  <c r="Z257" i="1"/>
  <c r="AC257" i="1" s="1"/>
  <c r="AD257" i="1"/>
  <c r="AE257" i="1" s="1"/>
  <c r="AH257" i="1" s="1"/>
  <c r="Z249" i="1"/>
  <c r="AC249" i="1" s="1"/>
  <c r="AD249" i="1"/>
  <c r="AE249" i="1" s="1"/>
  <c r="AH249" i="1" s="1"/>
  <c r="Z241" i="1"/>
  <c r="AC241" i="1" s="1"/>
  <c r="AD241" i="1"/>
  <c r="AE241" i="1" s="1"/>
  <c r="Z228" i="1"/>
  <c r="AC228" i="1" s="1"/>
  <c r="AD228" i="1"/>
  <c r="AE228" i="1" s="1"/>
  <c r="AH228" i="1" s="1"/>
  <c r="Z220" i="1"/>
  <c r="AC220" i="1" s="1"/>
  <c r="AD220" i="1"/>
  <c r="AE220" i="1" s="1"/>
  <c r="AH220" i="1" s="1"/>
  <c r="Z207" i="1"/>
  <c r="AC207" i="1" s="1"/>
  <c r="AD207" i="1"/>
  <c r="AE207" i="1" s="1"/>
  <c r="AH207" i="1" s="1"/>
  <c r="Z199" i="1"/>
  <c r="AC199" i="1" s="1"/>
  <c r="AD199" i="1"/>
  <c r="AE199" i="1" s="1"/>
  <c r="AH199" i="1" s="1"/>
  <c r="Z191" i="1"/>
  <c r="AC191" i="1" s="1"/>
  <c r="AD191" i="1"/>
  <c r="AE191" i="1" s="1"/>
  <c r="AH191" i="1" s="1"/>
  <c r="Z124" i="1"/>
  <c r="AC124" i="1" s="1"/>
  <c r="AD124" i="1"/>
  <c r="AE124" i="1" s="1"/>
  <c r="AH124" i="1" s="1"/>
  <c r="Z116" i="1"/>
  <c r="AC116" i="1" s="1"/>
  <c r="AD116" i="1"/>
  <c r="AE116" i="1" s="1"/>
  <c r="AH116" i="1" s="1"/>
  <c r="Z103" i="1"/>
  <c r="AC103" i="1" s="1"/>
  <c r="AD103" i="1"/>
  <c r="AE103" i="1" s="1"/>
  <c r="AH103" i="1" s="1"/>
  <c r="Z95" i="1"/>
  <c r="AC95" i="1" s="1"/>
  <c r="AD95" i="1"/>
  <c r="AE95" i="1" s="1"/>
  <c r="AH95" i="1" s="1"/>
  <c r="Z87" i="1"/>
  <c r="AC87" i="1" s="1"/>
  <c r="AD87" i="1"/>
  <c r="AE87" i="1" s="1"/>
  <c r="AH87" i="1" s="1"/>
  <c r="Z74" i="1"/>
  <c r="AC74" i="1" s="1"/>
  <c r="AD74" i="1"/>
  <c r="AE74" i="1" s="1"/>
  <c r="AH74" i="1" s="1"/>
  <c r="Z66" i="1"/>
  <c r="AC66" i="1" s="1"/>
  <c r="AD66" i="1"/>
  <c r="AE66" i="1" s="1"/>
  <c r="AH66" i="1" s="1"/>
  <c r="Z58" i="1"/>
  <c r="AC58" i="1" s="1"/>
  <c r="AD58" i="1"/>
  <c r="AE58" i="1" s="1"/>
  <c r="AH58" i="1" s="1"/>
  <c r="Z45" i="1"/>
  <c r="AC45" i="1" s="1"/>
  <c r="AD45" i="1"/>
  <c r="AE45" i="1" s="1"/>
  <c r="AH45" i="1" s="1"/>
  <c r="Z37" i="1"/>
  <c r="AC37" i="1" s="1"/>
  <c r="AD37" i="1"/>
  <c r="AE37" i="1" s="1"/>
  <c r="AH37" i="1" s="1"/>
  <c r="Z9" i="1"/>
  <c r="AC9" i="1" s="1"/>
  <c r="AD9" i="1"/>
  <c r="AE9" i="1" s="1"/>
  <c r="AH9" i="1" s="1"/>
  <c r="Z21" i="1"/>
  <c r="AC21" i="1" s="1"/>
  <c r="AD21" i="1"/>
  <c r="AE21" i="1" s="1"/>
  <c r="AH21" i="1" s="1"/>
  <c r="Z198" i="1"/>
  <c r="AC198" i="1" s="1"/>
  <c r="AD198" i="1"/>
  <c r="AE198" i="1" s="1"/>
  <c r="AH198" i="1" s="1"/>
  <c r="Z102" i="1"/>
  <c r="AC102" i="1" s="1"/>
  <c r="AD102" i="1"/>
  <c r="AE102" i="1" s="1"/>
  <c r="AH102" i="1" s="1"/>
  <c r="Z61" i="1"/>
  <c r="AC61" i="1" s="1"/>
  <c r="AD61" i="1"/>
  <c r="AE61" i="1" s="1"/>
  <c r="AH61" i="1" s="1"/>
  <c r="Z10" i="1"/>
  <c r="AC10" i="1" s="1"/>
  <c r="AD10" i="1"/>
  <c r="AE10" i="1" s="1"/>
  <c r="AH10" i="1" s="1"/>
  <c r="Z414" i="1"/>
  <c r="AC414" i="1" s="1"/>
  <c r="AD414" i="1"/>
  <c r="AE414" i="1" s="1"/>
  <c r="AH414" i="1" s="1"/>
  <c r="Z406" i="1"/>
  <c r="AC406" i="1" s="1"/>
  <c r="AD406" i="1"/>
  <c r="AE406" i="1" s="1"/>
  <c r="AH406" i="1" s="1"/>
  <c r="Z398" i="1"/>
  <c r="AC398" i="1" s="1"/>
  <c r="AD398" i="1"/>
  <c r="AE398" i="1" s="1"/>
  <c r="AH398" i="1" s="1"/>
  <c r="Z385" i="1"/>
  <c r="AC385" i="1" s="1"/>
  <c r="AD385" i="1"/>
  <c r="AE385" i="1" s="1"/>
  <c r="AH385" i="1" s="1"/>
  <c r="Z377" i="1"/>
  <c r="AC377" i="1" s="1"/>
  <c r="AD377" i="1"/>
  <c r="AE377" i="1" s="1"/>
  <c r="AH377" i="1" s="1"/>
  <c r="Z310" i="1"/>
  <c r="AC310" i="1" s="1"/>
  <c r="AD310" i="1"/>
  <c r="AE310" i="1" s="1"/>
  <c r="AH310" i="1" s="1"/>
  <c r="Z302" i="1"/>
  <c r="AC302" i="1" s="1"/>
  <c r="AD302" i="1"/>
  <c r="AE302" i="1" s="1"/>
  <c r="AH302" i="1" s="1"/>
  <c r="Z294" i="1"/>
  <c r="AC294" i="1" s="1"/>
  <c r="AD294" i="1"/>
  <c r="AE294" i="1" s="1"/>
  <c r="AH294" i="1" s="1"/>
  <c r="Z281" i="1"/>
  <c r="AC281" i="1" s="1"/>
  <c r="AD281" i="1"/>
  <c r="AE281" i="1" s="1"/>
  <c r="AH281" i="1" s="1"/>
  <c r="Z273" i="1"/>
  <c r="AC273" i="1" s="1"/>
  <c r="AD273" i="1"/>
  <c r="AE273" i="1" s="1"/>
  <c r="AH273" i="1" s="1"/>
  <c r="Z260" i="1"/>
  <c r="AC260" i="1" s="1"/>
  <c r="AD260" i="1"/>
  <c r="AE260" i="1" s="1"/>
  <c r="AH260" i="1" s="1"/>
  <c r="Z244" i="1"/>
  <c r="AC244" i="1" s="1"/>
  <c r="AD244" i="1"/>
  <c r="AE244" i="1" s="1"/>
  <c r="AH244" i="1" s="1"/>
  <c r="Z227" i="1"/>
  <c r="AC227" i="1" s="1"/>
  <c r="AD227" i="1"/>
  <c r="AE227" i="1" s="1"/>
  <c r="AH227" i="1" s="1"/>
  <c r="Z219" i="1"/>
  <c r="AC219" i="1" s="1"/>
  <c r="AD219" i="1"/>
  <c r="AE219" i="1" s="1"/>
  <c r="AH219" i="1" s="1"/>
  <c r="Z202" i="1"/>
  <c r="AC202" i="1" s="1"/>
  <c r="AD202" i="1"/>
  <c r="AE202" i="1" s="1"/>
  <c r="AH202" i="1" s="1"/>
  <c r="Z98" i="1"/>
  <c r="AC98" i="1" s="1"/>
  <c r="AD98" i="1"/>
  <c r="AE98" i="1" s="1"/>
  <c r="AH98" i="1" s="1"/>
  <c r="Z36" i="1"/>
  <c r="AC36" i="1" s="1"/>
  <c r="AD36" i="1"/>
  <c r="AE36" i="1" s="1"/>
  <c r="AH36" i="1" s="1"/>
  <c r="Z409" i="1"/>
  <c r="AC409" i="1" s="1"/>
  <c r="AD409" i="1"/>
  <c r="AE409" i="1" s="1"/>
  <c r="AH409" i="1" s="1"/>
  <c r="Z401" i="1"/>
  <c r="AC401" i="1" s="1"/>
  <c r="AD401" i="1"/>
  <c r="AE401" i="1" s="1"/>
  <c r="AH401" i="1" s="1"/>
  <c r="Z388" i="1"/>
  <c r="AC388" i="1" s="1"/>
  <c r="AD388" i="1"/>
  <c r="AE388" i="1" s="1"/>
  <c r="AH388" i="1" s="1"/>
  <c r="Z380" i="1"/>
  <c r="AC380" i="1" s="1"/>
  <c r="AD380" i="1"/>
  <c r="AE380" i="1" s="1"/>
  <c r="AH380" i="1" s="1"/>
  <c r="Z372" i="1"/>
  <c r="AC372" i="1" s="1"/>
  <c r="AD372" i="1"/>
  <c r="AE372" i="1" s="1"/>
  <c r="AH372" i="1" s="1"/>
  <c r="Z305" i="1"/>
  <c r="AC305" i="1" s="1"/>
  <c r="AD305" i="1"/>
  <c r="AE305" i="1" s="1"/>
  <c r="AH305" i="1" s="1"/>
  <c r="Z297" i="1"/>
  <c r="AC297" i="1" s="1"/>
  <c r="AD297" i="1"/>
  <c r="AE297" i="1" s="1"/>
  <c r="AH297" i="1" s="1"/>
  <c r="Z284" i="1"/>
  <c r="AC284" i="1" s="1"/>
  <c r="AD284" i="1"/>
  <c r="AE284" i="1" s="1"/>
  <c r="AH284" i="1" s="1"/>
  <c r="Z276" i="1"/>
  <c r="AC276" i="1" s="1"/>
  <c r="AD276" i="1"/>
  <c r="AE276" i="1" s="1"/>
  <c r="AH276" i="1" s="1"/>
  <c r="Z268" i="1"/>
  <c r="AC268" i="1" s="1"/>
  <c r="AD268" i="1"/>
  <c r="AE268" i="1" s="1"/>
  <c r="AH268" i="1" s="1"/>
  <c r="Z255" i="1"/>
  <c r="AC255" i="1" s="1"/>
  <c r="AD255" i="1"/>
  <c r="AE255" i="1" s="1"/>
  <c r="AH255" i="1" s="1"/>
  <c r="Z247" i="1"/>
  <c r="AC247" i="1" s="1"/>
  <c r="AD247" i="1"/>
  <c r="AE247" i="1" s="1"/>
  <c r="AH247" i="1" s="1"/>
  <c r="Z234" i="1"/>
  <c r="AC234" i="1" s="1"/>
  <c r="AD234" i="1"/>
  <c r="AE234" i="1" s="1"/>
  <c r="AH234" i="1" s="1"/>
  <c r="Z226" i="1"/>
  <c r="AC226" i="1" s="1"/>
  <c r="AD226" i="1"/>
  <c r="AE226" i="1" s="1"/>
  <c r="AH226" i="1" s="1"/>
  <c r="Z218" i="1"/>
  <c r="AC218" i="1" s="1"/>
  <c r="AD218" i="1"/>
  <c r="AE218" i="1" s="1"/>
  <c r="AH218" i="1" s="1"/>
  <c r="Z205" i="1"/>
  <c r="AC205" i="1" s="1"/>
  <c r="AD205" i="1"/>
  <c r="AE205" i="1" s="1"/>
  <c r="AH205" i="1" s="1"/>
  <c r="Z197" i="1"/>
  <c r="AC197" i="1" s="1"/>
  <c r="AD197" i="1"/>
  <c r="AE197" i="1" s="1"/>
  <c r="AH197" i="1" s="1"/>
  <c r="Z189" i="1"/>
  <c r="AC189" i="1" s="1"/>
  <c r="AD189" i="1"/>
  <c r="AE189" i="1" s="1"/>
  <c r="Z126" i="1"/>
  <c r="AC126" i="1" s="1"/>
  <c r="AD126" i="1"/>
  <c r="AE126" i="1" s="1"/>
  <c r="AH126" i="1" s="1"/>
  <c r="Z118" i="1"/>
  <c r="AC118" i="1" s="1"/>
  <c r="AD118" i="1"/>
  <c r="AE118" i="1" s="1"/>
  <c r="AH118" i="1" s="1"/>
  <c r="Z110" i="1"/>
  <c r="AC110" i="1" s="1"/>
  <c r="AD110" i="1"/>
  <c r="AE110" i="1" s="1"/>
  <c r="AH110" i="1" s="1"/>
  <c r="Z97" i="1"/>
  <c r="AC97" i="1" s="1"/>
  <c r="AD97" i="1"/>
  <c r="AE97" i="1" s="1"/>
  <c r="AH97" i="1" s="1"/>
  <c r="Z89" i="1"/>
  <c r="AC89" i="1" s="1"/>
  <c r="AD89" i="1"/>
  <c r="AE89" i="1" s="1"/>
  <c r="AH89" i="1" s="1"/>
  <c r="Z76" i="1"/>
  <c r="AC76" i="1" s="1"/>
  <c r="AD76" i="1"/>
  <c r="AE76" i="1" s="1"/>
  <c r="AH76" i="1" s="1"/>
  <c r="Z68" i="1"/>
  <c r="AC68" i="1" s="1"/>
  <c r="AD68" i="1"/>
  <c r="AE68" i="1" s="1"/>
  <c r="AH68" i="1" s="1"/>
  <c r="Z60" i="1"/>
  <c r="AC60" i="1" s="1"/>
  <c r="AD60" i="1"/>
  <c r="AE60" i="1" s="1"/>
  <c r="AH60" i="1" s="1"/>
  <c r="Z47" i="1"/>
  <c r="AC47" i="1" s="1"/>
  <c r="AD47" i="1"/>
  <c r="AE47" i="1" s="1"/>
  <c r="AH47" i="1" s="1"/>
  <c r="Z39" i="1"/>
  <c r="AC39" i="1" s="1"/>
  <c r="AD39" i="1"/>
  <c r="AE39" i="1" s="1"/>
  <c r="AH39" i="1" s="1"/>
  <c r="Z7" i="1"/>
  <c r="AC7" i="1" s="1"/>
  <c r="AD7" i="1"/>
  <c r="AE7" i="1" s="1"/>
  <c r="Z15" i="1"/>
  <c r="AC15" i="1" s="1"/>
  <c r="AD15" i="1"/>
  <c r="AE15" i="1" s="1"/>
  <c r="AH15" i="1" s="1"/>
  <c r="Z23" i="1"/>
  <c r="AC23" i="1" s="1"/>
  <c r="AD23" i="1"/>
  <c r="AE23" i="1" s="1"/>
  <c r="AH23" i="1" s="1"/>
  <c r="Z38" i="1"/>
  <c r="AC38" i="1" s="1"/>
  <c r="AD38" i="1"/>
  <c r="AE38" i="1" s="1"/>
  <c r="AH38" i="1" s="1"/>
  <c r="Z16" i="1"/>
  <c r="AC16" i="1" s="1"/>
  <c r="AD16" i="1"/>
  <c r="AE16" i="1" s="1"/>
  <c r="AH16" i="1" s="1"/>
  <c r="Z17" i="1"/>
  <c r="AC17" i="1" s="1"/>
  <c r="AD17" i="1"/>
  <c r="AE17" i="1" s="1"/>
  <c r="AH17" i="1" s="1"/>
  <c r="Z248" i="1"/>
  <c r="AC248" i="1" s="1"/>
  <c r="AD248" i="1"/>
  <c r="AE248" i="1" s="1"/>
  <c r="AH248" i="1" s="1"/>
  <c r="Z115" i="1"/>
  <c r="AC115" i="1" s="1"/>
  <c r="AD115" i="1"/>
  <c r="AE115" i="1" s="1"/>
  <c r="AH115" i="1" s="1"/>
  <c r="Z77" i="1"/>
  <c r="AC77" i="1" s="1"/>
  <c r="AD77" i="1"/>
  <c r="AE77" i="1" s="1"/>
  <c r="AH77" i="1" s="1"/>
  <c r="Z48" i="1"/>
  <c r="AC48" i="1" s="1"/>
  <c r="AD48" i="1"/>
  <c r="AE48" i="1" s="1"/>
  <c r="AH48" i="1" s="1"/>
  <c r="Z18" i="1"/>
  <c r="AC18" i="1" s="1"/>
  <c r="AD18" i="1"/>
  <c r="AE18" i="1" s="1"/>
  <c r="AH18" i="1" s="1"/>
  <c r="Z408" i="1"/>
  <c r="AC408" i="1" s="1"/>
  <c r="AD408" i="1"/>
  <c r="AE408" i="1" s="1"/>
  <c r="AH408" i="1" s="1"/>
  <c r="Z379" i="1"/>
  <c r="AC379" i="1" s="1"/>
  <c r="AD379" i="1"/>
  <c r="AE379" i="1" s="1"/>
  <c r="AH379" i="1" s="1"/>
  <c r="Z292" i="1"/>
  <c r="AC292" i="1" s="1"/>
  <c r="AD292" i="1"/>
  <c r="AE292" i="1" s="1"/>
  <c r="AH292" i="1" s="1"/>
  <c r="Z258" i="1"/>
  <c r="AC258" i="1" s="1"/>
  <c r="AD258" i="1"/>
  <c r="AE258" i="1" s="1"/>
  <c r="AH258" i="1" s="1"/>
  <c r="Z229" i="1"/>
  <c r="AC229" i="1" s="1"/>
  <c r="AD229" i="1"/>
  <c r="AE229" i="1" s="1"/>
  <c r="AH229" i="1" s="1"/>
  <c r="Z200" i="1"/>
  <c r="AC200" i="1" s="1"/>
  <c r="AD200" i="1"/>
  <c r="AE200" i="1" s="1"/>
  <c r="AH200" i="1" s="1"/>
  <c r="Z121" i="1"/>
  <c r="AC121" i="1" s="1"/>
  <c r="AD121" i="1"/>
  <c r="AE121" i="1" s="1"/>
  <c r="AH121" i="1" s="1"/>
  <c r="Z92" i="1"/>
  <c r="AC92" i="1" s="1"/>
  <c r="AD92" i="1"/>
  <c r="AE92" i="1" s="1"/>
  <c r="AH92" i="1" s="1"/>
  <c r="Z63" i="1"/>
  <c r="AC63" i="1" s="1"/>
  <c r="AD63" i="1"/>
  <c r="AE63" i="1" s="1"/>
  <c r="AH63" i="1" s="1"/>
  <c r="Z12" i="1"/>
  <c r="AC12" i="1" s="1"/>
  <c r="AD12" i="1"/>
  <c r="AE12" i="1" s="1"/>
  <c r="AH12" i="1" s="1"/>
  <c r="Z111" i="1"/>
  <c r="AC111" i="1" s="1"/>
  <c r="AD111" i="1"/>
  <c r="AE111" i="1" s="1"/>
  <c r="Z26" i="1"/>
  <c r="AC26" i="1" s="1"/>
  <c r="AD26" i="1"/>
  <c r="AE26" i="1" s="1"/>
  <c r="AH26" i="1" s="1"/>
  <c r="Z403" i="1"/>
  <c r="AC403" i="1" s="1"/>
  <c r="AD403" i="1"/>
  <c r="AE403" i="1" s="1"/>
  <c r="AH403" i="1" s="1"/>
  <c r="Z374" i="1"/>
  <c r="AC374" i="1" s="1"/>
  <c r="AD374" i="1"/>
  <c r="AE374" i="1" s="1"/>
  <c r="AH374" i="1" s="1"/>
  <c r="Z295" i="1"/>
  <c r="AC295" i="1" s="1"/>
  <c r="AD295" i="1"/>
  <c r="AE295" i="1" s="1"/>
  <c r="AH295" i="1" s="1"/>
  <c r="Z266" i="1"/>
  <c r="AC266" i="1" s="1"/>
  <c r="AD266" i="1"/>
  <c r="AE266" i="1" s="1"/>
  <c r="AH266" i="1" s="1"/>
  <c r="Z232" i="1"/>
  <c r="AC232" i="1" s="1"/>
  <c r="AD232" i="1"/>
  <c r="AE232" i="1" s="1"/>
  <c r="AH232" i="1" s="1"/>
  <c r="Z203" i="1"/>
  <c r="AC203" i="1" s="1"/>
  <c r="AD203" i="1"/>
  <c r="AE203" i="1" s="1"/>
  <c r="AH203" i="1" s="1"/>
  <c r="Z128" i="1"/>
  <c r="AC128" i="1" s="1"/>
  <c r="AD128" i="1"/>
  <c r="AE128" i="1" s="1"/>
  <c r="AH128" i="1" s="1"/>
  <c r="Z99" i="1"/>
  <c r="AC99" i="1" s="1"/>
  <c r="AD99" i="1"/>
  <c r="AE99" i="1" s="1"/>
  <c r="AH99" i="1" s="1"/>
  <c r="Z70" i="1"/>
  <c r="AC70" i="1" s="1"/>
  <c r="AD70" i="1"/>
  <c r="AE70" i="1" s="1"/>
  <c r="AH70" i="1" s="1"/>
  <c r="Z41" i="1"/>
  <c r="AC41" i="1" s="1"/>
  <c r="AD41" i="1"/>
  <c r="AE41" i="1" s="1"/>
  <c r="AH41" i="1" s="1"/>
  <c r="Z240" i="1"/>
  <c r="AC240" i="1" s="1"/>
  <c r="AD240" i="1"/>
  <c r="AE240" i="1" s="1"/>
  <c r="AH240" i="1" s="1"/>
  <c r="Z22" i="1"/>
  <c r="AC22" i="1" s="1"/>
  <c r="AD22" i="1"/>
  <c r="AE22" i="1" s="1"/>
  <c r="AH22" i="1" s="1"/>
  <c r="Z381" i="1"/>
  <c r="AC381" i="1" s="1"/>
  <c r="AD381" i="1"/>
  <c r="AE381" i="1" s="1"/>
  <c r="AH381" i="1" s="1"/>
  <c r="Z285" i="1"/>
  <c r="AC285" i="1" s="1"/>
  <c r="AD285" i="1"/>
  <c r="AE285" i="1" s="1"/>
  <c r="AH285" i="1" s="1"/>
  <c r="Z256" i="1"/>
  <c r="AC256" i="1" s="1"/>
  <c r="AD256" i="1"/>
  <c r="AE256" i="1" s="1"/>
  <c r="AH256" i="1" s="1"/>
  <c r="Z215" i="1"/>
  <c r="AC215" i="1" s="1"/>
  <c r="AD215" i="1"/>
  <c r="AE215" i="1" s="1"/>
  <c r="Z405" i="1"/>
  <c r="AC405" i="1" s="1"/>
  <c r="AD405" i="1"/>
  <c r="AE405" i="1" s="1"/>
  <c r="AH405" i="1" s="1"/>
  <c r="Z309" i="1"/>
  <c r="AC309" i="1" s="1"/>
  <c r="AD309" i="1"/>
  <c r="AE309" i="1" s="1"/>
  <c r="AH309" i="1" s="1"/>
  <c r="Z293" i="1"/>
  <c r="AC293" i="1" s="1"/>
  <c r="AD293" i="1"/>
  <c r="AE293" i="1" s="1"/>
  <c r="Z272" i="1"/>
  <c r="AC272" i="1" s="1"/>
  <c r="AD272" i="1"/>
  <c r="AE272" i="1" s="1"/>
  <c r="AH272" i="1" s="1"/>
  <c r="Z243" i="1"/>
  <c r="AC243" i="1" s="1"/>
  <c r="AD243" i="1"/>
  <c r="AE243" i="1" s="1"/>
  <c r="AH243" i="1" s="1"/>
  <c r="Z214" i="1"/>
  <c r="AC214" i="1" s="1"/>
  <c r="AD214" i="1"/>
  <c r="AE214" i="1" s="1"/>
  <c r="AH214" i="1" s="1"/>
  <c r="Z130" i="1"/>
  <c r="AC130" i="1" s="1"/>
  <c r="AD130" i="1"/>
  <c r="AE130" i="1" s="1"/>
  <c r="AH130" i="1" s="1"/>
  <c r="Z101" i="1"/>
  <c r="AC101" i="1" s="1"/>
  <c r="AD101" i="1"/>
  <c r="AE101" i="1" s="1"/>
  <c r="AH101" i="1" s="1"/>
  <c r="Z72" i="1"/>
  <c r="AC72" i="1" s="1"/>
  <c r="AD72" i="1"/>
  <c r="AE72" i="1" s="1"/>
  <c r="AH72" i="1" s="1"/>
  <c r="Z51" i="1"/>
  <c r="AC51" i="1" s="1"/>
  <c r="AD51" i="1"/>
  <c r="AE51" i="1" s="1"/>
  <c r="AH51" i="1" s="1"/>
  <c r="Z11" i="1"/>
  <c r="AC11" i="1" s="1"/>
  <c r="AD11" i="1"/>
  <c r="AE11" i="1" s="1"/>
  <c r="AH11" i="1" s="1"/>
  <c r="Z6" i="1"/>
  <c r="AC6" i="1" s="1"/>
  <c r="AD6" i="1"/>
  <c r="AE6" i="1" s="1"/>
  <c r="AH6" i="1" s="1"/>
  <c r="Z25" i="1"/>
  <c r="AC25" i="1" s="1"/>
  <c r="AD25" i="1"/>
  <c r="AE25" i="1" s="1"/>
  <c r="AH25" i="1" s="1"/>
  <c r="Z94" i="1"/>
  <c r="AC94" i="1" s="1"/>
  <c r="AD94" i="1"/>
  <c r="AE94" i="1" s="1"/>
  <c r="AH94" i="1" s="1"/>
  <c r="AP79" i="1"/>
  <c r="AP131" i="1"/>
  <c r="AU131" i="1"/>
  <c r="AU79" i="1"/>
  <c r="AP209" i="1"/>
  <c r="U313" i="1"/>
  <c r="AP235" i="1"/>
  <c r="AP27" i="1"/>
  <c r="AX189" i="1"/>
  <c r="U287" i="1"/>
  <c r="U105" i="1"/>
  <c r="U131" i="1"/>
  <c r="U391" i="1"/>
  <c r="U209" i="1"/>
  <c r="U79" i="1"/>
  <c r="U417" i="1"/>
  <c r="U27" i="1"/>
  <c r="X53" i="1"/>
  <c r="ER4" i="1" s="1"/>
  <c r="U53" i="1"/>
  <c r="X59" i="1"/>
  <c r="X79" i="1" s="1"/>
  <c r="ER5" i="1" s="1"/>
  <c r="U235" i="1"/>
  <c r="U261" i="1"/>
  <c r="X27" i="1"/>
  <c r="ER3" i="1" s="1"/>
  <c r="X209" i="1"/>
  <c r="ER10" i="1" s="1"/>
  <c r="AS131" i="1"/>
  <c r="FC7" i="1" s="1"/>
  <c r="X105" i="1"/>
  <c r="ER6" i="1" s="1"/>
  <c r="X261" i="1"/>
  <c r="ER12" i="1" s="1"/>
  <c r="AS79" i="1"/>
  <c r="FC5" i="1" s="1"/>
  <c r="X417" i="1"/>
  <c r="ER18" i="1" s="1"/>
  <c r="X313" i="1"/>
  <c r="ER14" i="1" s="1"/>
  <c r="AS53" i="1"/>
  <c r="FC4" i="1" s="1"/>
  <c r="AS27" i="1"/>
  <c r="FC3" i="1" s="1"/>
  <c r="AS209" i="1"/>
  <c r="FC10" i="1" s="1"/>
  <c r="X391" i="1"/>
  <c r="ER17" i="1" s="1"/>
  <c r="X287" i="1"/>
  <c r="ER13" i="1" s="1"/>
  <c r="X235" i="1"/>
  <c r="ER11" i="1" s="1"/>
  <c r="AS235" i="1"/>
  <c r="FC11" i="1" s="1"/>
  <c r="X131" i="1"/>
  <c r="ER7" i="1" s="1"/>
  <c r="R188" i="1"/>
  <c r="AK188" i="1"/>
  <c r="AM188" i="1"/>
  <c r="BF188" i="1"/>
  <c r="BH188" i="1"/>
  <c r="BJ188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E505" i="1"/>
  <c r="E479" i="1"/>
  <c r="E453" i="1"/>
  <c r="E427" i="1"/>
  <c r="E401" i="1"/>
  <c r="E375" i="1"/>
  <c r="E349" i="1"/>
  <c r="E323" i="1"/>
  <c r="AU209" i="1" l="1"/>
  <c r="Z79" i="1"/>
  <c r="Z287" i="1"/>
  <c r="AC209" i="1"/>
  <c r="ET10" i="1" s="1"/>
  <c r="AC131" i="1"/>
  <c r="ET7" i="1" s="1"/>
  <c r="AC261" i="1"/>
  <c r="ET12" i="1" s="1"/>
  <c r="AC417" i="1"/>
  <c r="ET18" i="1" s="1"/>
  <c r="AU235" i="1"/>
  <c r="Z417" i="1"/>
  <c r="AX209" i="1"/>
  <c r="FE10" i="1" s="1"/>
  <c r="BC215" i="1"/>
  <c r="BC235" i="1" s="1"/>
  <c r="FG11" i="1" s="1"/>
  <c r="AZ235" i="1"/>
  <c r="AC391" i="1"/>
  <c r="ET17" i="1" s="1"/>
  <c r="AU27" i="1"/>
  <c r="AX215" i="1"/>
  <c r="AX235" i="1" s="1"/>
  <c r="FE11" i="1" s="1"/>
  <c r="BC7" i="1"/>
  <c r="BC27" i="1" s="1"/>
  <c r="FG3" i="1" s="1"/>
  <c r="AZ27" i="1"/>
  <c r="BC189" i="1"/>
  <c r="BC209" i="1" s="1"/>
  <c r="FG10" i="1" s="1"/>
  <c r="AZ209" i="1"/>
  <c r="AX27" i="1"/>
  <c r="FE3" i="1" s="1"/>
  <c r="AC53" i="1"/>
  <c r="ET4" i="1" s="1"/>
  <c r="AC105" i="1"/>
  <c r="ET6" i="1" s="1"/>
  <c r="Z53" i="1"/>
  <c r="AC27" i="1"/>
  <c r="ET3" i="1" s="1"/>
  <c r="AC235" i="1"/>
  <c r="ET11" i="1" s="1"/>
  <c r="Z27" i="1"/>
  <c r="Z391" i="1"/>
  <c r="Z209" i="1"/>
  <c r="AC79" i="1"/>
  <c r="ET5" i="1" s="1"/>
  <c r="AC313" i="1"/>
  <c r="ET14" i="1" s="1"/>
  <c r="Z235" i="1"/>
  <c r="Z131" i="1"/>
  <c r="Z261" i="1"/>
  <c r="AC287" i="1"/>
  <c r="ET13" i="1" s="1"/>
  <c r="Z313" i="1"/>
  <c r="AH7" i="1"/>
  <c r="AH27" i="1" s="1"/>
  <c r="EV3" i="1" s="1"/>
  <c r="AE27" i="1"/>
  <c r="AH33" i="1"/>
  <c r="AH53" i="1" s="1"/>
  <c r="EV4" i="1" s="1"/>
  <c r="AE53" i="1"/>
  <c r="AE235" i="1"/>
  <c r="AH215" i="1"/>
  <c r="AH235" i="1" s="1"/>
  <c r="EV11" i="1" s="1"/>
  <c r="AE391" i="1"/>
  <c r="AH371" i="1"/>
  <c r="AH391" i="1" s="1"/>
  <c r="EV17" i="1" s="1"/>
  <c r="AH293" i="1"/>
  <c r="AH313" i="1" s="1"/>
  <c r="EV14" i="1" s="1"/>
  <c r="AE313" i="1"/>
  <c r="AH111" i="1"/>
  <c r="AH131" i="1" s="1"/>
  <c r="EV7" i="1" s="1"/>
  <c r="AE131" i="1"/>
  <c r="AH189" i="1"/>
  <c r="AH209" i="1" s="1"/>
  <c r="EV10" i="1" s="1"/>
  <c r="AE209" i="1"/>
  <c r="AH241" i="1"/>
  <c r="AH261" i="1" s="1"/>
  <c r="EV12" i="1" s="1"/>
  <c r="AE261" i="1"/>
  <c r="AH59" i="1"/>
  <c r="AH79" i="1" s="1"/>
  <c r="EV5" i="1" s="1"/>
  <c r="AE79" i="1"/>
  <c r="AH267" i="1"/>
  <c r="AH287" i="1" s="1"/>
  <c r="EV13" i="1" s="1"/>
  <c r="AE287" i="1"/>
  <c r="AE105" i="1"/>
  <c r="AH85" i="1"/>
  <c r="AH105" i="1" s="1"/>
  <c r="EV6" i="1" s="1"/>
  <c r="AH397" i="1"/>
  <c r="AH417" i="1" s="1"/>
  <c r="EV18" i="1" s="1"/>
  <c r="AE417" i="1"/>
  <c r="Z105" i="1"/>
  <c r="AN14" i="1"/>
  <c r="AN26" i="1"/>
  <c r="AN10" i="1"/>
  <c r="AN18" i="1"/>
  <c r="AN22" i="1"/>
  <c r="AN7" i="1"/>
  <c r="AN11" i="1"/>
  <c r="AN15" i="1"/>
  <c r="AN19" i="1"/>
  <c r="AN23" i="1"/>
  <c r="AN8" i="1"/>
  <c r="AN12" i="1"/>
  <c r="AN16" i="1"/>
  <c r="AN20" i="1"/>
  <c r="AN24" i="1"/>
  <c r="AN188" i="1"/>
  <c r="AN9" i="1"/>
  <c r="AN13" i="1"/>
  <c r="AN17" i="1"/>
  <c r="AN21" i="1"/>
  <c r="AN25" i="1"/>
  <c r="R105" i="1"/>
  <c r="AM131" i="1"/>
  <c r="AM261" i="1"/>
  <c r="AM365" i="1"/>
  <c r="R261" i="1"/>
  <c r="R365" i="1"/>
  <c r="R469" i="1"/>
  <c r="AK27" i="1"/>
  <c r="R27" i="1"/>
  <c r="R521" i="1"/>
  <c r="R495" i="1"/>
  <c r="R443" i="1"/>
  <c r="R417" i="1"/>
  <c r="R391" i="1"/>
  <c r="AM339" i="1"/>
  <c r="R339" i="1"/>
  <c r="AM313" i="1"/>
  <c r="R313" i="1"/>
  <c r="AM287" i="1"/>
  <c r="R287" i="1"/>
  <c r="AM235" i="1"/>
  <c r="R235" i="1"/>
  <c r="AM209" i="1"/>
  <c r="R209" i="1"/>
  <c r="AM183" i="1"/>
  <c r="R183" i="1"/>
  <c r="AM157" i="1"/>
  <c r="R157" i="1"/>
  <c r="R131" i="1"/>
  <c r="AM105" i="1"/>
  <c r="AM79" i="1"/>
  <c r="R79" i="1"/>
  <c r="AM53" i="1"/>
  <c r="R53" i="1"/>
  <c r="AM27" i="1"/>
  <c r="E297" i="1"/>
  <c r="E271" i="1"/>
  <c r="E245" i="1"/>
  <c r="E219" i="1"/>
  <c r="E167" i="1"/>
  <c r="E141" i="1"/>
  <c r="E115" i="1"/>
  <c r="E89" i="1"/>
  <c r="E63" i="1"/>
  <c r="E37" i="1"/>
  <c r="E503" i="1"/>
  <c r="E477" i="1"/>
  <c r="E451" i="1"/>
  <c r="E425" i="1"/>
  <c r="E399" i="1"/>
  <c r="E373" i="1"/>
  <c r="E347" i="1"/>
  <c r="E321" i="1"/>
  <c r="E295" i="1"/>
  <c r="E269" i="1"/>
  <c r="E243" i="1"/>
  <c r="E217" i="1"/>
  <c r="E165" i="1"/>
  <c r="E139" i="1"/>
  <c r="E113" i="1"/>
  <c r="E87" i="1"/>
  <c r="E61" i="1"/>
  <c r="E35" i="1"/>
  <c r="E9" i="1"/>
  <c r="E11" i="1"/>
  <c r="E193" i="1"/>
  <c r="E191" i="1"/>
  <c r="AN27" i="1" l="1"/>
  <c r="FA3" i="1" s="1"/>
  <c r="BJ624" i="1"/>
  <c r="BH624" i="1"/>
  <c r="BF624" i="1"/>
  <c r="BJ623" i="1"/>
  <c r="BH623" i="1"/>
  <c r="BF623" i="1"/>
  <c r="BJ622" i="1"/>
  <c r="BH622" i="1"/>
  <c r="BF622" i="1"/>
  <c r="BJ621" i="1"/>
  <c r="BH621" i="1"/>
  <c r="BF621" i="1"/>
  <c r="BJ620" i="1"/>
  <c r="BH620" i="1"/>
  <c r="BF620" i="1"/>
  <c r="BJ619" i="1"/>
  <c r="BH619" i="1"/>
  <c r="BF619" i="1"/>
  <c r="BJ618" i="1"/>
  <c r="BH618" i="1"/>
  <c r="BF618" i="1"/>
  <c r="BJ617" i="1"/>
  <c r="BH617" i="1"/>
  <c r="BF617" i="1"/>
  <c r="BJ616" i="1"/>
  <c r="BH616" i="1"/>
  <c r="BF616" i="1"/>
  <c r="BJ615" i="1"/>
  <c r="BH615" i="1"/>
  <c r="BF615" i="1"/>
  <c r="BJ614" i="1"/>
  <c r="BH614" i="1"/>
  <c r="BF614" i="1"/>
  <c r="BJ613" i="1"/>
  <c r="BH613" i="1"/>
  <c r="BF613" i="1"/>
  <c r="BJ612" i="1"/>
  <c r="BH612" i="1"/>
  <c r="BF612" i="1"/>
  <c r="BJ611" i="1"/>
  <c r="BH611" i="1"/>
  <c r="BF611" i="1"/>
  <c r="BJ610" i="1"/>
  <c r="BH610" i="1"/>
  <c r="BF610" i="1"/>
  <c r="BJ609" i="1"/>
  <c r="BH609" i="1"/>
  <c r="BF609" i="1"/>
  <c r="BJ608" i="1"/>
  <c r="BH608" i="1"/>
  <c r="BF608" i="1"/>
  <c r="BJ607" i="1"/>
  <c r="BH607" i="1"/>
  <c r="BF607" i="1"/>
  <c r="BJ606" i="1"/>
  <c r="BH606" i="1"/>
  <c r="BF606" i="1"/>
  <c r="BJ605" i="1"/>
  <c r="BH605" i="1"/>
  <c r="BF605" i="1"/>
  <c r="BJ604" i="1"/>
  <c r="BH604" i="1"/>
  <c r="BF604" i="1"/>
  <c r="BJ598" i="1"/>
  <c r="BH598" i="1"/>
  <c r="BF598" i="1"/>
  <c r="BJ597" i="1"/>
  <c r="BH597" i="1"/>
  <c r="BF597" i="1"/>
  <c r="BJ596" i="1"/>
  <c r="BH596" i="1"/>
  <c r="BF596" i="1"/>
  <c r="BJ595" i="1"/>
  <c r="BH595" i="1"/>
  <c r="BF595" i="1"/>
  <c r="BJ594" i="1"/>
  <c r="BH594" i="1"/>
  <c r="BF594" i="1"/>
  <c r="BJ593" i="1"/>
  <c r="BH593" i="1"/>
  <c r="BF593" i="1"/>
  <c r="BJ592" i="1"/>
  <c r="BH592" i="1"/>
  <c r="BF592" i="1"/>
  <c r="BJ591" i="1"/>
  <c r="BH591" i="1"/>
  <c r="BF591" i="1"/>
  <c r="BJ590" i="1"/>
  <c r="BH590" i="1"/>
  <c r="BF590" i="1"/>
  <c r="BJ589" i="1"/>
  <c r="BH589" i="1"/>
  <c r="BF589" i="1"/>
  <c r="BJ588" i="1"/>
  <c r="BH588" i="1"/>
  <c r="BF588" i="1"/>
  <c r="BJ587" i="1"/>
  <c r="BH587" i="1"/>
  <c r="BF587" i="1"/>
  <c r="BJ586" i="1"/>
  <c r="BH586" i="1"/>
  <c r="BF586" i="1"/>
  <c r="BJ585" i="1"/>
  <c r="BH585" i="1"/>
  <c r="BF585" i="1"/>
  <c r="BJ584" i="1"/>
  <c r="BH584" i="1"/>
  <c r="BF584" i="1"/>
  <c r="BJ583" i="1"/>
  <c r="BH583" i="1"/>
  <c r="BF583" i="1"/>
  <c r="BJ582" i="1"/>
  <c r="BH582" i="1"/>
  <c r="BF582" i="1"/>
  <c r="BJ581" i="1"/>
  <c r="BH581" i="1"/>
  <c r="BF581" i="1"/>
  <c r="BJ580" i="1"/>
  <c r="BH580" i="1"/>
  <c r="BF580" i="1"/>
  <c r="BJ579" i="1"/>
  <c r="BH579" i="1"/>
  <c r="BF579" i="1"/>
  <c r="BJ578" i="1"/>
  <c r="BH578" i="1"/>
  <c r="BF578" i="1"/>
  <c r="BJ572" i="1"/>
  <c r="BH572" i="1"/>
  <c r="BF572" i="1"/>
  <c r="BJ571" i="1"/>
  <c r="BH571" i="1"/>
  <c r="BF571" i="1"/>
  <c r="BJ570" i="1"/>
  <c r="BH570" i="1"/>
  <c r="BF570" i="1"/>
  <c r="BJ569" i="1"/>
  <c r="BH569" i="1"/>
  <c r="BF569" i="1"/>
  <c r="BJ568" i="1"/>
  <c r="BH568" i="1"/>
  <c r="BF568" i="1"/>
  <c r="BJ567" i="1"/>
  <c r="BH567" i="1"/>
  <c r="BF567" i="1"/>
  <c r="BJ566" i="1"/>
  <c r="BH566" i="1"/>
  <c r="BF566" i="1"/>
  <c r="BJ565" i="1"/>
  <c r="BH565" i="1"/>
  <c r="BF565" i="1"/>
  <c r="BJ564" i="1"/>
  <c r="BH564" i="1"/>
  <c r="BF564" i="1"/>
  <c r="BJ563" i="1"/>
  <c r="BH563" i="1"/>
  <c r="BF563" i="1"/>
  <c r="BJ562" i="1"/>
  <c r="BH562" i="1"/>
  <c r="BF562" i="1"/>
  <c r="BJ561" i="1"/>
  <c r="BH561" i="1"/>
  <c r="BF561" i="1"/>
  <c r="BJ560" i="1"/>
  <c r="BH560" i="1"/>
  <c r="BF560" i="1"/>
  <c r="BJ559" i="1"/>
  <c r="BH559" i="1"/>
  <c r="BF559" i="1"/>
  <c r="BJ558" i="1"/>
  <c r="BH558" i="1"/>
  <c r="BF558" i="1"/>
  <c r="BJ557" i="1"/>
  <c r="BH557" i="1"/>
  <c r="BF557" i="1"/>
  <c r="BJ556" i="1"/>
  <c r="BH556" i="1"/>
  <c r="BF556" i="1"/>
  <c r="BJ555" i="1"/>
  <c r="BH555" i="1"/>
  <c r="BF555" i="1"/>
  <c r="BJ554" i="1"/>
  <c r="BH554" i="1"/>
  <c r="BF554" i="1"/>
  <c r="BJ553" i="1"/>
  <c r="BH553" i="1"/>
  <c r="BF553" i="1"/>
  <c r="BJ552" i="1"/>
  <c r="BH552" i="1"/>
  <c r="BF552" i="1"/>
  <c r="BJ546" i="1"/>
  <c r="BH546" i="1"/>
  <c r="BF546" i="1"/>
  <c r="BJ545" i="1"/>
  <c r="BH545" i="1"/>
  <c r="BF545" i="1"/>
  <c r="BJ544" i="1"/>
  <c r="BH544" i="1"/>
  <c r="BF544" i="1"/>
  <c r="BJ543" i="1"/>
  <c r="BH543" i="1"/>
  <c r="BF543" i="1"/>
  <c r="BJ542" i="1"/>
  <c r="BH542" i="1"/>
  <c r="BF542" i="1"/>
  <c r="BJ541" i="1"/>
  <c r="BH541" i="1"/>
  <c r="BF541" i="1"/>
  <c r="BJ540" i="1"/>
  <c r="BH540" i="1"/>
  <c r="BF540" i="1"/>
  <c r="BJ539" i="1"/>
  <c r="BH539" i="1"/>
  <c r="BF539" i="1"/>
  <c r="BJ538" i="1"/>
  <c r="BH538" i="1"/>
  <c r="BF538" i="1"/>
  <c r="BJ537" i="1"/>
  <c r="BH537" i="1"/>
  <c r="BF537" i="1"/>
  <c r="BJ536" i="1"/>
  <c r="BH536" i="1"/>
  <c r="BF536" i="1"/>
  <c r="BJ535" i="1"/>
  <c r="BH535" i="1"/>
  <c r="BF535" i="1"/>
  <c r="BJ534" i="1"/>
  <c r="BH534" i="1"/>
  <c r="BF534" i="1"/>
  <c r="BJ533" i="1"/>
  <c r="BH533" i="1"/>
  <c r="BF533" i="1"/>
  <c r="BJ532" i="1"/>
  <c r="BH532" i="1"/>
  <c r="BF532" i="1"/>
  <c r="BJ531" i="1"/>
  <c r="BH531" i="1"/>
  <c r="BF531" i="1"/>
  <c r="BJ530" i="1"/>
  <c r="BH530" i="1"/>
  <c r="BF530" i="1"/>
  <c r="BJ529" i="1"/>
  <c r="BH529" i="1"/>
  <c r="BF529" i="1"/>
  <c r="BJ528" i="1"/>
  <c r="BH528" i="1"/>
  <c r="BF528" i="1"/>
  <c r="BJ527" i="1"/>
  <c r="BH527" i="1"/>
  <c r="BF527" i="1"/>
  <c r="BJ526" i="1"/>
  <c r="BH526" i="1"/>
  <c r="BF526" i="1"/>
  <c r="BJ520" i="1"/>
  <c r="BH520" i="1"/>
  <c r="BF520" i="1"/>
  <c r="BJ519" i="1"/>
  <c r="BH519" i="1"/>
  <c r="BF519" i="1"/>
  <c r="BJ518" i="1"/>
  <c r="BH518" i="1"/>
  <c r="BF518" i="1"/>
  <c r="BJ517" i="1"/>
  <c r="BH517" i="1"/>
  <c r="BF517" i="1"/>
  <c r="BJ516" i="1"/>
  <c r="BH516" i="1"/>
  <c r="BF516" i="1"/>
  <c r="BJ515" i="1"/>
  <c r="BH515" i="1"/>
  <c r="BF515" i="1"/>
  <c r="BJ514" i="1"/>
  <c r="BH514" i="1"/>
  <c r="BF514" i="1"/>
  <c r="BJ513" i="1"/>
  <c r="BH513" i="1"/>
  <c r="BF513" i="1"/>
  <c r="BJ512" i="1"/>
  <c r="BH512" i="1"/>
  <c r="BF512" i="1"/>
  <c r="BJ511" i="1"/>
  <c r="BH511" i="1"/>
  <c r="BF511" i="1"/>
  <c r="BJ510" i="1"/>
  <c r="BH510" i="1"/>
  <c r="BF510" i="1"/>
  <c r="BJ509" i="1"/>
  <c r="BH509" i="1"/>
  <c r="BF509" i="1"/>
  <c r="BJ508" i="1"/>
  <c r="BH508" i="1"/>
  <c r="BF508" i="1"/>
  <c r="BJ507" i="1"/>
  <c r="BH507" i="1"/>
  <c r="BF507" i="1"/>
  <c r="BJ506" i="1"/>
  <c r="BH506" i="1"/>
  <c r="BF506" i="1"/>
  <c r="BJ505" i="1"/>
  <c r="BH505" i="1"/>
  <c r="BF505" i="1"/>
  <c r="BJ504" i="1"/>
  <c r="BH504" i="1"/>
  <c r="BF504" i="1"/>
  <c r="BJ503" i="1"/>
  <c r="BH503" i="1"/>
  <c r="BF503" i="1"/>
  <c r="BJ502" i="1"/>
  <c r="BH502" i="1"/>
  <c r="BF502" i="1"/>
  <c r="BJ501" i="1"/>
  <c r="BH501" i="1"/>
  <c r="BF501" i="1"/>
  <c r="BJ500" i="1"/>
  <c r="BH500" i="1"/>
  <c r="BF500" i="1"/>
  <c r="BJ494" i="1"/>
  <c r="BH494" i="1"/>
  <c r="BF494" i="1"/>
  <c r="BJ493" i="1"/>
  <c r="BH493" i="1"/>
  <c r="BF493" i="1"/>
  <c r="BJ492" i="1"/>
  <c r="BH492" i="1"/>
  <c r="BF492" i="1"/>
  <c r="BJ491" i="1"/>
  <c r="BH491" i="1"/>
  <c r="BF491" i="1"/>
  <c r="BJ490" i="1"/>
  <c r="BH490" i="1"/>
  <c r="BF490" i="1"/>
  <c r="BJ489" i="1"/>
  <c r="BH489" i="1"/>
  <c r="BF489" i="1"/>
  <c r="BJ488" i="1"/>
  <c r="BH488" i="1"/>
  <c r="BF488" i="1"/>
  <c r="BJ487" i="1"/>
  <c r="BH487" i="1"/>
  <c r="BF487" i="1"/>
  <c r="BJ486" i="1"/>
  <c r="BH486" i="1"/>
  <c r="BF486" i="1"/>
  <c r="BJ485" i="1"/>
  <c r="BH485" i="1"/>
  <c r="BF485" i="1"/>
  <c r="BJ484" i="1"/>
  <c r="BH484" i="1"/>
  <c r="BF484" i="1"/>
  <c r="BJ483" i="1"/>
  <c r="BH483" i="1"/>
  <c r="BF483" i="1"/>
  <c r="BJ482" i="1"/>
  <c r="BH482" i="1"/>
  <c r="BF482" i="1"/>
  <c r="BJ481" i="1"/>
  <c r="BH481" i="1"/>
  <c r="BF481" i="1"/>
  <c r="BJ480" i="1"/>
  <c r="BH480" i="1"/>
  <c r="BF480" i="1"/>
  <c r="BJ479" i="1"/>
  <c r="BH479" i="1"/>
  <c r="BF479" i="1"/>
  <c r="BJ478" i="1"/>
  <c r="BH478" i="1"/>
  <c r="BF478" i="1"/>
  <c r="BJ477" i="1"/>
  <c r="BH477" i="1"/>
  <c r="BF477" i="1"/>
  <c r="BJ476" i="1"/>
  <c r="BH476" i="1"/>
  <c r="BF476" i="1"/>
  <c r="BJ475" i="1"/>
  <c r="BH475" i="1"/>
  <c r="BF475" i="1"/>
  <c r="BJ474" i="1"/>
  <c r="BH474" i="1"/>
  <c r="BF474" i="1"/>
  <c r="BJ468" i="1"/>
  <c r="BH468" i="1"/>
  <c r="BF468" i="1"/>
  <c r="BJ467" i="1"/>
  <c r="BH467" i="1"/>
  <c r="BF467" i="1"/>
  <c r="BJ466" i="1"/>
  <c r="BH466" i="1"/>
  <c r="BF466" i="1"/>
  <c r="BJ465" i="1"/>
  <c r="BH465" i="1"/>
  <c r="BF465" i="1"/>
  <c r="BJ464" i="1"/>
  <c r="BH464" i="1"/>
  <c r="BF464" i="1"/>
  <c r="BJ463" i="1"/>
  <c r="BH463" i="1"/>
  <c r="BF463" i="1"/>
  <c r="BJ462" i="1"/>
  <c r="BH462" i="1"/>
  <c r="BF462" i="1"/>
  <c r="BJ461" i="1"/>
  <c r="BH461" i="1"/>
  <c r="BF461" i="1"/>
  <c r="BJ460" i="1"/>
  <c r="BH460" i="1"/>
  <c r="BF460" i="1"/>
  <c r="BJ459" i="1"/>
  <c r="BH459" i="1"/>
  <c r="BF459" i="1"/>
  <c r="BJ458" i="1"/>
  <c r="BH458" i="1"/>
  <c r="BF458" i="1"/>
  <c r="BJ457" i="1"/>
  <c r="BH457" i="1"/>
  <c r="BF457" i="1"/>
  <c r="BJ456" i="1"/>
  <c r="BH456" i="1"/>
  <c r="BF456" i="1"/>
  <c r="BJ455" i="1"/>
  <c r="BH455" i="1"/>
  <c r="BF455" i="1"/>
  <c r="BJ454" i="1"/>
  <c r="BH454" i="1"/>
  <c r="BF454" i="1"/>
  <c r="BJ453" i="1"/>
  <c r="BH453" i="1"/>
  <c r="BF453" i="1"/>
  <c r="BJ452" i="1"/>
  <c r="BH452" i="1"/>
  <c r="BF452" i="1"/>
  <c r="BJ451" i="1"/>
  <c r="BH451" i="1"/>
  <c r="BF451" i="1"/>
  <c r="BJ450" i="1"/>
  <c r="BH450" i="1"/>
  <c r="BF450" i="1"/>
  <c r="BJ449" i="1"/>
  <c r="BH449" i="1"/>
  <c r="BF449" i="1"/>
  <c r="BJ448" i="1"/>
  <c r="BH448" i="1"/>
  <c r="BF448" i="1"/>
  <c r="BJ442" i="1"/>
  <c r="BH442" i="1"/>
  <c r="BF442" i="1"/>
  <c r="BJ441" i="1"/>
  <c r="BH441" i="1"/>
  <c r="BF441" i="1"/>
  <c r="BJ440" i="1"/>
  <c r="BH440" i="1"/>
  <c r="BF440" i="1"/>
  <c r="BJ439" i="1"/>
  <c r="BH439" i="1"/>
  <c r="BF439" i="1"/>
  <c r="BJ438" i="1"/>
  <c r="BH438" i="1"/>
  <c r="BF438" i="1"/>
  <c r="BJ437" i="1"/>
  <c r="BH437" i="1"/>
  <c r="BF437" i="1"/>
  <c r="BJ436" i="1"/>
  <c r="BH436" i="1"/>
  <c r="BF436" i="1"/>
  <c r="BJ435" i="1"/>
  <c r="BH435" i="1"/>
  <c r="BF435" i="1"/>
  <c r="BJ434" i="1"/>
  <c r="BH434" i="1"/>
  <c r="BF434" i="1"/>
  <c r="BJ433" i="1"/>
  <c r="BH433" i="1"/>
  <c r="BF433" i="1"/>
  <c r="BJ432" i="1"/>
  <c r="BH432" i="1"/>
  <c r="BF432" i="1"/>
  <c r="BJ431" i="1"/>
  <c r="BH431" i="1"/>
  <c r="BF431" i="1"/>
  <c r="BJ430" i="1"/>
  <c r="BH430" i="1"/>
  <c r="BF430" i="1"/>
  <c r="BJ429" i="1"/>
  <c r="BH429" i="1"/>
  <c r="BF429" i="1"/>
  <c r="BJ428" i="1"/>
  <c r="BH428" i="1"/>
  <c r="BF428" i="1"/>
  <c r="BJ427" i="1"/>
  <c r="BH427" i="1"/>
  <c r="BF427" i="1"/>
  <c r="BJ426" i="1"/>
  <c r="BH426" i="1"/>
  <c r="BF426" i="1"/>
  <c r="BJ425" i="1"/>
  <c r="BH425" i="1"/>
  <c r="BF425" i="1"/>
  <c r="BJ424" i="1"/>
  <c r="BH424" i="1"/>
  <c r="BF424" i="1"/>
  <c r="BJ423" i="1"/>
  <c r="BH423" i="1"/>
  <c r="BF423" i="1"/>
  <c r="BJ422" i="1"/>
  <c r="BH422" i="1"/>
  <c r="BF422" i="1"/>
  <c r="BJ416" i="1"/>
  <c r="BH416" i="1"/>
  <c r="BF416" i="1"/>
  <c r="BJ415" i="1"/>
  <c r="BH415" i="1"/>
  <c r="BF415" i="1"/>
  <c r="BJ414" i="1"/>
  <c r="BH414" i="1"/>
  <c r="BF414" i="1"/>
  <c r="BJ413" i="1"/>
  <c r="BH413" i="1"/>
  <c r="BF413" i="1"/>
  <c r="BJ412" i="1"/>
  <c r="BH412" i="1"/>
  <c r="BF412" i="1"/>
  <c r="BJ411" i="1"/>
  <c r="BH411" i="1"/>
  <c r="BF411" i="1"/>
  <c r="BJ410" i="1"/>
  <c r="BH410" i="1"/>
  <c r="BF410" i="1"/>
  <c r="BJ409" i="1"/>
  <c r="BH409" i="1"/>
  <c r="BF409" i="1"/>
  <c r="BJ408" i="1"/>
  <c r="BH408" i="1"/>
  <c r="BF408" i="1"/>
  <c r="BJ407" i="1"/>
  <c r="BH407" i="1"/>
  <c r="BF407" i="1"/>
  <c r="BJ406" i="1"/>
  <c r="BH406" i="1"/>
  <c r="BF406" i="1"/>
  <c r="BJ405" i="1"/>
  <c r="BH405" i="1"/>
  <c r="BF405" i="1"/>
  <c r="BJ404" i="1"/>
  <c r="BH404" i="1"/>
  <c r="BF404" i="1"/>
  <c r="BJ403" i="1"/>
  <c r="BH403" i="1"/>
  <c r="BF403" i="1"/>
  <c r="BJ402" i="1"/>
  <c r="BH402" i="1"/>
  <c r="BF402" i="1"/>
  <c r="BJ401" i="1"/>
  <c r="BH401" i="1"/>
  <c r="BF401" i="1"/>
  <c r="BJ400" i="1"/>
  <c r="BH400" i="1"/>
  <c r="BF400" i="1"/>
  <c r="BJ399" i="1"/>
  <c r="BH399" i="1"/>
  <c r="BF399" i="1"/>
  <c r="BJ398" i="1"/>
  <c r="BH398" i="1"/>
  <c r="BF398" i="1"/>
  <c r="BJ397" i="1"/>
  <c r="BH397" i="1"/>
  <c r="BF397" i="1"/>
  <c r="BJ396" i="1"/>
  <c r="BH396" i="1"/>
  <c r="BF396" i="1"/>
  <c r="BJ390" i="1"/>
  <c r="BH390" i="1"/>
  <c r="BF390" i="1"/>
  <c r="BJ389" i="1"/>
  <c r="BH389" i="1"/>
  <c r="BF389" i="1"/>
  <c r="BJ388" i="1"/>
  <c r="BH388" i="1"/>
  <c r="BF388" i="1"/>
  <c r="BJ387" i="1"/>
  <c r="BH387" i="1"/>
  <c r="BF387" i="1"/>
  <c r="BJ386" i="1"/>
  <c r="BH386" i="1"/>
  <c r="BF386" i="1"/>
  <c r="BJ385" i="1"/>
  <c r="BH385" i="1"/>
  <c r="BF385" i="1"/>
  <c r="BJ384" i="1"/>
  <c r="BH384" i="1"/>
  <c r="BF384" i="1"/>
  <c r="BJ383" i="1"/>
  <c r="BH383" i="1"/>
  <c r="BF383" i="1"/>
  <c r="BJ382" i="1"/>
  <c r="BH382" i="1"/>
  <c r="BF382" i="1"/>
  <c r="BJ381" i="1"/>
  <c r="BH381" i="1"/>
  <c r="BF381" i="1"/>
  <c r="BJ380" i="1"/>
  <c r="BH380" i="1"/>
  <c r="BF380" i="1"/>
  <c r="BJ379" i="1"/>
  <c r="BH379" i="1"/>
  <c r="BF379" i="1"/>
  <c r="BJ378" i="1"/>
  <c r="BH378" i="1"/>
  <c r="BF378" i="1"/>
  <c r="BJ377" i="1"/>
  <c r="BH377" i="1"/>
  <c r="BF377" i="1"/>
  <c r="BJ376" i="1"/>
  <c r="BH376" i="1"/>
  <c r="BF376" i="1"/>
  <c r="BJ375" i="1"/>
  <c r="BH375" i="1"/>
  <c r="BF375" i="1"/>
  <c r="BJ374" i="1"/>
  <c r="BH374" i="1"/>
  <c r="BF374" i="1"/>
  <c r="BJ373" i="1"/>
  <c r="BH373" i="1"/>
  <c r="BF373" i="1"/>
  <c r="BJ372" i="1"/>
  <c r="BH372" i="1"/>
  <c r="BF372" i="1"/>
  <c r="BJ371" i="1"/>
  <c r="BH371" i="1"/>
  <c r="BF371" i="1"/>
  <c r="BJ370" i="1"/>
  <c r="BH370" i="1"/>
  <c r="BF370" i="1"/>
  <c r="BJ364" i="1"/>
  <c r="BH364" i="1"/>
  <c r="BF364" i="1"/>
  <c r="BJ363" i="1"/>
  <c r="BH363" i="1"/>
  <c r="BF363" i="1"/>
  <c r="BJ362" i="1"/>
  <c r="BH362" i="1"/>
  <c r="BF362" i="1"/>
  <c r="BJ361" i="1"/>
  <c r="BH361" i="1"/>
  <c r="BF361" i="1"/>
  <c r="BJ360" i="1"/>
  <c r="BH360" i="1"/>
  <c r="BF360" i="1"/>
  <c r="BJ359" i="1"/>
  <c r="BH359" i="1"/>
  <c r="BF359" i="1"/>
  <c r="BJ358" i="1"/>
  <c r="BH358" i="1"/>
  <c r="BF358" i="1"/>
  <c r="BJ357" i="1"/>
  <c r="BH357" i="1"/>
  <c r="BF357" i="1"/>
  <c r="BJ356" i="1"/>
  <c r="BH356" i="1"/>
  <c r="BF356" i="1"/>
  <c r="BJ355" i="1"/>
  <c r="BH355" i="1"/>
  <c r="BF355" i="1"/>
  <c r="BJ354" i="1"/>
  <c r="BH354" i="1"/>
  <c r="BF354" i="1"/>
  <c r="BJ353" i="1"/>
  <c r="BH353" i="1"/>
  <c r="BF353" i="1"/>
  <c r="BJ352" i="1"/>
  <c r="BH352" i="1"/>
  <c r="BF352" i="1"/>
  <c r="BJ351" i="1"/>
  <c r="BH351" i="1"/>
  <c r="BF351" i="1"/>
  <c r="BJ350" i="1"/>
  <c r="BH350" i="1"/>
  <c r="BF350" i="1"/>
  <c r="BJ349" i="1"/>
  <c r="BH349" i="1"/>
  <c r="BF349" i="1"/>
  <c r="BJ348" i="1"/>
  <c r="BH348" i="1"/>
  <c r="BF348" i="1"/>
  <c r="BJ347" i="1"/>
  <c r="BH347" i="1"/>
  <c r="BF347" i="1"/>
  <c r="BJ346" i="1"/>
  <c r="BH346" i="1"/>
  <c r="BF346" i="1"/>
  <c r="BJ345" i="1"/>
  <c r="BH345" i="1"/>
  <c r="BF345" i="1"/>
  <c r="BJ344" i="1"/>
  <c r="BH344" i="1"/>
  <c r="BF344" i="1"/>
  <c r="BJ338" i="1"/>
  <c r="BH338" i="1"/>
  <c r="BF338" i="1"/>
  <c r="BJ337" i="1"/>
  <c r="BH337" i="1"/>
  <c r="BF337" i="1"/>
  <c r="BJ336" i="1"/>
  <c r="BH336" i="1"/>
  <c r="BF336" i="1"/>
  <c r="BJ335" i="1"/>
  <c r="BH335" i="1"/>
  <c r="BF335" i="1"/>
  <c r="BJ334" i="1"/>
  <c r="BH334" i="1"/>
  <c r="BF334" i="1"/>
  <c r="BJ333" i="1"/>
  <c r="BH333" i="1"/>
  <c r="BF333" i="1"/>
  <c r="BJ332" i="1"/>
  <c r="BH332" i="1"/>
  <c r="BF332" i="1"/>
  <c r="BJ331" i="1"/>
  <c r="BH331" i="1"/>
  <c r="BF331" i="1"/>
  <c r="BJ330" i="1"/>
  <c r="BH330" i="1"/>
  <c r="BF330" i="1"/>
  <c r="BJ329" i="1"/>
  <c r="BH329" i="1"/>
  <c r="BF329" i="1"/>
  <c r="BJ328" i="1"/>
  <c r="BH328" i="1"/>
  <c r="BF328" i="1"/>
  <c r="BJ327" i="1"/>
  <c r="BH327" i="1"/>
  <c r="BF327" i="1"/>
  <c r="BJ326" i="1"/>
  <c r="BH326" i="1"/>
  <c r="BF326" i="1"/>
  <c r="BJ325" i="1"/>
  <c r="BH325" i="1"/>
  <c r="BF325" i="1"/>
  <c r="BJ324" i="1"/>
  <c r="BH324" i="1"/>
  <c r="BF324" i="1"/>
  <c r="BJ323" i="1"/>
  <c r="BH323" i="1"/>
  <c r="BF323" i="1"/>
  <c r="BJ322" i="1"/>
  <c r="BH322" i="1"/>
  <c r="BF322" i="1"/>
  <c r="BJ321" i="1"/>
  <c r="BH321" i="1"/>
  <c r="BF321" i="1"/>
  <c r="BJ320" i="1"/>
  <c r="BH320" i="1"/>
  <c r="BF320" i="1"/>
  <c r="BJ319" i="1"/>
  <c r="BH319" i="1"/>
  <c r="BF319" i="1"/>
  <c r="BJ318" i="1"/>
  <c r="BH318" i="1"/>
  <c r="BF318" i="1"/>
  <c r="BJ312" i="1"/>
  <c r="BH312" i="1"/>
  <c r="BF312" i="1"/>
  <c r="BJ311" i="1"/>
  <c r="BH311" i="1"/>
  <c r="BF311" i="1"/>
  <c r="BJ310" i="1"/>
  <c r="BH310" i="1"/>
  <c r="BF310" i="1"/>
  <c r="BJ309" i="1"/>
  <c r="BH309" i="1"/>
  <c r="BF309" i="1"/>
  <c r="BJ308" i="1"/>
  <c r="BH308" i="1"/>
  <c r="BF308" i="1"/>
  <c r="BJ307" i="1"/>
  <c r="BH307" i="1"/>
  <c r="BF307" i="1"/>
  <c r="BJ306" i="1"/>
  <c r="BH306" i="1"/>
  <c r="BF306" i="1"/>
  <c r="BJ305" i="1"/>
  <c r="BH305" i="1"/>
  <c r="BF305" i="1"/>
  <c r="BJ304" i="1"/>
  <c r="BH304" i="1"/>
  <c r="BF304" i="1"/>
  <c r="BJ303" i="1"/>
  <c r="BH303" i="1"/>
  <c r="BF303" i="1"/>
  <c r="BJ302" i="1"/>
  <c r="BH302" i="1"/>
  <c r="BF302" i="1"/>
  <c r="BJ301" i="1"/>
  <c r="BH301" i="1"/>
  <c r="BF301" i="1"/>
  <c r="BJ300" i="1"/>
  <c r="BH300" i="1"/>
  <c r="BF300" i="1"/>
  <c r="BJ299" i="1"/>
  <c r="BH299" i="1"/>
  <c r="BF299" i="1"/>
  <c r="BJ298" i="1"/>
  <c r="BH298" i="1"/>
  <c r="BF298" i="1"/>
  <c r="BJ297" i="1"/>
  <c r="BH297" i="1"/>
  <c r="BF297" i="1"/>
  <c r="BJ296" i="1"/>
  <c r="BH296" i="1"/>
  <c r="BF296" i="1"/>
  <c r="BJ295" i="1"/>
  <c r="BH295" i="1"/>
  <c r="BF295" i="1"/>
  <c r="BJ294" i="1"/>
  <c r="BH294" i="1"/>
  <c r="BF294" i="1"/>
  <c r="BJ293" i="1"/>
  <c r="BH293" i="1"/>
  <c r="BF293" i="1"/>
  <c r="BJ292" i="1"/>
  <c r="BH292" i="1"/>
  <c r="BF292" i="1"/>
  <c r="BJ286" i="1"/>
  <c r="BH286" i="1"/>
  <c r="BF286" i="1"/>
  <c r="BJ285" i="1"/>
  <c r="BH285" i="1"/>
  <c r="BF285" i="1"/>
  <c r="BJ284" i="1"/>
  <c r="BH284" i="1"/>
  <c r="BF284" i="1"/>
  <c r="BJ283" i="1"/>
  <c r="BH283" i="1"/>
  <c r="BF283" i="1"/>
  <c r="BJ282" i="1"/>
  <c r="BH282" i="1"/>
  <c r="BF282" i="1"/>
  <c r="BJ281" i="1"/>
  <c r="BH281" i="1"/>
  <c r="BF281" i="1"/>
  <c r="BJ280" i="1"/>
  <c r="BH280" i="1"/>
  <c r="BF280" i="1"/>
  <c r="BJ279" i="1"/>
  <c r="BH279" i="1"/>
  <c r="BF279" i="1"/>
  <c r="BJ278" i="1"/>
  <c r="BH278" i="1"/>
  <c r="BF278" i="1"/>
  <c r="BJ277" i="1"/>
  <c r="BH277" i="1"/>
  <c r="BF277" i="1"/>
  <c r="BJ276" i="1"/>
  <c r="BH276" i="1"/>
  <c r="BF276" i="1"/>
  <c r="BJ275" i="1"/>
  <c r="BH275" i="1"/>
  <c r="BF275" i="1"/>
  <c r="BJ274" i="1"/>
  <c r="BH274" i="1"/>
  <c r="BF274" i="1"/>
  <c r="BJ273" i="1"/>
  <c r="BH273" i="1"/>
  <c r="BF273" i="1"/>
  <c r="BJ272" i="1"/>
  <c r="BH272" i="1"/>
  <c r="BF272" i="1"/>
  <c r="BJ271" i="1"/>
  <c r="BH271" i="1"/>
  <c r="BF271" i="1"/>
  <c r="BJ270" i="1"/>
  <c r="BH270" i="1"/>
  <c r="BF270" i="1"/>
  <c r="BJ269" i="1"/>
  <c r="BH269" i="1"/>
  <c r="BF269" i="1"/>
  <c r="BJ268" i="1"/>
  <c r="BH268" i="1"/>
  <c r="BF268" i="1"/>
  <c r="BJ267" i="1"/>
  <c r="BH267" i="1"/>
  <c r="BF267" i="1"/>
  <c r="BJ266" i="1"/>
  <c r="BH266" i="1"/>
  <c r="BF266" i="1"/>
  <c r="BJ260" i="1"/>
  <c r="BH260" i="1"/>
  <c r="BF260" i="1"/>
  <c r="BJ259" i="1"/>
  <c r="BH259" i="1"/>
  <c r="BF259" i="1"/>
  <c r="BJ258" i="1"/>
  <c r="BH258" i="1"/>
  <c r="BF258" i="1"/>
  <c r="BJ257" i="1"/>
  <c r="BH257" i="1"/>
  <c r="BF257" i="1"/>
  <c r="BJ256" i="1"/>
  <c r="BH256" i="1"/>
  <c r="BF256" i="1"/>
  <c r="BJ255" i="1"/>
  <c r="BH255" i="1"/>
  <c r="BF255" i="1"/>
  <c r="BJ254" i="1"/>
  <c r="BH254" i="1"/>
  <c r="BF254" i="1"/>
  <c r="BJ253" i="1"/>
  <c r="BH253" i="1"/>
  <c r="BF253" i="1"/>
  <c r="BJ252" i="1"/>
  <c r="BH252" i="1"/>
  <c r="BF252" i="1"/>
  <c r="BJ251" i="1"/>
  <c r="BH251" i="1"/>
  <c r="BF251" i="1"/>
  <c r="BJ250" i="1"/>
  <c r="BH250" i="1"/>
  <c r="BF250" i="1"/>
  <c r="BJ249" i="1"/>
  <c r="BH249" i="1"/>
  <c r="BF249" i="1"/>
  <c r="BJ248" i="1"/>
  <c r="BH248" i="1"/>
  <c r="BF248" i="1"/>
  <c r="BJ247" i="1"/>
  <c r="BH247" i="1"/>
  <c r="BF247" i="1"/>
  <c r="BJ246" i="1"/>
  <c r="BH246" i="1"/>
  <c r="BF246" i="1"/>
  <c r="BJ245" i="1"/>
  <c r="BH245" i="1"/>
  <c r="BF245" i="1"/>
  <c r="BJ244" i="1"/>
  <c r="BH244" i="1"/>
  <c r="BF244" i="1"/>
  <c r="BJ243" i="1"/>
  <c r="BH243" i="1"/>
  <c r="BF243" i="1"/>
  <c r="BJ242" i="1"/>
  <c r="BH242" i="1"/>
  <c r="BF242" i="1"/>
  <c r="BJ241" i="1"/>
  <c r="BH241" i="1"/>
  <c r="BF241" i="1"/>
  <c r="BJ240" i="1"/>
  <c r="BH240" i="1"/>
  <c r="BF240" i="1"/>
  <c r="BJ234" i="1"/>
  <c r="BH234" i="1"/>
  <c r="BF234" i="1"/>
  <c r="BJ233" i="1"/>
  <c r="BH233" i="1"/>
  <c r="BF233" i="1"/>
  <c r="BJ232" i="1"/>
  <c r="BH232" i="1"/>
  <c r="BF232" i="1"/>
  <c r="BJ231" i="1"/>
  <c r="BH231" i="1"/>
  <c r="BF231" i="1"/>
  <c r="BJ230" i="1"/>
  <c r="BH230" i="1"/>
  <c r="BF230" i="1"/>
  <c r="BJ229" i="1"/>
  <c r="BH229" i="1"/>
  <c r="BF229" i="1"/>
  <c r="BJ228" i="1"/>
  <c r="BH228" i="1"/>
  <c r="BF228" i="1"/>
  <c r="BJ227" i="1"/>
  <c r="BH227" i="1"/>
  <c r="BF227" i="1"/>
  <c r="BJ226" i="1"/>
  <c r="BH226" i="1"/>
  <c r="BF226" i="1"/>
  <c r="BJ225" i="1"/>
  <c r="BH225" i="1"/>
  <c r="BF225" i="1"/>
  <c r="BJ224" i="1"/>
  <c r="BH224" i="1"/>
  <c r="BF224" i="1"/>
  <c r="BJ223" i="1"/>
  <c r="BH223" i="1"/>
  <c r="BF223" i="1"/>
  <c r="BJ222" i="1"/>
  <c r="BH222" i="1"/>
  <c r="BF222" i="1"/>
  <c r="BJ221" i="1"/>
  <c r="BH221" i="1"/>
  <c r="BF221" i="1"/>
  <c r="BJ220" i="1"/>
  <c r="BH220" i="1"/>
  <c r="BF220" i="1"/>
  <c r="BJ219" i="1"/>
  <c r="BH219" i="1"/>
  <c r="BF219" i="1"/>
  <c r="BJ218" i="1"/>
  <c r="BH218" i="1"/>
  <c r="BF218" i="1"/>
  <c r="BJ217" i="1"/>
  <c r="BH217" i="1"/>
  <c r="BF217" i="1"/>
  <c r="BJ216" i="1"/>
  <c r="BH216" i="1"/>
  <c r="BF216" i="1"/>
  <c r="BJ215" i="1"/>
  <c r="BH215" i="1"/>
  <c r="BF215" i="1"/>
  <c r="BJ214" i="1"/>
  <c r="BH214" i="1"/>
  <c r="BF214" i="1"/>
  <c r="BJ208" i="1"/>
  <c r="BH208" i="1"/>
  <c r="BF208" i="1"/>
  <c r="BJ207" i="1"/>
  <c r="BH207" i="1"/>
  <c r="BF207" i="1"/>
  <c r="BJ206" i="1"/>
  <c r="BH206" i="1"/>
  <c r="BF206" i="1"/>
  <c r="BJ205" i="1"/>
  <c r="BH205" i="1"/>
  <c r="BF205" i="1"/>
  <c r="BJ204" i="1"/>
  <c r="BH204" i="1"/>
  <c r="BF204" i="1"/>
  <c r="BJ203" i="1"/>
  <c r="BH203" i="1"/>
  <c r="BF203" i="1"/>
  <c r="BJ202" i="1"/>
  <c r="BH202" i="1"/>
  <c r="BF202" i="1"/>
  <c r="BJ201" i="1"/>
  <c r="BH201" i="1"/>
  <c r="BF201" i="1"/>
  <c r="BJ200" i="1"/>
  <c r="BH200" i="1"/>
  <c r="BF200" i="1"/>
  <c r="BJ199" i="1"/>
  <c r="BH199" i="1"/>
  <c r="BF199" i="1"/>
  <c r="BJ198" i="1"/>
  <c r="BH198" i="1"/>
  <c r="BF198" i="1"/>
  <c r="BJ197" i="1"/>
  <c r="BH197" i="1"/>
  <c r="BF197" i="1"/>
  <c r="BJ196" i="1"/>
  <c r="BH196" i="1"/>
  <c r="BF196" i="1"/>
  <c r="BJ195" i="1"/>
  <c r="BH195" i="1"/>
  <c r="BF195" i="1"/>
  <c r="BJ194" i="1"/>
  <c r="BH194" i="1"/>
  <c r="BF194" i="1"/>
  <c r="BJ193" i="1"/>
  <c r="BH193" i="1"/>
  <c r="BF193" i="1"/>
  <c r="BJ192" i="1"/>
  <c r="BH192" i="1"/>
  <c r="BF192" i="1"/>
  <c r="BJ191" i="1"/>
  <c r="BH191" i="1"/>
  <c r="BF191" i="1"/>
  <c r="BJ190" i="1"/>
  <c r="BH190" i="1"/>
  <c r="BF190" i="1"/>
  <c r="BJ189" i="1"/>
  <c r="BH189" i="1"/>
  <c r="BF189" i="1"/>
  <c r="BJ182" i="1"/>
  <c r="BH182" i="1"/>
  <c r="BF182" i="1"/>
  <c r="BJ181" i="1"/>
  <c r="BH181" i="1"/>
  <c r="BF181" i="1"/>
  <c r="BJ180" i="1"/>
  <c r="BH180" i="1"/>
  <c r="BF180" i="1"/>
  <c r="BJ179" i="1"/>
  <c r="BH179" i="1"/>
  <c r="BF179" i="1"/>
  <c r="BJ178" i="1"/>
  <c r="BH178" i="1"/>
  <c r="BF178" i="1"/>
  <c r="BJ177" i="1"/>
  <c r="BH177" i="1"/>
  <c r="BF177" i="1"/>
  <c r="BJ176" i="1"/>
  <c r="BH176" i="1"/>
  <c r="BF176" i="1"/>
  <c r="BJ175" i="1"/>
  <c r="BH175" i="1"/>
  <c r="BF175" i="1"/>
  <c r="BJ174" i="1"/>
  <c r="BH174" i="1"/>
  <c r="BF174" i="1"/>
  <c r="BJ173" i="1"/>
  <c r="BH173" i="1"/>
  <c r="BF173" i="1"/>
  <c r="BJ172" i="1"/>
  <c r="BH172" i="1"/>
  <c r="BF172" i="1"/>
  <c r="BJ171" i="1"/>
  <c r="BH171" i="1"/>
  <c r="BF171" i="1"/>
  <c r="BJ170" i="1"/>
  <c r="BH170" i="1"/>
  <c r="BF170" i="1"/>
  <c r="BJ169" i="1"/>
  <c r="BH169" i="1"/>
  <c r="BF169" i="1"/>
  <c r="BJ168" i="1"/>
  <c r="BH168" i="1"/>
  <c r="BF168" i="1"/>
  <c r="BJ167" i="1"/>
  <c r="BH167" i="1"/>
  <c r="BF167" i="1"/>
  <c r="BJ166" i="1"/>
  <c r="BH166" i="1"/>
  <c r="BF166" i="1"/>
  <c r="BJ165" i="1"/>
  <c r="BH165" i="1"/>
  <c r="BF165" i="1"/>
  <c r="BJ164" i="1"/>
  <c r="BH164" i="1"/>
  <c r="BF164" i="1"/>
  <c r="BJ163" i="1"/>
  <c r="BH163" i="1"/>
  <c r="BF163" i="1"/>
  <c r="BJ162" i="1"/>
  <c r="BH162" i="1"/>
  <c r="BF162" i="1"/>
  <c r="BJ156" i="1"/>
  <c r="BH156" i="1"/>
  <c r="BF156" i="1"/>
  <c r="BJ155" i="1"/>
  <c r="BH155" i="1"/>
  <c r="BF155" i="1"/>
  <c r="BJ154" i="1"/>
  <c r="BH154" i="1"/>
  <c r="BF154" i="1"/>
  <c r="BJ153" i="1"/>
  <c r="BH153" i="1"/>
  <c r="BF153" i="1"/>
  <c r="BJ152" i="1"/>
  <c r="BH152" i="1"/>
  <c r="BF152" i="1"/>
  <c r="BJ151" i="1"/>
  <c r="BH151" i="1"/>
  <c r="BF151" i="1"/>
  <c r="BJ150" i="1"/>
  <c r="BH150" i="1"/>
  <c r="BF150" i="1"/>
  <c r="BJ149" i="1"/>
  <c r="BH149" i="1"/>
  <c r="BF149" i="1"/>
  <c r="BJ148" i="1"/>
  <c r="BH148" i="1"/>
  <c r="BF148" i="1"/>
  <c r="BJ147" i="1"/>
  <c r="BH147" i="1"/>
  <c r="BF147" i="1"/>
  <c r="BJ146" i="1"/>
  <c r="BH146" i="1"/>
  <c r="BF146" i="1"/>
  <c r="BJ145" i="1"/>
  <c r="BH145" i="1"/>
  <c r="BF145" i="1"/>
  <c r="BJ144" i="1"/>
  <c r="BH144" i="1"/>
  <c r="BF144" i="1"/>
  <c r="BJ143" i="1"/>
  <c r="BH143" i="1"/>
  <c r="BF143" i="1"/>
  <c r="BJ142" i="1"/>
  <c r="BH142" i="1"/>
  <c r="BF142" i="1"/>
  <c r="BJ141" i="1"/>
  <c r="BH141" i="1"/>
  <c r="BF141" i="1"/>
  <c r="BJ140" i="1"/>
  <c r="BH140" i="1"/>
  <c r="BF140" i="1"/>
  <c r="BJ139" i="1"/>
  <c r="BH139" i="1"/>
  <c r="BF139" i="1"/>
  <c r="BJ138" i="1"/>
  <c r="BH138" i="1"/>
  <c r="BF138" i="1"/>
  <c r="BJ137" i="1"/>
  <c r="BH137" i="1"/>
  <c r="BF137" i="1"/>
  <c r="BJ136" i="1"/>
  <c r="BH136" i="1"/>
  <c r="BF136" i="1"/>
  <c r="BJ130" i="1"/>
  <c r="BH130" i="1"/>
  <c r="BF130" i="1"/>
  <c r="BJ129" i="1"/>
  <c r="BH129" i="1"/>
  <c r="BF129" i="1"/>
  <c r="BJ128" i="1"/>
  <c r="BH128" i="1"/>
  <c r="BF128" i="1"/>
  <c r="BJ127" i="1"/>
  <c r="BH127" i="1"/>
  <c r="BF127" i="1"/>
  <c r="BJ126" i="1"/>
  <c r="BH126" i="1"/>
  <c r="BF126" i="1"/>
  <c r="BJ125" i="1"/>
  <c r="BH125" i="1"/>
  <c r="BF125" i="1"/>
  <c r="BJ124" i="1"/>
  <c r="BH124" i="1"/>
  <c r="BF124" i="1"/>
  <c r="BJ123" i="1"/>
  <c r="BH123" i="1"/>
  <c r="BF123" i="1"/>
  <c r="BJ122" i="1"/>
  <c r="BH122" i="1"/>
  <c r="BF122" i="1"/>
  <c r="BJ121" i="1"/>
  <c r="BH121" i="1"/>
  <c r="BF121" i="1"/>
  <c r="BJ120" i="1"/>
  <c r="BH120" i="1"/>
  <c r="BF120" i="1"/>
  <c r="BJ119" i="1"/>
  <c r="BH119" i="1"/>
  <c r="BF119" i="1"/>
  <c r="BJ118" i="1"/>
  <c r="BH118" i="1"/>
  <c r="BF118" i="1"/>
  <c r="BJ117" i="1"/>
  <c r="BH117" i="1"/>
  <c r="BF117" i="1"/>
  <c r="BJ116" i="1"/>
  <c r="BH116" i="1"/>
  <c r="BF116" i="1"/>
  <c r="BJ115" i="1"/>
  <c r="BH115" i="1"/>
  <c r="BF115" i="1"/>
  <c r="BJ114" i="1"/>
  <c r="BH114" i="1"/>
  <c r="BF114" i="1"/>
  <c r="BJ113" i="1"/>
  <c r="BH113" i="1"/>
  <c r="BF113" i="1"/>
  <c r="BJ112" i="1"/>
  <c r="BH112" i="1"/>
  <c r="BF112" i="1"/>
  <c r="BJ111" i="1"/>
  <c r="BH111" i="1"/>
  <c r="BF111" i="1"/>
  <c r="BJ110" i="1"/>
  <c r="BH110" i="1"/>
  <c r="BF110" i="1"/>
  <c r="BJ104" i="1"/>
  <c r="BH104" i="1"/>
  <c r="BF104" i="1"/>
  <c r="BJ103" i="1"/>
  <c r="BH103" i="1"/>
  <c r="BF103" i="1"/>
  <c r="BJ102" i="1"/>
  <c r="BH102" i="1"/>
  <c r="BF102" i="1"/>
  <c r="BJ101" i="1"/>
  <c r="BH101" i="1"/>
  <c r="BF101" i="1"/>
  <c r="BJ100" i="1"/>
  <c r="BH100" i="1"/>
  <c r="BF100" i="1"/>
  <c r="BJ99" i="1"/>
  <c r="BH99" i="1"/>
  <c r="BF99" i="1"/>
  <c r="BJ98" i="1"/>
  <c r="BH98" i="1"/>
  <c r="BF98" i="1"/>
  <c r="BJ97" i="1"/>
  <c r="BH97" i="1"/>
  <c r="BF97" i="1"/>
  <c r="BJ96" i="1"/>
  <c r="BH96" i="1"/>
  <c r="BF96" i="1"/>
  <c r="BJ95" i="1"/>
  <c r="BH95" i="1"/>
  <c r="BF95" i="1"/>
  <c r="BJ94" i="1"/>
  <c r="BH94" i="1"/>
  <c r="BF94" i="1"/>
  <c r="BJ93" i="1"/>
  <c r="BH93" i="1"/>
  <c r="BF93" i="1"/>
  <c r="BJ92" i="1"/>
  <c r="BH92" i="1"/>
  <c r="BF92" i="1"/>
  <c r="BJ91" i="1"/>
  <c r="BH91" i="1"/>
  <c r="BF91" i="1"/>
  <c r="BJ90" i="1"/>
  <c r="BH90" i="1"/>
  <c r="BF90" i="1"/>
  <c r="BJ89" i="1"/>
  <c r="BH89" i="1"/>
  <c r="BF89" i="1"/>
  <c r="BJ88" i="1"/>
  <c r="BH88" i="1"/>
  <c r="BF88" i="1"/>
  <c r="BJ87" i="1"/>
  <c r="BH87" i="1"/>
  <c r="BF87" i="1"/>
  <c r="BJ86" i="1"/>
  <c r="BH86" i="1"/>
  <c r="BF86" i="1"/>
  <c r="BJ85" i="1"/>
  <c r="BH85" i="1"/>
  <c r="BF85" i="1"/>
  <c r="BJ84" i="1"/>
  <c r="BH84" i="1"/>
  <c r="BF84" i="1"/>
  <c r="BJ78" i="1"/>
  <c r="BH78" i="1"/>
  <c r="BF78" i="1"/>
  <c r="BJ77" i="1"/>
  <c r="BH77" i="1"/>
  <c r="BF77" i="1"/>
  <c r="BJ76" i="1"/>
  <c r="BH76" i="1"/>
  <c r="BF76" i="1"/>
  <c r="BJ75" i="1"/>
  <c r="BH75" i="1"/>
  <c r="BF75" i="1"/>
  <c r="BJ74" i="1"/>
  <c r="BH74" i="1"/>
  <c r="BF74" i="1"/>
  <c r="BJ73" i="1"/>
  <c r="BH73" i="1"/>
  <c r="BF73" i="1"/>
  <c r="BJ72" i="1"/>
  <c r="BH72" i="1"/>
  <c r="BF72" i="1"/>
  <c r="BJ71" i="1"/>
  <c r="BH71" i="1"/>
  <c r="BF71" i="1"/>
  <c r="BJ70" i="1"/>
  <c r="BH70" i="1"/>
  <c r="BF70" i="1"/>
  <c r="BJ69" i="1"/>
  <c r="BH69" i="1"/>
  <c r="BF69" i="1"/>
  <c r="BJ68" i="1"/>
  <c r="BH68" i="1"/>
  <c r="BF68" i="1"/>
  <c r="BJ67" i="1"/>
  <c r="BH67" i="1"/>
  <c r="BF67" i="1"/>
  <c r="BJ66" i="1"/>
  <c r="BH66" i="1"/>
  <c r="BF66" i="1"/>
  <c r="BJ65" i="1"/>
  <c r="BH65" i="1"/>
  <c r="BF65" i="1"/>
  <c r="BJ64" i="1"/>
  <c r="BH64" i="1"/>
  <c r="BF64" i="1"/>
  <c r="BJ63" i="1"/>
  <c r="BH63" i="1"/>
  <c r="BF63" i="1"/>
  <c r="BJ62" i="1"/>
  <c r="BH62" i="1"/>
  <c r="BF62" i="1"/>
  <c r="BJ61" i="1"/>
  <c r="BH61" i="1"/>
  <c r="BF61" i="1"/>
  <c r="BJ60" i="1"/>
  <c r="BH60" i="1"/>
  <c r="BF60" i="1"/>
  <c r="BJ59" i="1"/>
  <c r="BH59" i="1"/>
  <c r="BF59" i="1"/>
  <c r="BJ58" i="1"/>
  <c r="BH58" i="1"/>
  <c r="BF58" i="1"/>
  <c r="BJ52" i="1"/>
  <c r="BH52" i="1"/>
  <c r="BF52" i="1"/>
  <c r="BJ51" i="1"/>
  <c r="BH51" i="1"/>
  <c r="BF51" i="1"/>
  <c r="BJ50" i="1"/>
  <c r="BH50" i="1"/>
  <c r="BF50" i="1"/>
  <c r="BJ49" i="1"/>
  <c r="BH49" i="1"/>
  <c r="BF49" i="1"/>
  <c r="BJ48" i="1"/>
  <c r="BH48" i="1"/>
  <c r="BF48" i="1"/>
  <c r="BJ47" i="1"/>
  <c r="BH47" i="1"/>
  <c r="BF47" i="1"/>
  <c r="BJ46" i="1"/>
  <c r="BH46" i="1"/>
  <c r="BF46" i="1"/>
  <c r="BJ45" i="1"/>
  <c r="BH45" i="1"/>
  <c r="BF45" i="1"/>
  <c r="BJ44" i="1"/>
  <c r="BH44" i="1"/>
  <c r="BF44" i="1"/>
  <c r="BJ43" i="1"/>
  <c r="BH43" i="1"/>
  <c r="BF43" i="1"/>
  <c r="BJ42" i="1"/>
  <c r="BH42" i="1"/>
  <c r="BF42" i="1"/>
  <c r="BJ41" i="1"/>
  <c r="BH41" i="1"/>
  <c r="BF41" i="1"/>
  <c r="BJ40" i="1"/>
  <c r="BH40" i="1"/>
  <c r="BF40" i="1"/>
  <c r="BJ39" i="1"/>
  <c r="BH39" i="1"/>
  <c r="BF39" i="1"/>
  <c r="BJ38" i="1"/>
  <c r="BH38" i="1"/>
  <c r="BF38" i="1"/>
  <c r="BJ37" i="1"/>
  <c r="BH37" i="1"/>
  <c r="BF37" i="1"/>
  <c r="BJ36" i="1"/>
  <c r="BH36" i="1"/>
  <c r="BF36" i="1"/>
  <c r="BJ35" i="1"/>
  <c r="BH35" i="1"/>
  <c r="BF35" i="1"/>
  <c r="BJ34" i="1"/>
  <c r="BH34" i="1"/>
  <c r="BF34" i="1"/>
  <c r="BJ33" i="1"/>
  <c r="BH33" i="1"/>
  <c r="BF33" i="1"/>
  <c r="BJ32" i="1"/>
  <c r="BH32" i="1"/>
  <c r="BF32" i="1"/>
  <c r="BJ26" i="1"/>
  <c r="BH26" i="1"/>
  <c r="BF26" i="1"/>
  <c r="BJ25" i="1"/>
  <c r="BH25" i="1"/>
  <c r="BF25" i="1"/>
  <c r="BJ24" i="1"/>
  <c r="BH24" i="1"/>
  <c r="BF24" i="1"/>
  <c r="BJ23" i="1"/>
  <c r="BH23" i="1"/>
  <c r="BF23" i="1"/>
  <c r="BJ22" i="1"/>
  <c r="BH22" i="1"/>
  <c r="BF22" i="1"/>
  <c r="BJ21" i="1"/>
  <c r="BH21" i="1"/>
  <c r="BF21" i="1"/>
  <c r="BJ20" i="1"/>
  <c r="BH20" i="1"/>
  <c r="BF20" i="1"/>
  <c r="BJ19" i="1"/>
  <c r="BH19" i="1"/>
  <c r="BF19" i="1"/>
  <c r="BJ18" i="1"/>
  <c r="BH18" i="1"/>
  <c r="BF18" i="1"/>
  <c r="BJ17" i="1"/>
  <c r="BH17" i="1"/>
  <c r="BF17" i="1"/>
  <c r="BJ16" i="1"/>
  <c r="BH16" i="1"/>
  <c r="BF16" i="1"/>
  <c r="BJ15" i="1"/>
  <c r="BH15" i="1"/>
  <c r="BF15" i="1"/>
  <c r="BJ14" i="1"/>
  <c r="BH14" i="1"/>
  <c r="BF14" i="1"/>
  <c r="BJ13" i="1"/>
  <c r="BH13" i="1"/>
  <c r="BF13" i="1"/>
  <c r="BJ12" i="1"/>
  <c r="BH12" i="1"/>
  <c r="BF12" i="1"/>
  <c r="BJ11" i="1"/>
  <c r="BH11" i="1"/>
  <c r="BF11" i="1"/>
  <c r="BJ10" i="1"/>
  <c r="BH10" i="1"/>
  <c r="BF10" i="1"/>
  <c r="BJ9" i="1"/>
  <c r="BH9" i="1"/>
  <c r="BF9" i="1"/>
  <c r="BJ8" i="1"/>
  <c r="BH8" i="1"/>
  <c r="BF8" i="1"/>
  <c r="BJ7" i="1"/>
  <c r="BH7" i="1"/>
  <c r="BF7" i="1"/>
  <c r="BH235" i="1" l="1"/>
  <c r="BJ261" i="1"/>
  <c r="BH339" i="1"/>
  <c r="BJ365" i="1"/>
  <c r="BH443" i="1"/>
  <c r="BJ469" i="1"/>
  <c r="BH547" i="1"/>
  <c r="BJ573" i="1"/>
  <c r="BH27" i="1"/>
  <c r="BJ53" i="1"/>
  <c r="BH131" i="1"/>
  <c r="BJ157" i="1"/>
  <c r="BJ27" i="1"/>
  <c r="BH105" i="1"/>
  <c r="BH209" i="1"/>
  <c r="BH313" i="1"/>
  <c r="BH417" i="1"/>
  <c r="BJ443" i="1"/>
  <c r="BH521" i="1"/>
  <c r="BJ547" i="1"/>
  <c r="BJ105" i="1"/>
  <c r="BH183" i="1"/>
  <c r="BJ209" i="1"/>
  <c r="BH287" i="1"/>
  <c r="BJ313" i="1"/>
  <c r="BH391" i="1"/>
  <c r="BJ417" i="1"/>
  <c r="BH495" i="1"/>
  <c r="BJ521" i="1"/>
  <c r="BH599" i="1"/>
  <c r="BJ625" i="1"/>
  <c r="BJ131" i="1"/>
  <c r="BJ235" i="1"/>
  <c r="BJ339" i="1"/>
  <c r="BH625" i="1"/>
  <c r="BH79" i="1"/>
  <c r="BH53" i="1"/>
  <c r="BJ79" i="1"/>
  <c r="BH157" i="1"/>
  <c r="BJ183" i="1"/>
  <c r="BH261" i="1"/>
  <c r="BJ287" i="1"/>
  <c r="BH365" i="1"/>
  <c r="BJ391" i="1"/>
  <c r="BH469" i="1"/>
  <c r="BJ495" i="1"/>
  <c r="BH573" i="1"/>
  <c r="BJ599" i="1"/>
  <c r="E431" i="1"/>
  <c r="E299" i="1"/>
  <c r="E301" i="1"/>
  <c r="E320" i="1"/>
  <c r="E322" i="1"/>
  <c r="E325" i="1"/>
  <c r="E327" i="1"/>
  <c r="E346" i="1"/>
  <c r="E348" i="1"/>
  <c r="E351" i="1"/>
  <c r="E353" i="1"/>
  <c r="E372" i="1"/>
  <c r="E374" i="1"/>
  <c r="E377" i="1"/>
  <c r="E379" i="1"/>
  <c r="E398" i="1"/>
  <c r="E400" i="1"/>
  <c r="E403" i="1"/>
  <c r="E405" i="1"/>
  <c r="E424" i="1"/>
  <c r="E426" i="1"/>
  <c r="E429" i="1"/>
  <c r="E450" i="1"/>
  <c r="E452" i="1"/>
  <c r="E455" i="1"/>
  <c r="E457" i="1"/>
  <c r="E476" i="1"/>
  <c r="E478" i="1"/>
  <c r="E481" i="1"/>
  <c r="E483" i="1"/>
  <c r="E502" i="1"/>
  <c r="E504" i="1"/>
  <c r="E507" i="1"/>
  <c r="E509" i="1"/>
  <c r="E528" i="1"/>
  <c r="E530" i="1"/>
  <c r="E533" i="1"/>
  <c r="E535" i="1"/>
  <c r="E554" i="1"/>
  <c r="E556" i="1"/>
  <c r="E559" i="1"/>
  <c r="E561" i="1"/>
  <c r="E273" i="1"/>
  <c r="E275" i="1"/>
  <c r="E247" i="1" l="1"/>
  <c r="E249" i="1"/>
  <c r="E221" i="1"/>
  <c r="E223" i="1"/>
  <c r="E197" i="1" l="1"/>
  <c r="E195" i="1"/>
  <c r="E169" i="1"/>
  <c r="E171" i="1"/>
  <c r="E143" i="1"/>
  <c r="E145" i="1"/>
  <c r="E117" i="1"/>
  <c r="E119" i="1"/>
  <c r="E91" i="1"/>
  <c r="E93" i="1"/>
  <c r="E65" i="1"/>
  <c r="E67" i="1"/>
  <c r="E585" i="1" l="1"/>
  <c r="E587" i="1"/>
  <c r="E611" i="1"/>
  <c r="E613" i="1"/>
  <c r="E39" i="1"/>
  <c r="E41" i="1"/>
  <c r="E13" i="1" l="1"/>
  <c r="E15" i="1"/>
  <c r="R624" i="1" l="1"/>
  <c r="P624" i="1"/>
  <c r="N624" i="1"/>
  <c r="R623" i="1"/>
  <c r="P623" i="1"/>
  <c r="N623" i="1"/>
  <c r="R622" i="1"/>
  <c r="P622" i="1"/>
  <c r="N622" i="1"/>
  <c r="R621" i="1"/>
  <c r="P621" i="1"/>
  <c r="N621" i="1"/>
  <c r="R620" i="1"/>
  <c r="P620" i="1"/>
  <c r="N620" i="1"/>
  <c r="R619" i="1"/>
  <c r="P619" i="1"/>
  <c r="N619" i="1"/>
  <c r="R618" i="1"/>
  <c r="P618" i="1"/>
  <c r="N618" i="1"/>
  <c r="R617" i="1"/>
  <c r="P617" i="1"/>
  <c r="N617" i="1"/>
  <c r="R616" i="1"/>
  <c r="P616" i="1"/>
  <c r="N616" i="1"/>
  <c r="R615" i="1"/>
  <c r="P615" i="1"/>
  <c r="N615" i="1"/>
  <c r="R614" i="1"/>
  <c r="P614" i="1"/>
  <c r="N614" i="1"/>
  <c r="P613" i="1"/>
  <c r="N613" i="1"/>
  <c r="P612" i="1"/>
  <c r="N612" i="1"/>
  <c r="R611" i="1"/>
  <c r="P611" i="1"/>
  <c r="N611" i="1"/>
  <c r="R610" i="1"/>
  <c r="P610" i="1"/>
  <c r="N610" i="1"/>
  <c r="P609" i="1"/>
  <c r="N609" i="1"/>
  <c r="P608" i="1"/>
  <c r="N608" i="1"/>
  <c r="R607" i="1"/>
  <c r="P607" i="1"/>
  <c r="N607" i="1"/>
  <c r="R606" i="1"/>
  <c r="P606" i="1"/>
  <c r="N606" i="1"/>
  <c r="R605" i="1"/>
  <c r="P605" i="1"/>
  <c r="N605" i="1"/>
  <c r="R604" i="1"/>
  <c r="P604" i="1"/>
  <c r="N604" i="1"/>
  <c r="R598" i="1"/>
  <c r="P598" i="1"/>
  <c r="N598" i="1"/>
  <c r="R597" i="1"/>
  <c r="P597" i="1"/>
  <c r="N597" i="1"/>
  <c r="R596" i="1"/>
  <c r="P596" i="1"/>
  <c r="N596" i="1"/>
  <c r="R595" i="1"/>
  <c r="P595" i="1"/>
  <c r="N595" i="1"/>
  <c r="R594" i="1"/>
  <c r="P594" i="1"/>
  <c r="N594" i="1"/>
  <c r="R593" i="1"/>
  <c r="P593" i="1"/>
  <c r="N593" i="1"/>
  <c r="R592" i="1"/>
  <c r="P592" i="1"/>
  <c r="N592" i="1"/>
  <c r="R591" i="1"/>
  <c r="P591" i="1"/>
  <c r="N591" i="1"/>
  <c r="R590" i="1"/>
  <c r="P590" i="1"/>
  <c r="N590" i="1"/>
  <c r="R589" i="1"/>
  <c r="P589" i="1"/>
  <c r="N589" i="1"/>
  <c r="R588" i="1"/>
  <c r="P588" i="1"/>
  <c r="N588" i="1"/>
  <c r="P587" i="1"/>
  <c r="N587" i="1"/>
  <c r="P586" i="1"/>
  <c r="N586" i="1"/>
  <c r="R585" i="1"/>
  <c r="P585" i="1"/>
  <c r="N585" i="1"/>
  <c r="R584" i="1"/>
  <c r="P584" i="1"/>
  <c r="N584" i="1"/>
  <c r="P583" i="1"/>
  <c r="N583" i="1"/>
  <c r="P582" i="1"/>
  <c r="N582" i="1"/>
  <c r="R581" i="1"/>
  <c r="P581" i="1"/>
  <c r="N581" i="1"/>
  <c r="R580" i="1"/>
  <c r="P580" i="1"/>
  <c r="N580" i="1"/>
  <c r="R579" i="1"/>
  <c r="P579" i="1"/>
  <c r="N579" i="1"/>
  <c r="R578" i="1"/>
  <c r="P578" i="1"/>
  <c r="N578" i="1"/>
  <c r="R572" i="1"/>
  <c r="P572" i="1"/>
  <c r="N572" i="1"/>
  <c r="R571" i="1"/>
  <c r="P571" i="1"/>
  <c r="N571" i="1"/>
  <c r="R570" i="1"/>
  <c r="P570" i="1"/>
  <c r="N570" i="1"/>
  <c r="R569" i="1"/>
  <c r="P569" i="1"/>
  <c r="N569" i="1"/>
  <c r="R568" i="1"/>
  <c r="P568" i="1"/>
  <c r="N568" i="1"/>
  <c r="R567" i="1"/>
  <c r="P567" i="1"/>
  <c r="N567" i="1"/>
  <c r="R566" i="1"/>
  <c r="P566" i="1"/>
  <c r="N566" i="1"/>
  <c r="R565" i="1"/>
  <c r="P565" i="1"/>
  <c r="N565" i="1"/>
  <c r="R564" i="1"/>
  <c r="P564" i="1"/>
  <c r="N564" i="1"/>
  <c r="R563" i="1"/>
  <c r="P563" i="1"/>
  <c r="N563" i="1"/>
  <c r="R562" i="1"/>
  <c r="P562" i="1"/>
  <c r="N562" i="1"/>
  <c r="P561" i="1"/>
  <c r="N561" i="1"/>
  <c r="P560" i="1"/>
  <c r="N560" i="1"/>
  <c r="R559" i="1"/>
  <c r="P559" i="1"/>
  <c r="N559" i="1"/>
  <c r="R558" i="1"/>
  <c r="P558" i="1"/>
  <c r="N558" i="1"/>
  <c r="R557" i="1"/>
  <c r="P557" i="1"/>
  <c r="N557" i="1"/>
  <c r="P556" i="1"/>
  <c r="N556" i="1"/>
  <c r="R555" i="1"/>
  <c r="P555" i="1"/>
  <c r="N555" i="1"/>
  <c r="R554" i="1"/>
  <c r="P554" i="1"/>
  <c r="N554" i="1"/>
  <c r="R553" i="1"/>
  <c r="P553" i="1"/>
  <c r="N553" i="1"/>
  <c r="R552" i="1"/>
  <c r="P552" i="1"/>
  <c r="N552" i="1"/>
  <c r="P526" i="1"/>
  <c r="R526" i="1"/>
  <c r="R546" i="1"/>
  <c r="P546" i="1"/>
  <c r="N546" i="1"/>
  <c r="R545" i="1"/>
  <c r="P545" i="1"/>
  <c r="N545" i="1"/>
  <c r="R544" i="1"/>
  <c r="P544" i="1"/>
  <c r="N544" i="1"/>
  <c r="R543" i="1"/>
  <c r="P543" i="1"/>
  <c r="N543" i="1"/>
  <c r="R542" i="1"/>
  <c r="P542" i="1"/>
  <c r="N542" i="1"/>
  <c r="R541" i="1"/>
  <c r="P541" i="1"/>
  <c r="N541" i="1"/>
  <c r="R540" i="1"/>
  <c r="P540" i="1"/>
  <c r="N540" i="1"/>
  <c r="R539" i="1"/>
  <c r="P539" i="1"/>
  <c r="N539" i="1"/>
  <c r="R538" i="1"/>
  <c r="P538" i="1"/>
  <c r="N538" i="1"/>
  <c r="R537" i="1"/>
  <c r="P537" i="1"/>
  <c r="N537" i="1"/>
  <c r="R536" i="1"/>
  <c r="P536" i="1"/>
  <c r="N536" i="1"/>
  <c r="R535" i="1"/>
  <c r="P535" i="1"/>
  <c r="N535" i="1"/>
  <c r="P534" i="1"/>
  <c r="N534" i="1"/>
  <c r="R533" i="1"/>
  <c r="P533" i="1"/>
  <c r="N533" i="1"/>
  <c r="R532" i="1"/>
  <c r="P532" i="1"/>
  <c r="N532" i="1"/>
  <c r="R531" i="1"/>
  <c r="P531" i="1"/>
  <c r="N531" i="1"/>
  <c r="P530" i="1"/>
  <c r="N530" i="1"/>
  <c r="R529" i="1"/>
  <c r="P529" i="1"/>
  <c r="N529" i="1"/>
  <c r="R528" i="1"/>
  <c r="P528" i="1"/>
  <c r="N528" i="1"/>
  <c r="R527" i="1"/>
  <c r="P527" i="1"/>
  <c r="N527" i="1"/>
  <c r="N526" i="1"/>
  <c r="AK520" i="1"/>
  <c r="P520" i="1"/>
  <c r="S520" i="1" s="1"/>
  <c r="N520" i="1"/>
  <c r="AK519" i="1"/>
  <c r="P519" i="1"/>
  <c r="S519" i="1" s="1"/>
  <c r="N519" i="1"/>
  <c r="AK518" i="1"/>
  <c r="P518" i="1"/>
  <c r="S518" i="1" s="1"/>
  <c r="N518" i="1"/>
  <c r="AK517" i="1"/>
  <c r="P517" i="1"/>
  <c r="S517" i="1" s="1"/>
  <c r="N517" i="1"/>
  <c r="AK516" i="1"/>
  <c r="P516" i="1"/>
  <c r="S516" i="1" s="1"/>
  <c r="N516" i="1"/>
  <c r="AK515" i="1"/>
  <c r="P515" i="1"/>
  <c r="S515" i="1" s="1"/>
  <c r="N515" i="1"/>
  <c r="AK514" i="1"/>
  <c r="P514" i="1"/>
  <c r="S514" i="1" s="1"/>
  <c r="N514" i="1"/>
  <c r="AK513" i="1"/>
  <c r="P513" i="1"/>
  <c r="S513" i="1" s="1"/>
  <c r="N513" i="1"/>
  <c r="AK512" i="1"/>
  <c r="P512" i="1"/>
  <c r="S512" i="1" s="1"/>
  <c r="N512" i="1"/>
  <c r="AK511" i="1"/>
  <c r="P511" i="1"/>
  <c r="S511" i="1" s="1"/>
  <c r="N511" i="1"/>
  <c r="AK510" i="1"/>
  <c r="P510" i="1"/>
  <c r="S510" i="1" s="1"/>
  <c r="N510" i="1"/>
  <c r="AK509" i="1"/>
  <c r="P509" i="1"/>
  <c r="S509" i="1" s="1"/>
  <c r="N509" i="1"/>
  <c r="AK508" i="1"/>
  <c r="P508" i="1"/>
  <c r="S508" i="1" s="1"/>
  <c r="N508" i="1"/>
  <c r="AK507" i="1"/>
  <c r="P507" i="1"/>
  <c r="S507" i="1" s="1"/>
  <c r="N507" i="1"/>
  <c r="AK506" i="1"/>
  <c r="P506" i="1"/>
  <c r="S506" i="1" s="1"/>
  <c r="N506" i="1"/>
  <c r="AK505" i="1"/>
  <c r="P505" i="1"/>
  <c r="S505" i="1" s="1"/>
  <c r="N505" i="1"/>
  <c r="P504" i="1"/>
  <c r="S504" i="1" s="1"/>
  <c r="N504" i="1"/>
  <c r="AK503" i="1"/>
  <c r="P503" i="1"/>
  <c r="S503" i="1" s="1"/>
  <c r="N503" i="1"/>
  <c r="AK502" i="1"/>
  <c r="P502" i="1"/>
  <c r="S502" i="1" s="1"/>
  <c r="N502" i="1"/>
  <c r="AK501" i="1"/>
  <c r="P501" i="1"/>
  <c r="S501" i="1" s="1"/>
  <c r="N501" i="1"/>
  <c r="AK500" i="1"/>
  <c r="P500" i="1"/>
  <c r="S500" i="1" s="1"/>
  <c r="N500" i="1"/>
  <c r="E606" i="1"/>
  <c r="E608" i="1"/>
  <c r="E580" i="1"/>
  <c r="E582" i="1"/>
  <c r="P474" i="1"/>
  <c r="S474" i="1" s="1"/>
  <c r="AK474" i="1"/>
  <c r="AK494" i="1"/>
  <c r="P494" i="1"/>
  <c r="S494" i="1" s="1"/>
  <c r="N494" i="1"/>
  <c r="AK493" i="1"/>
  <c r="P493" i="1"/>
  <c r="S493" i="1" s="1"/>
  <c r="N493" i="1"/>
  <c r="AK492" i="1"/>
  <c r="P492" i="1"/>
  <c r="S492" i="1" s="1"/>
  <c r="N492" i="1"/>
  <c r="AK491" i="1"/>
  <c r="P491" i="1"/>
  <c r="S491" i="1" s="1"/>
  <c r="N491" i="1"/>
  <c r="AK490" i="1"/>
  <c r="P490" i="1"/>
  <c r="S490" i="1" s="1"/>
  <c r="N490" i="1"/>
  <c r="AK489" i="1"/>
  <c r="P489" i="1"/>
  <c r="S489" i="1" s="1"/>
  <c r="N489" i="1"/>
  <c r="AK488" i="1"/>
  <c r="P488" i="1"/>
  <c r="S488" i="1" s="1"/>
  <c r="N488" i="1"/>
  <c r="AK487" i="1"/>
  <c r="P487" i="1"/>
  <c r="S487" i="1" s="1"/>
  <c r="N487" i="1"/>
  <c r="AK486" i="1"/>
  <c r="P486" i="1"/>
  <c r="S486" i="1" s="1"/>
  <c r="N486" i="1"/>
  <c r="AK485" i="1"/>
  <c r="P485" i="1"/>
  <c r="S485" i="1" s="1"/>
  <c r="N485" i="1"/>
  <c r="AK484" i="1"/>
  <c r="P484" i="1"/>
  <c r="S484" i="1" s="1"/>
  <c r="N484" i="1"/>
  <c r="AK483" i="1"/>
  <c r="P483" i="1"/>
  <c r="S483" i="1" s="1"/>
  <c r="N483" i="1"/>
  <c r="AK482" i="1"/>
  <c r="P482" i="1"/>
  <c r="S482" i="1" s="1"/>
  <c r="N482" i="1"/>
  <c r="AK481" i="1"/>
  <c r="P481" i="1"/>
  <c r="S481" i="1" s="1"/>
  <c r="N481" i="1"/>
  <c r="AK480" i="1"/>
  <c r="P480" i="1"/>
  <c r="S480" i="1" s="1"/>
  <c r="N480" i="1"/>
  <c r="AK479" i="1"/>
  <c r="P479" i="1"/>
  <c r="S479" i="1" s="1"/>
  <c r="N479" i="1"/>
  <c r="AK478" i="1"/>
  <c r="P478" i="1"/>
  <c r="S478" i="1" s="1"/>
  <c r="N478" i="1"/>
  <c r="AK477" i="1"/>
  <c r="P477" i="1"/>
  <c r="S477" i="1" s="1"/>
  <c r="N477" i="1"/>
  <c r="AK476" i="1"/>
  <c r="P476" i="1"/>
  <c r="S476" i="1" s="1"/>
  <c r="N476" i="1"/>
  <c r="AK475" i="1"/>
  <c r="P475" i="1"/>
  <c r="S475" i="1" s="1"/>
  <c r="N475" i="1"/>
  <c r="N474" i="1"/>
  <c r="P448" i="1"/>
  <c r="S448" i="1" s="1"/>
  <c r="AK448" i="1"/>
  <c r="AK468" i="1"/>
  <c r="P468" i="1"/>
  <c r="S468" i="1" s="1"/>
  <c r="N468" i="1"/>
  <c r="AK467" i="1"/>
  <c r="P467" i="1"/>
  <c r="S467" i="1" s="1"/>
  <c r="N467" i="1"/>
  <c r="AK466" i="1"/>
  <c r="P466" i="1"/>
  <c r="S466" i="1" s="1"/>
  <c r="N466" i="1"/>
  <c r="AK465" i="1"/>
  <c r="P465" i="1"/>
  <c r="S465" i="1" s="1"/>
  <c r="N465" i="1"/>
  <c r="AK464" i="1"/>
  <c r="P464" i="1"/>
  <c r="S464" i="1" s="1"/>
  <c r="N464" i="1"/>
  <c r="AK463" i="1"/>
  <c r="P463" i="1"/>
  <c r="S463" i="1" s="1"/>
  <c r="N463" i="1"/>
  <c r="AK462" i="1"/>
  <c r="P462" i="1"/>
  <c r="S462" i="1" s="1"/>
  <c r="N462" i="1"/>
  <c r="AK461" i="1"/>
  <c r="P461" i="1"/>
  <c r="S461" i="1" s="1"/>
  <c r="N461" i="1"/>
  <c r="AK460" i="1"/>
  <c r="P460" i="1"/>
  <c r="S460" i="1" s="1"/>
  <c r="N460" i="1"/>
  <c r="AK459" i="1"/>
  <c r="P459" i="1"/>
  <c r="S459" i="1" s="1"/>
  <c r="N459" i="1"/>
  <c r="AK458" i="1"/>
  <c r="P458" i="1"/>
  <c r="S458" i="1" s="1"/>
  <c r="N458" i="1"/>
  <c r="AK457" i="1"/>
  <c r="P457" i="1"/>
  <c r="S457" i="1" s="1"/>
  <c r="N457" i="1"/>
  <c r="AK456" i="1"/>
  <c r="P456" i="1"/>
  <c r="S456" i="1" s="1"/>
  <c r="N456" i="1"/>
  <c r="AK455" i="1"/>
  <c r="P455" i="1"/>
  <c r="S455" i="1" s="1"/>
  <c r="N455" i="1"/>
  <c r="AK454" i="1"/>
  <c r="P454" i="1"/>
  <c r="S454" i="1" s="1"/>
  <c r="N454" i="1"/>
  <c r="AK453" i="1"/>
  <c r="P453" i="1"/>
  <c r="S453" i="1" s="1"/>
  <c r="N453" i="1"/>
  <c r="AK452" i="1"/>
  <c r="P452" i="1"/>
  <c r="S452" i="1" s="1"/>
  <c r="N452" i="1"/>
  <c r="AK451" i="1"/>
  <c r="P451" i="1"/>
  <c r="S451" i="1" s="1"/>
  <c r="N451" i="1"/>
  <c r="AK450" i="1"/>
  <c r="P450" i="1"/>
  <c r="S450" i="1" s="1"/>
  <c r="N450" i="1"/>
  <c r="AK449" i="1"/>
  <c r="P449" i="1"/>
  <c r="S449" i="1" s="1"/>
  <c r="N449" i="1"/>
  <c r="N448" i="1"/>
  <c r="AK422" i="1"/>
  <c r="P422" i="1"/>
  <c r="S422" i="1" s="1"/>
  <c r="P423" i="1"/>
  <c r="S423" i="1" s="1"/>
  <c r="AK423" i="1"/>
  <c r="P424" i="1"/>
  <c r="S424" i="1" s="1"/>
  <c r="AK424" i="1"/>
  <c r="P425" i="1"/>
  <c r="S425" i="1" s="1"/>
  <c r="AK425" i="1"/>
  <c r="P426" i="1"/>
  <c r="S426" i="1" s="1"/>
  <c r="AK426" i="1"/>
  <c r="P427" i="1"/>
  <c r="S427" i="1" s="1"/>
  <c r="AK427" i="1"/>
  <c r="P428" i="1"/>
  <c r="S428" i="1" s="1"/>
  <c r="AK428" i="1"/>
  <c r="P429" i="1"/>
  <c r="S429" i="1" s="1"/>
  <c r="AK429" i="1"/>
  <c r="P430" i="1"/>
  <c r="S430" i="1" s="1"/>
  <c r="AK430" i="1"/>
  <c r="P431" i="1"/>
  <c r="S431" i="1" s="1"/>
  <c r="AK431" i="1"/>
  <c r="P432" i="1"/>
  <c r="S432" i="1" s="1"/>
  <c r="AK432" i="1"/>
  <c r="P433" i="1"/>
  <c r="S433" i="1" s="1"/>
  <c r="AK433" i="1"/>
  <c r="P434" i="1"/>
  <c r="S434" i="1" s="1"/>
  <c r="AK434" i="1"/>
  <c r="P435" i="1"/>
  <c r="S435" i="1" s="1"/>
  <c r="AK435" i="1"/>
  <c r="P436" i="1"/>
  <c r="S436" i="1" s="1"/>
  <c r="AK436" i="1"/>
  <c r="P437" i="1"/>
  <c r="S437" i="1" s="1"/>
  <c r="AK437" i="1"/>
  <c r="P438" i="1"/>
  <c r="S438" i="1" s="1"/>
  <c r="AK438" i="1"/>
  <c r="P439" i="1"/>
  <c r="S439" i="1" s="1"/>
  <c r="AK439" i="1"/>
  <c r="P440" i="1"/>
  <c r="S440" i="1" s="1"/>
  <c r="AK440" i="1"/>
  <c r="P441" i="1"/>
  <c r="S441" i="1" s="1"/>
  <c r="AK441" i="1"/>
  <c r="P442" i="1"/>
  <c r="S442" i="1" s="1"/>
  <c r="AK442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AK416" i="1"/>
  <c r="P416" i="1"/>
  <c r="S416" i="1" s="1"/>
  <c r="N416" i="1"/>
  <c r="AK415" i="1"/>
  <c r="P415" i="1"/>
  <c r="S415" i="1" s="1"/>
  <c r="N415" i="1"/>
  <c r="AK414" i="1"/>
  <c r="P414" i="1"/>
  <c r="S414" i="1" s="1"/>
  <c r="N414" i="1"/>
  <c r="AK413" i="1"/>
  <c r="P413" i="1"/>
  <c r="S413" i="1" s="1"/>
  <c r="N413" i="1"/>
  <c r="AK412" i="1"/>
  <c r="P412" i="1"/>
  <c r="S412" i="1" s="1"/>
  <c r="N412" i="1"/>
  <c r="AK411" i="1"/>
  <c r="P411" i="1"/>
  <c r="S411" i="1" s="1"/>
  <c r="N411" i="1"/>
  <c r="AK410" i="1"/>
  <c r="P410" i="1"/>
  <c r="S410" i="1" s="1"/>
  <c r="N410" i="1"/>
  <c r="AK409" i="1"/>
  <c r="P409" i="1"/>
  <c r="S409" i="1" s="1"/>
  <c r="N409" i="1"/>
  <c r="AK408" i="1"/>
  <c r="P408" i="1"/>
  <c r="S408" i="1" s="1"/>
  <c r="N408" i="1"/>
  <c r="AK407" i="1"/>
  <c r="P407" i="1"/>
  <c r="S407" i="1" s="1"/>
  <c r="N407" i="1"/>
  <c r="AK406" i="1"/>
  <c r="P406" i="1"/>
  <c r="S406" i="1" s="1"/>
  <c r="N406" i="1"/>
  <c r="AK405" i="1"/>
  <c r="P405" i="1"/>
  <c r="S405" i="1" s="1"/>
  <c r="N405" i="1"/>
  <c r="AK404" i="1"/>
  <c r="P404" i="1"/>
  <c r="S404" i="1" s="1"/>
  <c r="N404" i="1"/>
  <c r="AK403" i="1"/>
  <c r="P403" i="1"/>
  <c r="S403" i="1" s="1"/>
  <c r="N403" i="1"/>
  <c r="AK402" i="1"/>
  <c r="P402" i="1"/>
  <c r="S402" i="1" s="1"/>
  <c r="N402" i="1"/>
  <c r="AK401" i="1"/>
  <c r="P401" i="1"/>
  <c r="S401" i="1" s="1"/>
  <c r="N401" i="1"/>
  <c r="AK400" i="1"/>
  <c r="P400" i="1"/>
  <c r="S400" i="1" s="1"/>
  <c r="N400" i="1"/>
  <c r="AK399" i="1"/>
  <c r="P399" i="1"/>
  <c r="S399" i="1" s="1"/>
  <c r="N399" i="1"/>
  <c r="AK398" i="1"/>
  <c r="P398" i="1"/>
  <c r="S398" i="1" s="1"/>
  <c r="N398" i="1"/>
  <c r="AK397" i="1"/>
  <c r="P397" i="1"/>
  <c r="S397" i="1" s="1"/>
  <c r="N397" i="1"/>
  <c r="AK396" i="1"/>
  <c r="P396" i="1"/>
  <c r="S396" i="1" s="1"/>
  <c r="N396" i="1"/>
  <c r="AK390" i="1"/>
  <c r="P390" i="1"/>
  <c r="S390" i="1" s="1"/>
  <c r="N390" i="1"/>
  <c r="AK389" i="1"/>
  <c r="P389" i="1"/>
  <c r="S389" i="1" s="1"/>
  <c r="N389" i="1"/>
  <c r="AK388" i="1"/>
  <c r="P388" i="1"/>
  <c r="S388" i="1" s="1"/>
  <c r="N388" i="1"/>
  <c r="AK387" i="1"/>
  <c r="P387" i="1"/>
  <c r="S387" i="1" s="1"/>
  <c r="N387" i="1"/>
  <c r="AK386" i="1"/>
  <c r="P386" i="1"/>
  <c r="S386" i="1" s="1"/>
  <c r="N386" i="1"/>
  <c r="AK385" i="1"/>
  <c r="P385" i="1"/>
  <c r="S385" i="1" s="1"/>
  <c r="N385" i="1"/>
  <c r="AK384" i="1"/>
  <c r="P384" i="1"/>
  <c r="S384" i="1" s="1"/>
  <c r="N384" i="1"/>
  <c r="AK383" i="1"/>
  <c r="P383" i="1"/>
  <c r="S383" i="1" s="1"/>
  <c r="N383" i="1"/>
  <c r="AK382" i="1"/>
  <c r="P382" i="1"/>
  <c r="S382" i="1" s="1"/>
  <c r="N382" i="1"/>
  <c r="AK381" i="1"/>
  <c r="P381" i="1"/>
  <c r="S381" i="1" s="1"/>
  <c r="N381" i="1"/>
  <c r="AK380" i="1"/>
  <c r="P380" i="1"/>
  <c r="S380" i="1" s="1"/>
  <c r="N380" i="1"/>
  <c r="AK379" i="1"/>
  <c r="P379" i="1"/>
  <c r="S379" i="1" s="1"/>
  <c r="N379" i="1"/>
  <c r="AK378" i="1"/>
  <c r="P378" i="1"/>
  <c r="S378" i="1" s="1"/>
  <c r="N378" i="1"/>
  <c r="AK377" i="1"/>
  <c r="P377" i="1"/>
  <c r="S377" i="1" s="1"/>
  <c r="N377" i="1"/>
  <c r="AK376" i="1"/>
  <c r="P376" i="1"/>
  <c r="S376" i="1" s="1"/>
  <c r="N376" i="1"/>
  <c r="AK375" i="1"/>
  <c r="P375" i="1"/>
  <c r="S375" i="1" s="1"/>
  <c r="N375" i="1"/>
  <c r="AK374" i="1"/>
  <c r="P374" i="1"/>
  <c r="S374" i="1" s="1"/>
  <c r="N374" i="1"/>
  <c r="AK373" i="1"/>
  <c r="P373" i="1"/>
  <c r="S373" i="1" s="1"/>
  <c r="N373" i="1"/>
  <c r="AK372" i="1"/>
  <c r="P372" i="1"/>
  <c r="S372" i="1" s="1"/>
  <c r="N372" i="1"/>
  <c r="AK371" i="1"/>
  <c r="P371" i="1"/>
  <c r="S371" i="1" s="1"/>
  <c r="N371" i="1"/>
  <c r="AK370" i="1"/>
  <c r="P370" i="1"/>
  <c r="S370" i="1" s="1"/>
  <c r="N370" i="1"/>
  <c r="AK364" i="1"/>
  <c r="AN364" i="1" s="1"/>
  <c r="P364" i="1"/>
  <c r="S364" i="1" s="1"/>
  <c r="N364" i="1"/>
  <c r="AK363" i="1"/>
  <c r="AN363" i="1" s="1"/>
  <c r="P363" i="1"/>
  <c r="S363" i="1" s="1"/>
  <c r="N363" i="1"/>
  <c r="AK362" i="1"/>
  <c r="AN362" i="1" s="1"/>
  <c r="P362" i="1"/>
  <c r="S362" i="1" s="1"/>
  <c r="N362" i="1"/>
  <c r="AK361" i="1"/>
  <c r="AN361" i="1" s="1"/>
  <c r="P361" i="1"/>
  <c r="S361" i="1" s="1"/>
  <c r="N361" i="1"/>
  <c r="AK360" i="1"/>
  <c r="AN360" i="1" s="1"/>
  <c r="P360" i="1"/>
  <c r="S360" i="1" s="1"/>
  <c r="N360" i="1"/>
  <c r="AK359" i="1"/>
  <c r="AN359" i="1" s="1"/>
  <c r="P359" i="1"/>
  <c r="S359" i="1" s="1"/>
  <c r="N359" i="1"/>
  <c r="AK358" i="1"/>
  <c r="AN358" i="1" s="1"/>
  <c r="P358" i="1"/>
  <c r="S358" i="1" s="1"/>
  <c r="N358" i="1"/>
  <c r="AK357" i="1"/>
  <c r="AN357" i="1" s="1"/>
  <c r="P357" i="1"/>
  <c r="S357" i="1" s="1"/>
  <c r="N357" i="1"/>
  <c r="AK356" i="1"/>
  <c r="AN356" i="1" s="1"/>
  <c r="P356" i="1"/>
  <c r="S356" i="1" s="1"/>
  <c r="N356" i="1"/>
  <c r="AK355" i="1"/>
  <c r="AN355" i="1" s="1"/>
  <c r="P355" i="1"/>
  <c r="S355" i="1" s="1"/>
  <c r="N355" i="1"/>
  <c r="AK354" i="1"/>
  <c r="AN354" i="1" s="1"/>
  <c r="P354" i="1"/>
  <c r="S354" i="1" s="1"/>
  <c r="N354" i="1"/>
  <c r="AK353" i="1"/>
  <c r="AN353" i="1" s="1"/>
  <c r="P353" i="1"/>
  <c r="S353" i="1" s="1"/>
  <c r="N353" i="1"/>
  <c r="AK352" i="1"/>
  <c r="AN352" i="1" s="1"/>
  <c r="P352" i="1"/>
  <c r="S352" i="1" s="1"/>
  <c r="N352" i="1"/>
  <c r="AK351" i="1"/>
  <c r="AN351" i="1" s="1"/>
  <c r="P351" i="1"/>
  <c r="S351" i="1" s="1"/>
  <c r="N351" i="1"/>
  <c r="AK350" i="1"/>
  <c r="AN350" i="1" s="1"/>
  <c r="P350" i="1"/>
  <c r="S350" i="1" s="1"/>
  <c r="N350" i="1"/>
  <c r="AK349" i="1"/>
  <c r="AN349" i="1" s="1"/>
  <c r="P349" i="1"/>
  <c r="S349" i="1" s="1"/>
  <c r="N349" i="1"/>
  <c r="AK348" i="1"/>
  <c r="AN348" i="1" s="1"/>
  <c r="P348" i="1"/>
  <c r="S348" i="1" s="1"/>
  <c r="N348" i="1"/>
  <c r="AK347" i="1"/>
  <c r="AN347" i="1" s="1"/>
  <c r="P347" i="1"/>
  <c r="S347" i="1" s="1"/>
  <c r="N347" i="1"/>
  <c r="AK346" i="1"/>
  <c r="AN346" i="1" s="1"/>
  <c r="P346" i="1"/>
  <c r="S346" i="1" s="1"/>
  <c r="N346" i="1"/>
  <c r="AK345" i="1"/>
  <c r="AN345" i="1" s="1"/>
  <c r="P345" i="1"/>
  <c r="S345" i="1" s="1"/>
  <c r="N345" i="1"/>
  <c r="AK344" i="1"/>
  <c r="AN344" i="1" s="1"/>
  <c r="P344" i="1"/>
  <c r="S344" i="1" s="1"/>
  <c r="N344" i="1"/>
  <c r="AK338" i="1"/>
  <c r="AN338" i="1" s="1"/>
  <c r="P338" i="1"/>
  <c r="S338" i="1" s="1"/>
  <c r="N338" i="1"/>
  <c r="AK337" i="1"/>
  <c r="AN337" i="1" s="1"/>
  <c r="P337" i="1"/>
  <c r="S337" i="1" s="1"/>
  <c r="N337" i="1"/>
  <c r="AK336" i="1"/>
  <c r="AN336" i="1" s="1"/>
  <c r="P336" i="1"/>
  <c r="S336" i="1" s="1"/>
  <c r="N336" i="1"/>
  <c r="AK335" i="1"/>
  <c r="AN335" i="1" s="1"/>
  <c r="P335" i="1"/>
  <c r="S335" i="1" s="1"/>
  <c r="N335" i="1"/>
  <c r="AK334" i="1"/>
  <c r="AN334" i="1" s="1"/>
  <c r="P334" i="1"/>
  <c r="S334" i="1" s="1"/>
  <c r="N334" i="1"/>
  <c r="AK333" i="1"/>
  <c r="AN333" i="1" s="1"/>
  <c r="P333" i="1"/>
  <c r="S333" i="1" s="1"/>
  <c r="N333" i="1"/>
  <c r="AK332" i="1"/>
  <c r="AN332" i="1" s="1"/>
  <c r="P332" i="1"/>
  <c r="S332" i="1" s="1"/>
  <c r="N332" i="1"/>
  <c r="AK331" i="1"/>
  <c r="AN331" i="1" s="1"/>
  <c r="P331" i="1"/>
  <c r="S331" i="1" s="1"/>
  <c r="N331" i="1"/>
  <c r="AK330" i="1"/>
  <c r="AN330" i="1" s="1"/>
  <c r="P330" i="1"/>
  <c r="S330" i="1" s="1"/>
  <c r="N330" i="1"/>
  <c r="AK329" i="1"/>
  <c r="AN329" i="1" s="1"/>
  <c r="P329" i="1"/>
  <c r="S329" i="1" s="1"/>
  <c r="N329" i="1"/>
  <c r="AK328" i="1"/>
  <c r="AN328" i="1" s="1"/>
  <c r="P328" i="1"/>
  <c r="S328" i="1" s="1"/>
  <c r="N328" i="1"/>
  <c r="AK327" i="1"/>
  <c r="AN327" i="1" s="1"/>
  <c r="P327" i="1"/>
  <c r="S327" i="1" s="1"/>
  <c r="N327" i="1"/>
  <c r="AK326" i="1"/>
  <c r="AN326" i="1" s="1"/>
  <c r="P326" i="1"/>
  <c r="S326" i="1" s="1"/>
  <c r="N326" i="1"/>
  <c r="AK325" i="1"/>
  <c r="AN325" i="1" s="1"/>
  <c r="P325" i="1"/>
  <c r="S325" i="1" s="1"/>
  <c r="N325" i="1"/>
  <c r="AK324" i="1"/>
  <c r="AN324" i="1" s="1"/>
  <c r="P324" i="1"/>
  <c r="S324" i="1" s="1"/>
  <c r="N324" i="1"/>
  <c r="AK323" i="1"/>
  <c r="AN323" i="1" s="1"/>
  <c r="P323" i="1"/>
  <c r="S323" i="1" s="1"/>
  <c r="N323" i="1"/>
  <c r="AK322" i="1"/>
  <c r="AN322" i="1" s="1"/>
  <c r="P322" i="1"/>
  <c r="S322" i="1" s="1"/>
  <c r="N322" i="1"/>
  <c r="AK321" i="1"/>
  <c r="AN321" i="1" s="1"/>
  <c r="P321" i="1"/>
  <c r="S321" i="1" s="1"/>
  <c r="N321" i="1"/>
  <c r="AK320" i="1"/>
  <c r="AN320" i="1" s="1"/>
  <c r="P320" i="1"/>
  <c r="S320" i="1" s="1"/>
  <c r="N320" i="1"/>
  <c r="AK319" i="1"/>
  <c r="AN319" i="1" s="1"/>
  <c r="P319" i="1"/>
  <c r="S319" i="1" s="1"/>
  <c r="N319" i="1"/>
  <c r="AK318" i="1"/>
  <c r="AN318" i="1" s="1"/>
  <c r="P318" i="1"/>
  <c r="S318" i="1" s="1"/>
  <c r="N318" i="1"/>
  <c r="AK312" i="1"/>
  <c r="AN312" i="1" s="1"/>
  <c r="P312" i="1"/>
  <c r="S312" i="1" s="1"/>
  <c r="N312" i="1"/>
  <c r="AK311" i="1"/>
  <c r="AN311" i="1" s="1"/>
  <c r="P311" i="1"/>
  <c r="S311" i="1" s="1"/>
  <c r="N311" i="1"/>
  <c r="AK310" i="1"/>
  <c r="AN310" i="1" s="1"/>
  <c r="P310" i="1"/>
  <c r="S310" i="1" s="1"/>
  <c r="N310" i="1"/>
  <c r="AK309" i="1"/>
  <c r="AN309" i="1" s="1"/>
  <c r="P309" i="1"/>
  <c r="S309" i="1" s="1"/>
  <c r="N309" i="1"/>
  <c r="AK308" i="1"/>
  <c r="AN308" i="1" s="1"/>
  <c r="P308" i="1"/>
  <c r="S308" i="1" s="1"/>
  <c r="N308" i="1"/>
  <c r="AK307" i="1"/>
  <c r="AN307" i="1" s="1"/>
  <c r="P307" i="1"/>
  <c r="S307" i="1" s="1"/>
  <c r="N307" i="1"/>
  <c r="AK306" i="1"/>
  <c r="AN306" i="1" s="1"/>
  <c r="P306" i="1"/>
  <c r="S306" i="1" s="1"/>
  <c r="N306" i="1"/>
  <c r="AK305" i="1"/>
  <c r="AN305" i="1" s="1"/>
  <c r="P305" i="1"/>
  <c r="S305" i="1" s="1"/>
  <c r="N305" i="1"/>
  <c r="AK304" i="1"/>
  <c r="AN304" i="1" s="1"/>
  <c r="P304" i="1"/>
  <c r="S304" i="1" s="1"/>
  <c r="N304" i="1"/>
  <c r="AK303" i="1"/>
  <c r="AN303" i="1" s="1"/>
  <c r="P303" i="1"/>
  <c r="S303" i="1" s="1"/>
  <c r="N303" i="1"/>
  <c r="AK302" i="1"/>
  <c r="AN302" i="1" s="1"/>
  <c r="P302" i="1"/>
  <c r="S302" i="1" s="1"/>
  <c r="N302" i="1"/>
  <c r="AK301" i="1"/>
  <c r="AN301" i="1" s="1"/>
  <c r="P301" i="1"/>
  <c r="S301" i="1" s="1"/>
  <c r="N301" i="1"/>
  <c r="AK300" i="1"/>
  <c r="AN300" i="1" s="1"/>
  <c r="P300" i="1"/>
  <c r="S300" i="1" s="1"/>
  <c r="N300" i="1"/>
  <c r="AK299" i="1"/>
  <c r="AN299" i="1" s="1"/>
  <c r="P299" i="1"/>
  <c r="S299" i="1" s="1"/>
  <c r="N299" i="1"/>
  <c r="AK298" i="1"/>
  <c r="AN298" i="1" s="1"/>
  <c r="P298" i="1"/>
  <c r="S298" i="1" s="1"/>
  <c r="N298" i="1"/>
  <c r="AK297" i="1"/>
  <c r="AN297" i="1" s="1"/>
  <c r="P297" i="1"/>
  <c r="S297" i="1" s="1"/>
  <c r="N297" i="1"/>
  <c r="AK296" i="1"/>
  <c r="AN296" i="1" s="1"/>
  <c r="P296" i="1"/>
  <c r="S296" i="1" s="1"/>
  <c r="N296" i="1"/>
  <c r="AK295" i="1"/>
  <c r="AN295" i="1" s="1"/>
  <c r="P295" i="1"/>
  <c r="S295" i="1" s="1"/>
  <c r="N295" i="1"/>
  <c r="AK294" i="1"/>
  <c r="AN294" i="1" s="1"/>
  <c r="P294" i="1"/>
  <c r="S294" i="1" s="1"/>
  <c r="N294" i="1"/>
  <c r="AK293" i="1"/>
  <c r="AN293" i="1" s="1"/>
  <c r="P293" i="1"/>
  <c r="S293" i="1" s="1"/>
  <c r="N293" i="1"/>
  <c r="AK292" i="1"/>
  <c r="AN292" i="1" s="1"/>
  <c r="P292" i="1"/>
  <c r="S292" i="1" s="1"/>
  <c r="N292" i="1"/>
  <c r="P266" i="1"/>
  <c r="S266" i="1" s="1"/>
  <c r="AK266" i="1"/>
  <c r="AN266" i="1" s="1"/>
  <c r="AK286" i="1"/>
  <c r="AN286" i="1" s="1"/>
  <c r="P286" i="1"/>
  <c r="S286" i="1" s="1"/>
  <c r="N286" i="1"/>
  <c r="AK285" i="1"/>
  <c r="AN285" i="1" s="1"/>
  <c r="P285" i="1"/>
  <c r="S285" i="1" s="1"/>
  <c r="N285" i="1"/>
  <c r="AK284" i="1"/>
  <c r="AN284" i="1" s="1"/>
  <c r="P284" i="1"/>
  <c r="S284" i="1" s="1"/>
  <c r="N284" i="1"/>
  <c r="AK283" i="1"/>
  <c r="AN283" i="1" s="1"/>
  <c r="P283" i="1"/>
  <c r="S283" i="1" s="1"/>
  <c r="N283" i="1"/>
  <c r="AK282" i="1"/>
  <c r="AN282" i="1" s="1"/>
  <c r="P282" i="1"/>
  <c r="S282" i="1" s="1"/>
  <c r="N282" i="1"/>
  <c r="AK281" i="1"/>
  <c r="AN281" i="1" s="1"/>
  <c r="P281" i="1"/>
  <c r="S281" i="1" s="1"/>
  <c r="N281" i="1"/>
  <c r="AK280" i="1"/>
  <c r="AN280" i="1" s="1"/>
  <c r="P280" i="1"/>
  <c r="S280" i="1" s="1"/>
  <c r="N280" i="1"/>
  <c r="AK279" i="1"/>
  <c r="AN279" i="1" s="1"/>
  <c r="P279" i="1"/>
  <c r="S279" i="1" s="1"/>
  <c r="N279" i="1"/>
  <c r="AK278" i="1"/>
  <c r="AN278" i="1" s="1"/>
  <c r="P278" i="1"/>
  <c r="S278" i="1" s="1"/>
  <c r="N278" i="1"/>
  <c r="AK277" i="1"/>
  <c r="AN277" i="1" s="1"/>
  <c r="P277" i="1"/>
  <c r="S277" i="1" s="1"/>
  <c r="N277" i="1"/>
  <c r="AK276" i="1"/>
  <c r="AN276" i="1" s="1"/>
  <c r="P276" i="1"/>
  <c r="S276" i="1" s="1"/>
  <c r="N276" i="1"/>
  <c r="AK275" i="1"/>
  <c r="AN275" i="1" s="1"/>
  <c r="P275" i="1"/>
  <c r="S275" i="1" s="1"/>
  <c r="N275" i="1"/>
  <c r="AK274" i="1"/>
  <c r="AN274" i="1" s="1"/>
  <c r="P274" i="1"/>
  <c r="S274" i="1" s="1"/>
  <c r="N274" i="1"/>
  <c r="AK273" i="1"/>
  <c r="AN273" i="1" s="1"/>
  <c r="P273" i="1"/>
  <c r="S273" i="1" s="1"/>
  <c r="N273" i="1"/>
  <c r="AK272" i="1"/>
  <c r="AN272" i="1" s="1"/>
  <c r="P272" i="1"/>
  <c r="S272" i="1" s="1"/>
  <c r="N272" i="1"/>
  <c r="AK271" i="1"/>
  <c r="AN271" i="1" s="1"/>
  <c r="P271" i="1"/>
  <c r="S271" i="1" s="1"/>
  <c r="N271" i="1"/>
  <c r="AK270" i="1"/>
  <c r="AN270" i="1" s="1"/>
  <c r="P270" i="1"/>
  <c r="S270" i="1" s="1"/>
  <c r="N270" i="1"/>
  <c r="AK269" i="1"/>
  <c r="AN269" i="1" s="1"/>
  <c r="P269" i="1"/>
  <c r="S269" i="1" s="1"/>
  <c r="N269" i="1"/>
  <c r="AK268" i="1"/>
  <c r="AN268" i="1" s="1"/>
  <c r="P268" i="1"/>
  <c r="S268" i="1" s="1"/>
  <c r="N268" i="1"/>
  <c r="AK267" i="1"/>
  <c r="AN267" i="1" s="1"/>
  <c r="P267" i="1"/>
  <c r="S267" i="1" s="1"/>
  <c r="N267" i="1"/>
  <c r="N266" i="1"/>
  <c r="AK260" i="1"/>
  <c r="AN260" i="1" s="1"/>
  <c r="P260" i="1"/>
  <c r="S260" i="1" s="1"/>
  <c r="N260" i="1"/>
  <c r="AK259" i="1"/>
  <c r="AN259" i="1" s="1"/>
  <c r="P259" i="1"/>
  <c r="S259" i="1" s="1"/>
  <c r="N259" i="1"/>
  <c r="AK258" i="1"/>
  <c r="AN258" i="1" s="1"/>
  <c r="P258" i="1"/>
  <c r="S258" i="1" s="1"/>
  <c r="N258" i="1"/>
  <c r="AK257" i="1"/>
  <c r="AN257" i="1" s="1"/>
  <c r="P257" i="1"/>
  <c r="S257" i="1" s="1"/>
  <c r="N257" i="1"/>
  <c r="AK256" i="1"/>
  <c r="AN256" i="1" s="1"/>
  <c r="P256" i="1"/>
  <c r="S256" i="1" s="1"/>
  <c r="N256" i="1"/>
  <c r="AK255" i="1"/>
  <c r="AN255" i="1" s="1"/>
  <c r="P255" i="1"/>
  <c r="S255" i="1" s="1"/>
  <c r="N255" i="1"/>
  <c r="AK254" i="1"/>
  <c r="AN254" i="1" s="1"/>
  <c r="P254" i="1"/>
  <c r="S254" i="1" s="1"/>
  <c r="N254" i="1"/>
  <c r="AK253" i="1"/>
  <c r="AN253" i="1" s="1"/>
  <c r="P253" i="1"/>
  <c r="S253" i="1" s="1"/>
  <c r="N253" i="1"/>
  <c r="AK252" i="1"/>
  <c r="AN252" i="1" s="1"/>
  <c r="P252" i="1"/>
  <c r="S252" i="1" s="1"/>
  <c r="N252" i="1"/>
  <c r="AK251" i="1"/>
  <c r="AN251" i="1" s="1"/>
  <c r="P251" i="1"/>
  <c r="S251" i="1" s="1"/>
  <c r="N251" i="1"/>
  <c r="AK250" i="1"/>
  <c r="AN250" i="1" s="1"/>
  <c r="P250" i="1"/>
  <c r="S250" i="1" s="1"/>
  <c r="N250" i="1"/>
  <c r="AK249" i="1"/>
  <c r="AN249" i="1" s="1"/>
  <c r="P249" i="1"/>
  <c r="S249" i="1" s="1"/>
  <c r="N249" i="1"/>
  <c r="AK248" i="1"/>
  <c r="AN248" i="1" s="1"/>
  <c r="P248" i="1"/>
  <c r="S248" i="1" s="1"/>
  <c r="N248" i="1"/>
  <c r="AK247" i="1"/>
  <c r="AN247" i="1" s="1"/>
  <c r="P247" i="1"/>
  <c r="S247" i="1" s="1"/>
  <c r="N247" i="1"/>
  <c r="AK246" i="1"/>
  <c r="AN246" i="1" s="1"/>
  <c r="P246" i="1"/>
  <c r="S246" i="1" s="1"/>
  <c r="N246" i="1"/>
  <c r="AK245" i="1"/>
  <c r="AN245" i="1" s="1"/>
  <c r="P245" i="1"/>
  <c r="S245" i="1" s="1"/>
  <c r="N245" i="1"/>
  <c r="AK244" i="1"/>
  <c r="AN244" i="1" s="1"/>
  <c r="P244" i="1"/>
  <c r="S244" i="1" s="1"/>
  <c r="N244" i="1"/>
  <c r="AK243" i="1"/>
  <c r="AN243" i="1" s="1"/>
  <c r="P243" i="1"/>
  <c r="S243" i="1" s="1"/>
  <c r="N243" i="1"/>
  <c r="AK242" i="1"/>
  <c r="AN242" i="1" s="1"/>
  <c r="P242" i="1"/>
  <c r="S242" i="1" s="1"/>
  <c r="N242" i="1"/>
  <c r="AK241" i="1"/>
  <c r="AN241" i="1" s="1"/>
  <c r="P241" i="1"/>
  <c r="S241" i="1" s="1"/>
  <c r="N241" i="1"/>
  <c r="AK240" i="1"/>
  <c r="AN240" i="1" s="1"/>
  <c r="P240" i="1"/>
  <c r="S240" i="1" s="1"/>
  <c r="N240" i="1"/>
  <c r="AK234" i="1"/>
  <c r="AN234" i="1" s="1"/>
  <c r="P234" i="1"/>
  <c r="S234" i="1" s="1"/>
  <c r="N234" i="1"/>
  <c r="AK233" i="1"/>
  <c r="AN233" i="1" s="1"/>
  <c r="P233" i="1"/>
  <c r="S233" i="1" s="1"/>
  <c r="N233" i="1"/>
  <c r="AK232" i="1"/>
  <c r="AN232" i="1" s="1"/>
  <c r="P232" i="1"/>
  <c r="S232" i="1" s="1"/>
  <c r="N232" i="1"/>
  <c r="AK231" i="1"/>
  <c r="AN231" i="1" s="1"/>
  <c r="P231" i="1"/>
  <c r="S231" i="1" s="1"/>
  <c r="N231" i="1"/>
  <c r="AK230" i="1"/>
  <c r="AN230" i="1" s="1"/>
  <c r="P230" i="1"/>
  <c r="S230" i="1" s="1"/>
  <c r="N230" i="1"/>
  <c r="AK229" i="1"/>
  <c r="AN229" i="1" s="1"/>
  <c r="P229" i="1"/>
  <c r="S229" i="1" s="1"/>
  <c r="N229" i="1"/>
  <c r="AK228" i="1"/>
  <c r="AN228" i="1" s="1"/>
  <c r="P228" i="1"/>
  <c r="S228" i="1" s="1"/>
  <c r="N228" i="1"/>
  <c r="AK227" i="1"/>
  <c r="AN227" i="1" s="1"/>
  <c r="P227" i="1"/>
  <c r="S227" i="1" s="1"/>
  <c r="N227" i="1"/>
  <c r="AK226" i="1"/>
  <c r="AN226" i="1" s="1"/>
  <c r="P226" i="1"/>
  <c r="S226" i="1" s="1"/>
  <c r="N226" i="1"/>
  <c r="AK225" i="1"/>
  <c r="AN225" i="1" s="1"/>
  <c r="P225" i="1"/>
  <c r="S225" i="1" s="1"/>
  <c r="N225" i="1"/>
  <c r="AK224" i="1"/>
  <c r="AN224" i="1" s="1"/>
  <c r="P224" i="1"/>
  <c r="S224" i="1" s="1"/>
  <c r="N224" i="1"/>
  <c r="AK223" i="1"/>
  <c r="AN223" i="1" s="1"/>
  <c r="P223" i="1"/>
  <c r="S223" i="1" s="1"/>
  <c r="N223" i="1"/>
  <c r="AK222" i="1"/>
  <c r="AN222" i="1" s="1"/>
  <c r="P222" i="1"/>
  <c r="S222" i="1" s="1"/>
  <c r="N222" i="1"/>
  <c r="AK221" i="1"/>
  <c r="AN221" i="1" s="1"/>
  <c r="P221" i="1"/>
  <c r="S221" i="1" s="1"/>
  <c r="N221" i="1"/>
  <c r="AK220" i="1"/>
  <c r="AN220" i="1" s="1"/>
  <c r="P220" i="1"/>
  <c r="S220" i="1" s="1"/>
  <c r="N220" i="1"/>
  <c r="AK219" i="1"/>
  <c r="AN219" i="1" s="1"/>
  <c r="P219" i="1"/>
  <c r="S219" i="1" s="1"/>
  <c r="N219" i="1"/>
  <c r="AK218" i="1"/>
  <c r="AN218" i="1" s="1"/>
  <c r="P218" i="1"/>
  <c r="S218" i="1" s="1"/>
  <c r="N218" i="1"/>
  <c r="AK217" i="1"/>
  <c r="AN217" i="1" s="1"/>
  <c r="P217" i="1"/>
  <c r="S217" i="1" s="1"/>
  <c r="N217" i="1"/>
  <c r="AK216" i="1"/>
  <c r="AN216" i="1" s="1"/>
  <c r="P216" i="1"/>
  <c r="S216" i="1" s="1"/>
  <c r="N216" i="1"/>
  <c r="AK215" i="1"/>
  <c r="AN215" i="1" s="1"/>
  <c r="P215" i="1"/>
  <c r="S215" i="1" s="1"/>
  <c r="N215" i="1"/>
  <c r="AK214" i="1"/>
  <c r="AN214" i="1" s="1"/>
  <c r="P214" i="1"/>
  <c r="S214" i="1" s="1"/>
  <c r="N214" i="1"/>
  <c r="AK208" i="1"/>
  <c r="AN208" i="1" s="1"/>
  <c r="P208" i="1"/>
  <c r="S208" i="1" s="1"/>
  <c r="N208" i="1"/>
  <c r="AK207" i="1"/>
  <c r="AN207" i="1" s="1"/>
  <c r="P207" i="1"/>
  <c r="S207" i="1" s="1"/>
  <c r="N207" i="1"/>
  <c r="AK206" i="1"/>
  <c r="AN206" i="1" s="1"/>
  <c r="P206" i="1"/>
  <c r="S206" i="1" s="1"/>
  <c r="N206" i="1"/>
  <c r="AK205" i="1"/>
  <c r="AN205" i="1" s="1"/>
  <c r="P205" i="1"/>
  <c r="S205" i="1" s="1"/>
  <c r="N205" i="1"/>
  <c r="AK204" i="1"/>
  <c r="AN204" i="1" s="1"/>
  <c r="P204" i="1"/>
  <c r="S204" i="1" s="1"/>
  <c r="N204" i="1"/>
  <c r="AK203" i="1"/>
  <c r="AN203" i="1" s="1"/>
  <c r="P203" i="1"/>
  <c r="S203" i="1" s="1"/>
  <c r="N203" i="1"/>
  <c r="AK202" i="1"/>
  <c r="AN202" i="1" s="1"/>
  <c r="P202" i="1"/>
  <c r="S202" i="1" s="1"/>
  <c r="N202" i="1"/>
  <c r="AK201" i="1"/>
  <c r="AN201" i="1" s="1"/>
  <c r="P201" i="1"/>
  <c r="S201" i="1" s="1"/>
  <c r="N201" i="1"/>
  <c r="AK200" i="1"/>
  <c r="AN200" i="1" s="1"/>
  <c r="P200" i="1"/>
  <c r="S200" i="1" s="1"/>
  <c r="N200" i="1"/>
  <c r="AK199" i="1"/>
  <c r="AN199" i="1" s="1"/>
  <c r="P199" i="1"/>
  <c r="S199" i="1" s="1"/>
  <c r="N199" i="1"/>
  <c r="AK198" i="1"/>
  <c r="AN198" i="1" s="1"/>
  <c r="P198" i="1"/>
  <c r="S198" i="1" s="1"/>
  <c r="N198" i="1"/>
  <c r="AK197" i="1"/>
  <c r="AN197" i="1" s="1"/>
  <c r="P197" i="1"/>
  <c r="S197" i="1" s="1"/>
  <c r="N197" i="1"/>
  <c r="AK196" i="1"/>
  <c r="AN196" i="1" s="1"/>
  <c r="P196" i="1"/>
  <c r="S196" i="1" s="1"/>
  <c r="N196" i="1"/>
  <c r="AK195" i="1"/>
  <c r="AN195" i="1" s="1"/>
  <c r="P195" i="1"/>
  <c r="S195" i="1" s="1"/>
  <c r="N195" i="1"/>
  <c r="AK194" i="1"/>
  <c r="AN194" i="1" s="1"/>
  <c r="P194" i="1"/>
  <c r="S194" i="1" s="1"/>
  <c r="N194" i="1"/>
  <c r="AK193" i="1"/>
  <c r="AN193" i="1" s="1"/>
  <c r="P193" i="1"/>
  <c r="S193" i="1" s="1"/>
  <c r="N193" i="1"/>
  <c r="AK192" i="1"/>
  <c r="AN192" i="1" s="1"/>
  <c r="P192" i="1"/>
  <c r="S192" i="1" s="1"/>
  <c r="N192" i="1"/>
  <c r="AK191" i="1"/>
  <c r="AN191" i="1" s="1"/>
  <c r="P191" i="1"/>
  <c r="S191" i="1" s="1"/>
  <c r="N191" i="1"/>
  <c r="AK190" i="1"/>
  <c r="AN190" i="1" s="1"/>
  <c r="P190" i="1"/>
  <c r="S190" i="1" s="1"/>
  <c r="N190" i="1"/>
  <c r="AK189" i="1"/>
  <c r="AN189" i="1" s="1"/>
  <c r="P189" i="1"/>
  <c r="S189" i="1" s="1"/>
  <c r="N189" i="1"/>
  <c r="P188" i="1"/>
  <c r="S188" i="1" s="1"/>
  <c r="N188" i="1"/>
  <c r="AK182" i="1"/>
  <c r="AN182" i="1" s="1"/>
  <c r="P182" i="1"/>
  <c r="S182" i="1" s="1"/>
  <c r="N182" i="1"/>
  <c r="AK181" i="1"/>
  <c r="AN181" i="1" s="1"/>
  <c r="P181" i="1"/>
  <c r="S181" i="1" s="1"/>
  <c r="N181" i="1"/>
  <c r="AK180" i="1"/>
  <c r="AN180" i="1" s="1"/>
  <c r="P180" i="1"/>
  <c r="S180" i="1" s="1"/>
  <c r="N180" i="1"/>
  <c r="AK179" i="1"/>
  <c r="AN179" i="1" s="1"/>
  <c r="P179" i="1"/>
  <c r="S179" i="1" s="1"/>
  <c r="N179" i="1"/>
  <c r="AK178" i="1"/>
  <c r="AN178" i="1" s="1"/>
  <c r="P178" i="1"/>
  <c r="S178" i="1" s="1"/>
  <c r="N178" i="1"/>
  <c r="AK177" i="1"/>
  <c r="AN177" i="1" s="1"/>
  <c r="P177" i="1"/>
  <c r="S177" i="1" s="1"/>
  <c r="N177" i="1"/>
  <c r="AK176" i="1"/>
  <c r="AN176" i="1" s="1"/>
  <c r="P176" i="1"/>
  <c r="S176" i="1" s="1"/>
  <c r="N176" i="1"/>
  <c r="AK175" i="1"/>
  <c r="AN175" i="1" s="1"/>
  <c r="P175" i="1"/>
  <c r="S175" i="1" s="1"/>
  <c r="N175" i="1"/>
  <c r="AK174" i="1"/>
  <c r="AN174" i="1" s="1"/>
  <c r="P174" i="1"/>
  <c r="S174" i="1" s="1"/>
  <c r="N174" i="1"/>
  <c r="AK173" i="1"/>
  <c r="AN173" i="1" s="1"/>
  <c r="P173" i="1"/>
  <c r="S173" i="1" s="1"/>
  <c r="N173" i="1"/>
  <c r="AK172" i="1"/>
  <c r="AN172" i="1" s="1"/>
  <c r="P172" i="1"/>
  <c r="S172" i="1" s="1"/>
  <c r="N172" i="1"/>
  <c r="AK171" i="1"/>
  <c r="AN171" i="1" s="1"/>
  <c r="P171" i="1"/>
  <c r="S171" i="1" s="1"/>
  <c r="N171" i="1"/>
  <c r="AK170" i="1"/>
  <c r="AN170" i="1" s="1"/>
  <c r="P170" i="1"/>
  <c r="S170" i="1" s="1"/>
  <c r="N170" i="1"/>
  <c r="AK169" i="1"/>
  <c r="AN169" i="1" s="1"/>
  <c r="P169" i="1"/>
  <c r="S169" i="1" s="1"/>
  <c r="N169" i="1"/>
  <c r="AK168" i="1"/>
  <c r="AN168" i="1" s="1"/>
  <c r="P168" i="1"/>
  <c r="S168" i="1" s="1"/>
  <c r="N168" i="1"/>
  <c r="AK167" i="1"/>
  <c r="AN167" i="1" s="1"/>
  <c r="P167" i="1"/>
  <c r="S167" i="1" s="1"/>
  <c r="N167" i="1"/>
  <c r="AK166" i="1"/>
  <c r="AN166" i="1" s="1"/>
  <c r="P166" i="1"/>
  <c r="S166" i="1" s="1"/>
  <c r="N166" i="1"/>
  <c r="AK165" i="1"/>
  <c r="AN165" i="1" s="1"/>
  <c r="P165" i="1"/>
  <c r="S165" i="1" s="1"/>
  <c r="N165" i="1"/>
  <c r="AK164" i="1"/>
  <c r="AN164" i="1" s="1"/>
  <c r="P164" i="1"/>
  <c r="S164" i="1" s="1"/>
  <c r="N164" i="1"/>
  <c r="AK163" i="1"/>
  <c r="AN163" i="1" s="1"/>
  <c r="P163" i="1"/>
  <c r="S163" i="1" s="1"/>
  <c r="N163" i="1"/>
  <c r="AK162" i="1"/>
  <c r="AN162" i="1" s="1"/>
  <c r="P162" i="1"/>
  <c r="S162" i="1" s="1"/>
  <c r="N162" i="1"/>
  <c r="AK156" i="1"/>
  <c r="AN156" i="1" s="1"/>
  <c r="P156" i="1"/>
  <c r="S156" i="1" s="1"/>
  <c r="N156" i="1"/>
  <c r="AK155" i="1"/>
  <c r="AN155" i="1" s="1"/>
  <c r="P155" i="1"/>
  <c r="S155" i="1" s="1"/>
  <c r="N155" i="1"/>
  <c r="AK154" i="1"/>
  <c r="AN154" i="1" s="1"/>
  <c r="P154" i="1"/>
  <c r="S154" i="1" s="1"/>
  <c r="N154" i="1"/>
  <c r="AK153" i="1"/>
  <c r="AN153" i="1" s="1"/>
  <c r="P153" i="1"/>
  <c r="S153" i="1" s="1"/>
  <c r="N153" i="1"/>
  <c r="AK152" i="1"/>
  <c r="AN152" i="1" s="1"/>
  <c r="P152" i="1"/>
  <c r="S152" i="1" s="1"/>
  <c r="N152" i="1"/>
  <c r="AK151" i="1"/>
  <c r="AN151" i="1" s="1"/>
  <c r="P151" i="1"/>
  <c r="S151" i="1" s="1"/>
  <c r="N151" i="1"/>
  <c r="AK150" i="1"/>
  <c r="AN150" i="1" s="1"/>
  <c r="P150" i="1"/>
  <c r="S150" i="1" s="1"/>
  <c r="N150" i="1"/>
  <c r="AK149" i="1"/>
  <c r="AN149" i="1" s="1"/>
  <c r="P149" i="1"/>
  <c r="S149" i="1" s="1"/>
  <c r="N149" i="1"/>
  <c r="AK148" i="1"/>
  <c r="AN148" i="1" s="1"/>
  <c r="P148" i="1"/>
  <c r="S148" i="1" s="1"/>
  <c r="N148" i="1"/>
  <c r="AK147" i="1"/>
  <c r="AN147" i="1" s="1"/>
  <c r="P147" i="1"/>
  <c r="S147" i="1" s="1"/>
  <c r="N147" i="1"/>
  <c r="AK146" i="1"/>
  <c r="AN146" i="1" s="1"/>
  <c r="P146" i="1"/>
  <c r="S146" i="1" s="1"/>
  <c r="N146" i="1"/>
  <c r="AK145" i="1"/>
  <c r="AN145" i="1" s="1"/>
  <c r="P145" i="1"/>
  <c r="S145" i="1" s="1"/>
  <c r="N145" i="1"/>
  <c r="AK144" i="1"/>
  <c r="AN144" i="1" s="1"/>
  <c r="P144" i="1"/>
  <c r="S144" i="1" s="1"/>
  <c r="N144" i="1"/>
  <c r="AK143" i="1"/>
  <c r="AN143" i="1" s="1"/>
  <c r="P143" i="1"/>
  <c r="S143" i="1" s="1"/>
  <c r="N143" i="1"/>
  <c r="AK142" i="1"/>
  <c r="AN142" i="1" s="1"/>
  <c r="P142" i="1"/>
  <c r="S142" i="1" s="1"/>
  <c r="N142" i="1"/>
  <c r="AK141" i="1"/>
  <c r="AN141" i="1" s="1"/>
  <c r="P141" i="1"/>
  <c r="S141" i="1" s="1"/>
  <c r="N141" i="1"/>
  <c r="AK140" i="1"/>
  <c r="AN140" i="1" s="1"/>
  <c r="P140" i="1"/>
  <c r="S140" i="1" s="1"/>
  <c r="N140" i="1"/>
  <c r="AK139" i="1"/>
  <c r="AN139" i="1" s="1"/>
  <c r="P139" i="1"/>
  <c r="S139" i="1" s="1"/>
  <c r="N139" i="1"/>
  <c r="AK138" i="1"/>
  <c r="AN138" i="1" s="1"/>
  <c r="P138" i="1"/>
  <c r="S138" i="1" s="1"/>
  <c r="N138" i="1"/>
  <c r="AK137" i="1"/>
  <c r="AN137" i="1" s="1"/>
  <c r="P137" i="1"/>
  <c r="S137" i="1" s="1"/>
  <c r="N137" i="1"/>
  <c r="AK136" i="1"/>
  <c r="AN136" i="1" s="1"/>
  <c r="P136" i="1"/>
  <c r="S136" i="1" s="1"/>
  <c r="N136" i="1"/>
  <c r="AK130" i="1"/>
  <c r="AN130" i="1" s="1"/>
  <c r="P130" i="1"/>
  <c r="S130" i="1" s="1"/>
  <c r="N130" i="1"/>
  <c r="AK129" i="1"/>
  <c r="AN129" i="1" s="1"/>
  <c r="P129" i="1"/>
  <c r="S129" i="1" s="1"/>
  <c r="N129" i="1"/>
  <c r="AK128" i="1"/>
  <c r="AN128" i="1" s="1"/>
  <c r="P128" i="1"/>
  <c r="S128" i="1" s="1"/>
  <c r="N128" i="1"/>
  <c r="AK127" i="1"/>
  <c r="AN127" i="1" s="1"/>
  <c r="P127" i="1"/>
  <c r="S127" i="1" s="1"/>
  <c r="N127" i="1"/>
  <c r="AK126" i="1"/>
  <c r="AN126" i="1" s="1"/>
  <c r="P126" i="1"/>
  <c r="S126" i="1" s="1"/>
  <c r="N126" i="1"/>
  <c r="AK125" i="1"/>
  <c r="AN125" i="1" s="1"/>
  <c r="P125" i="1"/>
  <c r="S125" i="1" s="1"/>
  <c r="N125" i="1"/>
  <c r="AK124" i="1"/>
  <c r="AN124" i="1" s="1"/>
  <c r="P124" i="1"/>
  <c r="S124" i="1" s="1"/>
  <c r="N124" i="1"/>
  <c r="AK123" i="1"/>
  <c r="AN123" i="1" s="1"/>
  <c r="P123" i="1"/>
  <c r="S123" i="1" s="1"/>
  <c r="N123" i="1"/>
  <c r="AK122" i="1"/>
  <c r="AN122" i="1" s="1"/>
  <c r="P122" i="1"/>
  <c r="S122" i="1" s="1"/>
  <c r="N122" i="1"/>
  <c r="AK121" i="1"/>
  <c r="AN121" i="1" s="1"/>
  <c r="P121" i="1"/>
  <c r="S121" i="1" s="1"/>
  <c r="N121" i="1"/>
  <c r="AK120" i="1"/>
  <c r="AN120" i="1" s="1"/>
  <c r="P120" i="1"/>
  <c r="S120" i="1" s="1"/>
  <c r="N120" i="1"/>
  <c r="AK119" i="1"/>
  <c r="AN119" i="1" s="1"/>
  <c r="P119" i="1"/>
  <c r="S119" i="1" s="1"/>
  <c r="N119" i="1"/>
  <c r="AK118" i="1"/>
  <c r="AN118" i="1" s="1"/>
  <c r="P118" i="1"/>
  <c r="S118" i="1" s="1"/>
  <c r="N118" i="1"/>
  <c r="AK117" i="1"/>
  <c r="AN117" i="1" s="1"/>
  <c r="P117" i="1"/>
  <c r="S117" i="1" s="1"/>
  <c r="N117" i="1"/>
  <c r="AK116" i="1"/>
  <c r="AN116" i="1" s="1"/>
  <c r="P116" i="1"/>
  <c r="S116" i="1" s="1"/>
  <c r="N116" i="1"/>
  <c r="AK115" i="1"/>
  <c r="AN115" i="1" s="1"/>
  <c r="P115" i="1"/>
  <c r="S115" i="1" s="1"/>
  <c r="N115" i="1"/>
  <c r="AK114" i="1"/>
  <c r="AN114" i="1" s="1"/>
  <c r="P114" i="1"/>
  <c r="S114" i="1" s="1"/>
  <c r="N114" i="1"/>
  <c r="AK113" i="1"/>
  <c r="AN113" i="1" s="1"/>
  <c r="P113" i="1"/>
  <c r="S113" i="1" s="1"/>
  <c r="N113" i="1"/>
  <c r="AK112" i="1"/>
  <c r="AN112" i="1" s="1"/>
  <c r="P112" i="1"/>
  <c r="S112" i="1" s="1"/>
  <c r="N112" i="1"/>
  <c r="AK111" i="1"/>
  <c r="AN111" i="1" s="1"/>
  <c r="P111" i="1"/>
  <c r="S111" i="1" s="1"/>
  <c r="N111" i="1"/>
  <c r="AK110" i="1"/>
  <c r="AN110" i="1" s="1"/>
  <c r="P110" i="1"/>
  <c r="S110" i="1" s="1"/>
  <c r="N110" i="1"/>
  <c r="AK104" i="1"/>
  <c r="AN104" i="1" s="1"/>
  <c r="P104" i="1"/>
  <c r="S104" i="1" s="1"/>
  <c r="N104" i="1"/>
  <c r="AK103" i="1"/>
  <c r="AN103" i="1" s="1"/>
  <c r="P103" i="1"/>
  <c r="S103" i="1" s="1"/>
  <c r="N103" i="1"/>
  <c r="AK102" i="1"/>
  <c r="AN102" i="1" s="1"/>
  <c r="P102" i="1"/>
  <c r="S102" i="1" s="1"/>
  <c r="N102" i="1"/>
  <c r="AK101" i="1"/>
  <c r="AN101" i="1" s="1"/>
  <c r="P101" i="1"/>
  <c r="S101" i="1" s="1"/>
  <c r="N101" i="1"/>
  <c r="AK100" i="1"/>
  <c r="AN100" i="1" s="1"/>
  <c r="P100" i="1"/>
  <c r="S100" i="1" s="1"/>
  <c r="N100" i="1"/>
  <c r="AK99" i="1"/>
  <c r="AN99" i="1" s="1"/>
  <c r="P99" i="1"/>
  <c r="S99" i="1" s="1"/>
  <c r="N99" i="1"/>
  <c r="AK98" i="1"/>
  <c r="AN98" i="1" s="1"/>
  <c r="P98" i="1"/>
  <c r="S98" i="1" s="1"/>
  <c r="N98" i="1"/>
  <c r="AK97" i="1"/>
  <c r="AN97" i="1" s="1"/>
  <c r="P97" i="1"/>
  <c r="S97" i="1" s="1"/>
  <c r="N97" i="1"/>
  <c r="AK96" i="1"/>
  <c r="AN96" i="1" s="1"/>
  <c r="P96" i="1"/>
  <c r="S96" i="1" s="1"/>
  <c r="N96" i="1"/>
  <c r="AK95" i="1"/>
  <c r="AN95" i="1" s="1"/>
  <c r="P95" i="1"/>
  <c r="S95" i="1" s="1"/>
  <c r="N95" i="1"/>
  <c r="AK94" i="1"/>
  <c r="AN94" i="1" s="1"/>
  <c r="P94" i="1"/>
  <c r="S94" i="1" s="1"/>
  <c r="N94" i="1"/>
  <c r="AK93" i="1"/>
  <c r="AN93" i="1" s="1"/>
  <c r="P93" i="1"/>
  <c r="S93" i="1" s="1"/>
  <c r="N93" i="1"/>
  <c r="AK92" i="1"/>
  <c r="AN92" i="1" s="1"/>
  <c r="P92" i="1"/>
  <c r="S92" i="1" s="1"/>
  <c r="N92" i="1"/>
  <c r="AK91" i="1"/>
  <c r="AN91" i="1" s="1"/>
  <c r="P91" i="1"/>
  <c r="S91" i="1" s="1"/>
  <c r="N91" i="1"/>
  <c r="AK90" i="1"/>
  <c r="AN90" i="1" s="1"/>
  <c r="P90" i="1"/>
  <c r="S90" i="1" s="1"/>
  <c r="N90" i="1"/>
  <c r="AK89" i="1"/>
  <c r="AN89" i="1" s="1"/>
  <c r="P89" i="1"/>
  <c r="S89" i="1" s="1"/>
  <c r="N89" i="1"/>
  <c r="AK88" i="1"/>
  <c r="AN88" i="1" s="1"/>
  <c r="P88" i="1"/>
  <c r="S88" i="1" s="1"/>
  <c r="N88" i="1"/>
  <c r="AK87" i="1"/>
  <c r="AN87" i="1" s="1"/>
  <c r="P87" i="1"/>
  <c r="S87" i="1" s="1"/>
  <c r="N87" i="1"/>
  <c r="AK86" i="1"/>
  <c r="AN86" i="1" s="1"/>
  <c r="P86" i="1"/>
  <c r="S86" i="1" s="1"/>
  <c r="N86" i="1"/>
  <c r="AK85" i="1"/>
  <c r="AN85" i="1" s="1"/>
  <c r="P85" i="1"/>
  <c r="S85" i="1" s="1"/>
  <c r="N85" i="1"/>
  <c r="P84" i="1"/>
  <c r="S84" i="1" s="1"/>
  <c r="N84" i="1"/>
  <c r="AK58" i="1"/>
  <c r="AN58" i="1" s="1"/>
  <c r="AK78" i="1"/>
  <c r="AN78" i="1" s="1"/>
  <c r="P78" i="1"/>
  <c r="S78" i="1" s="1"/>
  <c r="N78" i="1"/>
  <c r="AK77" i="1"/>
  <c r="AN77" i="1" s="1"/>
  <c r="P77" i="1"/>
  <c r="S77" i="1" s="1"/>
  <c r="N77" i="1"/>
  <c r="AK76" i="1"/>
  <c r="AN76" i="1" s="1"/>
  <c r="P76" i="1"/>
  <c r="S76" i="1" s="1"/>
  <c r="N76" i="1"/>
  <c r="AK75" i="1"/>
  <c r="AN75" i="1" s="1"/>
  <c r="P75" i="1"/>
  <c r="S75" i="1" s="1"/>
  <c r="N75" i="1"/>
  <c r="AK74" i="1"/>
  <c r="AN74" i="1" s="1"/>
  <c r="P74" i="1"/>
  <c r="S74" i="1" s="1"/>
  <c r="N74" i="1"/>
  <c r="AK73" i="1"/>
  <c r="AN73" i="1" s="1"/>
  <c r="P73" i="1"/>
  <c r="S73" i="1" s="1"/>
  <c r="N73" i="1"/>
  <c r="AK72" i="1"/>
  <c r="AN72" i="1" s="1"/>
  <c r="P72" i="1"/>
  <c r="S72" i="1" s="1"/>
  <c r="N72" i="1"/>
  <c r="AK71" i="1"/>
  <c r="AN71" i="1" s="1"/>
  <c r="P71" i="1"/>
  <c r="S71" i="1" s="1"/>
  <c r="N71" i="1"/>
  <c r="AK70" i="1"/>
  <c r="AN70" i="1" s="1"/>
  <c r="P70" i="1"/>
  <c r="S70" i="1" s="1"/>
  <c r="N70" i="1"/>
  <c r="AK69" i="1"/>
  <c r="AN69" i="1" s="1"/>
  <c r="P69" i="1"/>
  <c r="S69" i="1" s="1"/>
  <c r="N69" i="1"/>
  <c r="AK68" i="1"/>
  <c r="AN68" i="1" s="1"/>
  <c r="P68" i="1"/>
  <c r="S68" i="1" s="1"/>
  <c r="N68" i="1"/>
  <c r="AK67" i="1"/>
  <c r="AN67" i="1" s="1"/>
  <c r="P67" i="1"/>
  <c r="S67" i="1" s="1"/>
  <c r="N67" i="1"/>
  <c r="AK66" i="1"/>
  <c r="AN66" i="1" s="1"/>
  <c r="P66" i="1"/>
  <c r="S66" i="1" s="1"/>
  <c r="N66" i="1"/>
  <c r="AK65" i="1"/>
  <c r="AN65" i="1" s="1"/>
  <c r="P65" i="1"/>
  <c r="S65" i="1" s="1"/>
  <c r="N65" i="1"/>
  <c r="AK64" i="1"/>
  <c r="AN64" i="1" s="1"/>
  <c r="P64" i="1"/>
  <c r="S64" i="1" s="1"/>
  <c r="N64" i="1"/>
  <c r="AK63" i="1"/>
  <c r="AN63" i="1" s="1"/>
  <c r="P63" i="1"/>
  <c r="S63" i="1" s="1"/>
  <c r="N63" i="1"/>
  <c r="AK62" i="1"/>
  <c r="AN62" i="1" s="1"/>
  <c r="P62" i="1"/>
  <c r="S62" i="1" s="1"/>
  <c r="N62" i="1"/>
  <c r="AK61" i="1"/>
  <c r="AN61" i="1" s="1"/>
  <c r="P61" i="1"/>
  <c r="S61" i="1" s="1"/>
  <c r="N61" i="1"/>
  <c r="AK60" i="1"/>
  <c r="AN60" i="1" s="1"/>
  <c r="P60" i="1"/>
  <c r="S60" i="1" s="1"/>
  <c r="N60" i="1"/>
  <c r="AK59" i="1"/>
  <c r="AN59" i="1" s="1"/>
  <c r="P59" i="1"/>
  <c r="S59" i="1" s="1"/>
  <c r="N59" i="1"/>
  <c r="P58" i="1"/>
  <c r="S58" i="1" s="1"/>
  <c r="N58" i="1"/>
  <c r="P52" i="1"/>
  <c r="S52" i="1" s="1"/>
  <c r="N52" i="1"/>
  <c r="P51" i="1"/>
  <c r="S51" i="1" s="1"/>
  <c r="N51" i="1"/>
  <c r="P50" i="1"/>
  <c r="S50" i="1" s="1"/>
  <c r="N50" i="1"/>
  <c r="P49" i="1"/>
  <c r="S49" i="1" s="1"/>
  <c r="N49" i="1"/>
  <c r="P48" i="1"/>
  <c r="S48" i="1" s="1"/>
  <c r="N48" i="1"/>
  <c r="P47" i="1"/>
  <c r="S47" i="1" s="1"/>
  <c r="N47" i="1"/>
  <c r="P46" i="1"/>
  <c r="S46" i="1" s="1"/>
  <c r="N46" i="1"/>
  <c r="P45" i="1"/>
  <c r="S45" i="1" s="1"/>
  <c r="N45" i="1"/>
  <c r="P44" i="1"/>
  <c r="S44" i="1" s="1"/>
  <c r="N44" i="1"/>
  <c r="P43" i="1"/>
  <c r="S43" i="1" s="1"/>
  <c r="N43" i="1"/>
  <c r="P42" i="1"/>
  <c r="S42" i="1" s="1"/>
  <c r="N42" i="1"/>
  <c r="P41" i="1"/>
  <c r="S41" i="1" s="1"/>
  <c r="N41" i="1"/>
  <c r="P40" i="1"/>
  <c r="S40" i="1" s="1"/>
  <c r="N40" i="1"/>
  <c r="P39" i="1"/>
  <c r="S39" i="1" s="1"/>
  <c r="N39" i="1"/>
  <c r="P38" i="1"/>
  <c r="S38" i="1" s="1"/>
  <c r="N38" i="1"/>
  <c r="P37" i="1"/>
  <c r="S37" i="1" s="1"/>
  <c r="N37" i="1"/>
  <c r="P36" i="1"/>
  <c r="S36" i="1" s="1"/>
  <c r="N36" i="1"/>
  <c r="P35" i="1"/>
  <c r="S35" i="1" s="1"/>
  <c r="N35" i="1"/>
  <c r="P34" i="1"/>
  <c r="S34" i="1" s="1"/>
  <c r="N34" i="1"/>
  <c r="P33" i="1"/>
  <c r="S33" i="1" s="1"/>
  <c r="N33" i="1"/>
  <c r="P32" i="1"/>
  <c r="S32" i="1" s="1"/>
  <c r="N32" i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N20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S79" i="1" l="1"/>
  <c r="EP5" i="1" s="1"/>
  <c r="S105" i="1"/>
  <c r="EP6" i="1" s="1"/>
  <c r="AN131" i="1"/>
  <c r="FA7" i="1" s="1"/>
  <c r="AN209" i="1"/>
  <c r="FA10" i="1" s="1"/>
  <c r="AN313" i="1"/>
  <c r="FA14" i="1" s="1"/>
  <c r="S391" i="1"/>
  <c r="EP17" i="1" s="1"/>
  <c r="S53" i="1"/>
  <c r="EP4" i="1" s="1"/>
  <c r="AN79" i="1"/>
  <c r="FA5" i="1" s="1"/>
  <c r="AN105" i="1"/>
  <c r="FA6" i="1" s="1"/>
  <c r="S183" i="1"/>
  <c r="EP9" i="1" s="1"/>
  <c r="S261" i="1"/>
  <c r="EP12" i="1" s="1"/>
  <c r="S365" i="1"/>
  <c r="EP16" i="1" s="1"/>
  <c r="S27" i="1"/>
  <c r="EP3" i="1" s="1"/>
  <c r="AN53" i="1"/>
  <c r="FA4" i="1" s="1"/>
  <c r="S157" i="1"/>
  <c r="EP8" i="1" s="1"/>
  <c r="AN183" i="1"/>
  <c r="FA9" i="1" s="1"/>
  <c r="S235" i="1"/>
  <c r="EP11" i="1" s="1"/>
  <c r="AN261" i="1"/>
  <c r="FA12" i="1" s="1"/>
  <c r="S287" i="1"/>
  <c r="EP13" i="1" s="1"/>
  <c r="S339" i="1"/>
  <c r="EP15" i="1" s="1"/>
  <c r="AN365" i="1"/>
  <c r="FA16" i="1" s="1"/>
  <c r="S443" i="1"/>
  <c r="EP19" i="1" s="1"/>
  <c r="S495" i="1"/>
  <c r="EP21" i="1" s="1"/>
  <c r="S131" i="1"/>
  <c r="EP7" i="1" s="1"/>
  <c r="AN157" i="1"/>
  <c r="FA8" i="1" s="1"/>
  <c r="S209" i="1"/>
  <c r="EP10" i="1" s="1"/>
  <c r="AN235" i="1"/>
  <c r="FA11" i="1" s="1"/>
  <c r="AN287" i="1"/>
  <c r="FA13" i="1" s="1"/>
  <c r="S313" i="1"/>
  <c r="EP14" i="1" s="1"/>
  <c r="AN339" i="1"/>
  <c r="FA15" i="1" s="1"/>
  <c r="S417" i="1"/>
  <c r="EP18" i="1" s="1"/>
  <c r="S469" i="1"/>
  <c r="EP20" i="1" s="1"/>
  <c r="S521" i="1"/>
  <c r="EP22" i="1" s="1"/>
  <c r="P53" i="1"/>
  <c r="AK79" i="1"/>
  <c r="AK105" i="1"/>
  <c r="P183" i="1"/>
  <c r="AK313" i="1"/>
  <c r="P391" i="1"/>
  <c r="AK417" i="1"/>
  <c r="AK469" i="1"/>
  <c r="AK521" i="1"/>
  <c r="R547" i="1"/>
  <c r="P625" i="1"/>
  <c r="P27" i="1"/>
  <c r="P131" i="1"/>
  <c r="AK157" i="1"/>
  <c r="P209" i="1"/>
  <c r="P235" i="1"/>
  <c r="AK261" i="1"/>
  <c r="P287" i="1"/>
  <c r="P339" i="1"/>
  <c r="AK365" i="1"/>
  <c r="P443" i="1"/>
  <c r="P495" i="1"/>
  <c r="P573" i="1"/>
  <c r="P599" i="1"/>
  <c r="R625" i="1"/>
  <c r="AK53" i="1"/>
  <c r="P157" i="1"/>
  <c r="AK183" i="1"/>
  <c r="P261" i="1"/>
  <c r="P365" i="1"/>
  <c r="AK391" i="1"/>
  <c r="AK443" i="1"/>
  <c r="P79" i="1"/>
  <c r="P105" i="1"/>
  <c r="AK131" i="1"/>
  <c r="AK209" i="1"/>
  <c r="AK235" i="1"/>
  <c r="AK287" i="1"/>
  <c r="P313" i="1"/>
  <c r="AK339" i="1"/>
  <c r="P417" i="1"/>
  <c r="P469" i="1"/>
  <c r="AK495" i="1"/>
  <c r="P521" i="1"/>
  <c r="P547" i="1"/>
  <c r="R573" i="1"/>
  <c r="R599" i="1"/>
  <c r="E294" i="1"/>
  <c r="E296" i="1"/>
  <c r="E268" i="1"/>
  <c r="E270" i="1"/>
  <c r="E242" i="1"/>
  <c r="E244" i="1"/>
  <c r="E216" i="1"/>
  <c r="E218" i="1"/>
  <c r="E190" i="1"/>
  <c r="E192" i="1"/>
  <c r="E164" i="1"/>
  <c r="E166" i="1"/>
  <c r="E138" i="1"/>
  <c r="E140" i="1"/>
  <c r="E112" i="1"/>
  <c r="E114" i="1"/>
  <c r="E86" i="1"/>
  <c r="E88" i="1"/>
  <c r="E62" i="1"/>
  <c r="E60" i="1"/>
  <c r="E34" i="1"/>
  <c r="E36" i="1"/>
  <c r="E10" i="1"/>
  <c r="E8" i="1"/>
</calcChain>
</file>

<file path=xl/sharedStrings.xml><?xml version="1.0" encoding="utf-8"?>
<sst xmlns="http://schemas.openxmlformats.org/spreadsheetml/2006/main" count="2114" uniqueCount="174">
  <si>
    <t>Payoff Type</t>
  </si>
  <si>
    <t>T</t>
  </si>
  <si>
    <t>R</t>
  </si>
  <si>
    <t>P</t>
  </si>
  <si>
    <t>S</t>
  </si>
  <si>
    <t>4T &lt; 4R &lt; 3T+P &lt; 3R+S &lt; 2T+2P &lt; 2R+2S &lt; T+3P &lt; R+3S &lt; 4P &lt; 4S</t>
  </si>
  <si>
    <t>4T &lt; 4R &lt; 3T+P &lt; 3R+S &lt; 2T+2P &lt; 2R+2S &lt; T+3P &lt; 4P &lt; R+3S &lt; 4S</t>
  </si>
  <si>
    <t>4T &lt; 4R &lt; 3T+P &lt; 3R+S &lt; 2T+2P &lt; T+3P &lt; 2R+2S &lt; 4P &lt; R+3S &lt; 4S</t>
  </si>
  <si>
    <t>4T &lt; 4R &lt; 3T+P &lt; 2T+2P &lt; 3R+S &lt; T+3P &lt; 2R+2S &lt; 4P &lt; R+3S &lt; 4S</t>
  </si>
  <si>
    <t>4T &lt; 4R &lt; 3T+P &lt; 2T+2P &lt; 3R+S &lt; T+3P &lt; 4P &lt; 2R+2S &lt; R+3S &lt; 4S</t>
  </si>
  <si>
    <t>4T &lt; 4R &lt; 3T+P &lt; 2T+2P &lt; T+3P &lt; 3R+S &lt; 4P &lt; 2R+2S &lt; R+3S &lt; 4S</t>
  </si>
  <si>
    <t>4T &lt; 4R &lt; 3T+P &lt; 2T+2P &lt; T+3P &lt; 4P &lt; 3R+S &lt; 2R+2S &lt; R+3S &lt; 4S</t>
  </si>
  <si>
    <t>4T &lt; 3T+P &lt; 4R &lt; 3R+S &lt; 2T+2P &lt; 2R+2S &lt; T+3P &lt; R+3S &lt; 4P &lt; 4S</t>
  </si>
  <si>
    <t>4T &lt; 3T+P &lt; 4R &lt; 2T+2P &lt; 3R+S &lt; 2R+2S &lt; T+3P &lt; R+3S &lt; 4P &lt; 4S</t>
  </si>
  <si>
    <t>4T &lt; 3T+P &lt; 4R &lt; 2T+2P &lt; 3R+S &lt; T+3P &lt; 2R+2S &lt; R+3S &lt; 4P &lt; 4S</t>
  </si>
  <si>
    <t>4T &lt; 3T+P &lt; 4R &lt; 2T+2P &lt; 3R+S &lt; T+3P &lt; 2R+2S &lt; 4P &lt; R+3S &lt; 4S</t>
  </si>
  <si>
    <t>4T &lt; 3T+P &lt; 4R &lt; 2T+2P &lt; 3R+S &lt; T+3P &lt; 4P &lt; 2R+2S &lt; R+3S &lt; 4S</t>
  </si>
  <si>
    <t>4T &lt; 3T+P &lt; 4R &lt; 2T+2P &lt; T+3P &lt; 3R+S &lt; 4P &lt; 2R+2S &lt; R+3S &lt; 4S</t>
  </si>
  <si>
    <t>4T &lt; 3T+P &lt; 4R &lt; 2T+2P &lt; T+3P &lt; 4P &lt; 3R+S &lt; 2R+2S &lt; R+3S &lt; 4S</t>
  </si>
  <si>
    <t>4T &lt; 3T+P &lt; 2T+2P &lt; 4R &lt; 3R+S &lt; T+3P &lt; 2R+2S &lt; R+3S &lt; 4P &lt; 4S</t>
  </si>
  <si>
    <t>4T &lt; 3T+P &lt; 2T+2P &lt; 4R &lt; 3R+S &lt; T+3P &lt; 2R+2S &lt; 4P &lt; R+3S &lt; 4S</t>
  </si>
  <si>
    <t>4T &lt; 3T+P &lt; 2T+2P &lt; 4R &lt; T+3P &lt; 3R+S &lt; 2R+2S &lt; R+3S &lt; 4P &lt; 4S</t>
  </si>
  <si>
    <t>4T &lt; 3T+P &lt; 2T+2P &lt; 4R &lt; T+3P &lt; 3R+S &lt; 2R+2S &lt; 4P &lt; R+3S &lt; 4S</t>
  </si>
  <si>
    <t>4T &lt; 3T+P &lt; 2T+2P &lt; 4R &lt; T+3P &lt; 3R+S &lt; 4P &lt; 2R+2S &lt; R+3S &lt; 4S</t>
  </si>
  <si>
    <t>4T &lt; 3T+P &lt; 2T+2P &lt; 4R &lt; T+3P &lt; 4P &lt; 3R+S &lt; 2R+2S &lt; R+3S &lt; 4S</t>
  </si>
  <si>
    <t>4T &lt; 3T+P &lt; 2T+2P &lt; T+3P &lt; 4R &lt; 3R+S &lt; 2R+2S &lt; R+3S &lt; 4P &lt; 4S</t>
  </si>
  <si>
    <t>4T &lt; 3T+P &lt; 2T+2P &lt; T+3P &lt; 4R &lt; 3R+S &lt; 2R+2S &lt; 4P &lt; R+3S &lt; 4S</t>
  </si>
  <si>
    <t>4T &lt; 3T+P &lt; 2T+2P &lt; T+3P &lt; 4R &lt; 3R+S &lt; 4P &lt; 2R+2S &lt; R+3S &lt; 4S</t>
  </si>
  <si>
    <t>4T &lt; 3T+P &lt; 2T+2P &lt; T+3P &lt; 4R &lt; 4P &lt; 3R+S &lt; 2R+2S &lt; R+3S &lt; 4S</t>
  </si>
  <si>
    <t>Results for 87*87 -&gt; 1</t>
  </si>
  <si>
    <t>Results for 87*87 -&gt; 2</t>
  </si>
  <si>
    <t>Results for 3*2523 -&gt; 1</t>
  </si>
  <si>
    <t>Results for 123*123 -&gt; 1</t>
  </si>
  <si>
    <t>Results for 174*174 -&gt; 1</t>
  </si>
  <si>
    <t>Results for 246*246 -&gt; 1</t>
  </si>
  <si>
    <t>Results for 3*20172 -&gt; 1</t>
  </si>
  <si>
    <t>Results for 348*348 -&gt; 1</t>
  </si>
  <si>
    <t>Results for 3*40368 -&gt; 1</t>
  </si>
  <si>
    <t>Results for 3*10092 -&gt; 1</t>
  </si>
  <si>
    <t>Results for 3*5043 -&gt; 1</t>
  </si>
  <si>
    <t>Results for 3*2523 -&gt;2</t>
  </si>
  <si>
    <t>Results for 123*123 -&gt; 2</t>
  </si>
  <si>
    <t>Results for 3*5043 -&gt; 2</t>
  </si>
  <si>
    <t>Results for 174*174 -&gt; 2</t>
  </si>
  <si>
    <t>Results for 3*10092 -&gt;2</t>
  </si>
  <si>
    <t>Results for 246*246 -&gt; 2</t>
  </si>
  <si>
    <t>Results for 3*20172 -&gt; 2</t>
  </si>
  <si>
    <t>Results for 348*348 -&gt; 2</t>
  </si>
  <si>
    <t>Results for 3*40368 -&gt; 2</t>
  </si>
  <si>
    <t>Time ms</t>
  </si>
  <si>
    <t>Time min</t>
  </si>
  <si>
    <t>Notes</t>
  </si>
  <si>
    <t>a lot of max turn reached</t>
  </si>
  <si>
    <t>no max turn</t>
  </si>
  <si>
    <t>a few of max turn reached</t>
  </si>
  <si>
    <t>total</t>
  </si>
  <si>
    <t>%</t>
  </si>
  <si>
    <t>step</t>
  </si>
  <si>
    <t>Nr</t>
  </si>
  <si>
    <t>Notes from simulation</t>
  </si>
  <si>
    <t>coop</t>
  </si>
  <si>
    <t>Settings:</t>
  </si>
  <si>
    <t>Repeats = 100</t>
  </si>
  <si>
    <t>Max Turn = 10000</t>
  </si>
  <si>
    <t>Step = 756</t>
  </si>
  <si>
    <t>Max Turn = 20000</t>
  </si>
  <si>
    <t>Step = 1513</t>
  </si>
  <si>
    <t>a lot of max turn reached! More as step increases</t>
  </si>
  <si>
    <t>a lot of max turn reached (less in steps 4-9 and then more!)</t>
  </si>
  <si>
    <t>a lot of max turn reached (from 1-5)</t>
  </si>
  <si>
    <t>a lot of max turn reached (1-5 each step)</t>
  </si>
  <si>
    <t>a lot of max turn reached (mostly from steps 1-5)</t>
  </si>
  <si>
    <t>3*5043 1</t>
  </si>
  <si>
    <t>123*123 1</t>
  </si>
  <si>
    <t>3*10092 1</t>
  </si>
  <si>
    <t>174*174 1</t>
  </si>
  <si>
    <t>Sum:</t>
  </si>
  <si>
    <t>For cases 17-20: 3*m a few positive near 0 % coop  -&gt; our structure?, there might be a change as we grow the graph (see the sum)</t>
  </si>
  <si>
    <t>3*m our structure? + change as we grow; n*n all 0</t>
  </si>
  <si>
    <t>small decrease as we grow (see sum, possibly from variance); 3*m near 0 values (our structure?)</t>
  </si>
  <si>
    <t>small improvement as we grow (see sum, possibly from variance); 3*m near 0 values (our structure?)</t>
  </si>
  <si>
    <t>3*m change in graph as we grow with the sum indicating increase on average (possibly from variance)</t>
  </si>
  <si>
    <t>3*m change in graph as we grow with the sum indicating increase on average (possibly from variance), mostly at 95% defection</t>
  </si>
  <si>
    <t xml:space="preserve">weird -&gt; very active simulation for n*n; </t>
  </si>
  <si>
    <t>n*n and 3*m change in graph as we grow with the sum indicating increase on average (possibly from variance), mostly at 95% defection</t>
  </si>
  <si>
    <t>slight change as we grow (possibly from variance)</t>
  </si>
  <si>
    <t>no difference between n*n and 3*m</t>
  </si>
  <si>
    <t>small change as we grow the 3*m one, mostly at 80-90% defection</t>
  </si>
  <si>
    <t>near perfect curve for n*n? Almost the same as last one?</t>
  </si>
  <si>
    <t>near perfect curve? Almost the same as last one?</t>
  </si>
  <si>
    <t>small change as we grow the 3*m one, mostly at 85% defection</t>
  </si>
  <si>
    <t>near perfect curve for n*n? different then the last one</t>
  </si>
  <si>
    <t xml:space="preserve">near perfect curve for n*n? </t>
  </si>
  <si>
    <t>slight change as we grow for 3*m (possibly from variance)</t>
  </si>
  <si>
    <t>small change as we grow the n*n one, mostly at 90-95% defection</t>
  </si>
  <si>
    <t>n*n more cooperators as we increase the defectors</t>
  </si>
  <si>
    <t>slight change as we grow for 3*m, mostly at 95% defection</t>
  </si>
  <si>
    <t>ran a 40*40 simulation with 50% def and it still had a very active simulation at step 70k</t>
  </si>
  <si>
    <t>does this changes as we increase n (a lot less max turn for the larger one -&gt; why? What end conditions were used?)</t>
  </si>
  <si>
    <t>tested 2 174*174 simulations with 50% def and it still had a very active simulation at step 30k</t>
  </si>
  <si>
    <t>a lot of max turn reached (1-7 each step)</t>
  </si>
  <si>
    <t>3 max turn at step 2</t>
  </si>
  <si>
    <t>No more!</t>
  </si>
  <si>
    <t>3*5043 2</t>
  </si>
  <si>
    <t>123*123 2</t>
  </si>
  <si>
    <t>Manual simulations:</t>
  </si>
  <si>
    <t>3*5043:</t>
  </si>
  <si>
    <t>123*123: same as previous one</t>
  </si>
  <si>
    <t xml:space="preserve">123*123: </t>
  </si>
  <si>
    <t>123*123: coopterator triangle repeater present, other small repeaters present; 20% def =&gt; initial growth of def, then shrink to a</t>
  </si>
  <si>
    <t xml:space="preserve">sort of connected cracks of def; 80% def =&gt; initial growth of def then cooperators start spreading more and more from a few places </t>
  </si>
  <si>
    <t>are more def clusters and they are larger; 80% def: a few small clusters of cooperators; 50% =&gt; more cooperator clusters with some larger</t>
  </si>
  <si>
    <t>123*123: same as last one but no other repeaters</t>
  </si>
  <si>
    <t>123*123: same as last one, other repeaters?</t>
  </si>
  <si>
    <t>no max turn (on laptop no charge so longer time)</t>
  </si>
  <si>
    <t>no max turn (note laptop not charging so was slower)</t>
  </si>
  <si>
    <t>For cases 21-24 always 0 cooperators, a defector near a cooperator will always spread defection</t>
  </si>
  <si>
    <t>and then we are left with a version similar to the last one but the lines diverge less; 50% def =&gt; middle of the other 2</t>
  </si>
  <si>
    <t xml:space="preserve">123*123: coopterator triangle repeater not present, other repeaters present; 20% def =&gt; similar with previous one but there </t>
  </si>
  <si>
    <t>123*123: coopterator triangle repeater not present, other repeaters present; 20% def =&gt; similar with previous one but defector</t>
  </si>
  <si>
    <t>lines and cluster are much thicker; 80% def =&gt; very few small cooperator clusters; 50% def =&gt; some small cooperator clusters</t>
  </si>
  <si>
    <t>the simulation either converges (no change over time) or enters a loops (reaches the same position as a previous step)?</t>
  </si>
  <si>
    <t xml:space="preserve">123*123: coopterator triangle repeater present; 20% def =&gt;  initial growth of def then growth of coop until it reaches a chaotic </t>
  </si>
  <si>
    <t>equilibrium; 50% def =&gt; simmilar to 20% but there are fewer clusters of cooperators when they start growing and it reaches the</t>
  </si>
  <si>
    <t>equilibrium slower; 80% def =&gt; simmilar to 50% but there are even fewer clusters of cooperators when they start growing and</t>
  </si>
  <si>
    <t xml:space="preserve"> it reaches the equilibrium even slower;  (hard to see if there is any overall behaviour on this sized graph)</t>
  </si>
  <si>
    <t>3*5043: coopterator triangle repeater not present (2 row disapears), 3 in a row =&gt; our structure;  3 column turns to stable strucutre);</t>
  </si>
  <si>
    <t xml:space="preserve">20% def =&gt; quickly turns int nothing but a few (1-2) of our structure and many more (20+) gliders + a few(1-2) of stable (prob </t>
  </si>
  <si>
    <t xml:space="preserve">from the 3 col, def not the only way to get it); </t>
  </si>
  <si>
    <t xml:space="preserve">50% def =&gt; same as before but fewer gliders more of our structure and quite a bit more of the stable structure; </t>
  </si>
  <si>
    <t>another stable where col at the end is longer (not made from 3+ initial coop on same col)</t>
  </si>
  <si>
    <t xml:space="preserve">80% def =&gt; same as before but fewer gliders more of our structure (around the same nr as gliders) and quite a bit more of the stable structure; </t>
  </si>
  <si>
    <t>stable + smal glider(&lt;4 coop row) =&gt; all def; stable + large glider =&gt; 1 smaler glider; stable + our structure =&gt; slightly smaller our structure</t>
  </si>
  <si>
    <t>initial glider with 1 coop at edge turns to our structure</t>
  </si>
  <si>
    <t>20% def =&gt;  initial growth of defection folowd by quick growth of cooperators followed by slow growth (from growers) up to a</t>
  </si>
  <si>
    <t>other repeater present, other stable structures, other partial grower present, glider present</t>
  </si>
  <si>
    <t>stable position 60% def =&gt; quick growth of def, more stable structures then before? 85% def =&gt; quick growth of def, a lot less stable,</t>
  </si>
  <si>
    <t>growers and gliders -&gt; growers can grow more; stable stop growers?</t>
  </si>
  <si>
    <t>3*5043: same as previous one</t>
  </si>
  <si>
    <t>123*123: coopterator triangle repeater present, rotator present (dipper constelation); 20% def =&gt; defection quickly spreads and</t>
  </si>
  <si>
    <t xml:space="preserve">123*123:  coopterator triangle repeater not present, rotator dipper not present; 5% =&gt;  defection quiqly grows and we are left with </t>
  </si>
  <si>
    <t>growers? and smaller stable?; 80% =&gt; simmilar to  50% but with fewer growers? and smaller stable? and fewer stable</t>
  </si>
  <si>
    <t xml:space="preserve"> then we are left with some stable, repeaters and growers (in mostly ver/hor lines); 50% =&gt; simmilar to 20% but with fewer</t>
  </si>
  <si>
    <t>many small clusters of cooperators; 15% =&gt;  simmilar to 5% but with fewer clusters; 25% =&gt; simmilar to 15% but with fewer clusters;</t>
  </si>
  <si>
    <t>Payoff Relations</t>
  </si>
  <si>
    <t>Payoffs</t>
  </si>
  <si>
    <t>3*5043</t>
  </si>
  <si>
    <t>123*123</t>
  </si>
  <si>
    <t>3*10092</t>
  </si>
  <si>
    <t>174*174</t>
  </si>
  <si>
    <t>Nr of Sim:</t>
  </si>
  <si>
    <t>STOP all 0</t>
  </si>
  <si>
    <t>More</t>
  </si>
  <si>
    <t>200 abs sum</t>
  </si>
  <si>
    <t>STOP abs</t>
  </si>
  <si>
    <t>3*5043 1-2</t>
  </si>
  <si>
    <t>abs dif 1-2</t>
  </si>
  <si>
    <t>3*5043 3-4</t>
  </si>
  <si>
    <t>123*123 1-2</t>
  </si>
  <si>
    <t>123*123 3-4</t>
  </si>
  <si>
    <t>abs dif 1-4</t>
  </si>
  <si>
    <t>400 abs sum</t>
  </si>
  <si>
    <t>3*5043 1-4</t>
  </si>
  <si>
    <t>3*5043 5-8</t>
  </si>
  <si>
    <t>abs dif 1-8</t>
  </si>
  <si>
    <t>123*123 1-4</t>
  </si>
  <si>
    <t>123*123 5-8</t>
  </si>
  <si>
    <t>800 abs sum</t>
  </si>
  <si>
    <t>abs dif 1-16</t>
  </si>
  <si>
    <t>3*5043 9-16</t>
  </si>
  <si>
    <t>3*5043 1-8</t>
  </si>
  <si>
    <t>123*123 1-8</t>
  </si>
  <si>
    <t>123*123 9-16</t>
  </si>
  <si>
    <t>1600 abs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</si>
</sst>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results'!$P$6:$P$26</c:f>
              <c:numCache>
                <c:formatCode>General</c:formatCode>
                <c:ptCount val="21"/>
                <c:pt idx="0">
                  <c:v>100</c:v>
                </c:pt>
                <c:pt idx="1">
                  <c:v>82.317998545839117</c:v>
                </c:pt>
                <c:pt idx="2">
                  <c:v>74.619869125520523</c:v>
                </c:pt>
                <c:pt idx="3">
                  <c:v>71.036287923854843</c:v>
                </c:pt>
                <c:pt idx="4">
                  <c:v>68.95346685174168</c:v>
                </c:pt>
                <c:pt idx="5">
                  <c:v>66.829532685570754</c:v>
                </c:pt>
                <c:pt idx="6">
                  <c:v>65.215017516028823</c:v>
                </c:pt>
                <c:pt idx="7">
                  <c:v>62.218917311124336</c:v>
                </c:pt>
                <c:pt idx="8">
                  <c:v>58.931588340273642</c:v>
                </c:pt>
                <c:pt idx="9">
                  <c:v>56.098023663163453</c:v>
                </c:pt>
                <c:pt idx="10">
                  <c:v>52.963844272589064</c:v>
                </c:pt>
                <c:pt idx="11">
                  <c:v>50.018507502148189</c:v>
                </c:pt>
                <c:pt idx="12">
                  <c:v>47.681274373719347</c:v>
                </c:pt>
                <c:pt idx="13">
                  <c:v>47.672086720867213</c:v>
                </c:pt>
                <c:pt idx="14">
                  <c:v>50.371207614515171</c:v>
                </c:pt>
                <c:pt idx="15">
                  <c:v>55.356269416352703</c:v>
                </c:pt>
                <c:pt idx="16">
                  <c:v>56.808843942097965</c:v>
                </c:pt>
                <c:pt idx="17">
                  <c:v>64.285610417079781</c:v>
                </c:pt>
                <c:pt idx="18">
                  <c:v>59.45224403463547</c:v>
                </c:pt>
                <c:pt idx="19">
                  <c:v>39.232797937735477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4-41C0-9828-7AAB6C135441}"/>
            </c:ext>
          </c:extLst>
        </c:ser>
        <c:ser>
          <c:idx val="2"/>
          <c:order val="1"/>
          <c:tx>
            <c:strRef>
              <c:f>'Lattice4 simulation results'!$BG$3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results'!$BF$6:$BF$26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results'!$BH$6:$BH$26</c:f>
              <c:numCache>
                <c:formatCode>General</c:formatCode>
                <c:ptCount val="21"/>
                <c:pt idx="0">
                  <c:v>100</c:v>
                </c:pt>
                <c:pt idx="1">
                  <c:v>82.281873431100536</c:v>
                </c:pt>
                <c:pt idx="2">
                  <c:v>74.735434007134373</c:v>
                </c:pt>
                <c:pt idx="3">
                  <c:v>71.189027612630468</c:v>
                </c:pt>
                <c:pt idx="4">
                  <c:v>68.774309684238347</c:v>
                </c:pt>
                <c:pt idx="5">
                  <c:v>66.79049412075571</c:v>
                </c:pt>
                <c:pt idx="6">
                  <c:v>64.737052450786109</c:v>
                </c:pt>
                <c:pt idx="7">
                  <c:v>62.494550138723739</c:v>
                </c:pt>
                <c:pt idx="8">
                  <c:v>59.421521997621873</c:v>
                </c:pt>
                <c:pt idx="9">
                  <c:v>56.041716210860081</c:v>
                </c:pt>
                <c:pt idx="10">
                  <c:v>52.708448936451312</c:v>
                </c:pt>
                <c:pt idx="11">
                  <c:v>49.894636015325673</c:v>
                </c:pt>
                <c:pt idx="12">
                  <c:v>47.975690315761661</c:v>
                </c:pt>
                <c:pt idx="13">
                  <c:v>48.243988637864973</c:v>
                </c:pt>
                <c:pt idx="14">
                  <c:v>49.936385255648034</c:v>
                </c:pt>
                <c:pt idx="15">
                  <c:v>53.515722024045452</c:v>
                </c:pt>
                <c:pt idx="16">
                  <c:v>58.390771568238861</c:v>
                </c:pt>
                <c:pt idx="17">
                  <c:v>63.343737613951646</c:v>
                </c:pt>
                <c:pt idx="18">
                  <c:v>63.335480248381558</c:v>
                </c:pt>
                <c:pt idx="19">
                  <c:v>49.463205179019681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E-4BEC-B2A8-3EBDC30CE702}"/>
            </c:ext>
          </c:extLst>
        </c:ser>
        <c:ser>
          <c:idx val="1"/>
          <c:order val="2"/>
          <c:tx>
            <c:strRef>
              <c:f>'Lattice4 simulation results'!$AJ$3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results'!$AK$6:$AK$26</c:f>
              <c:numCache>
                <c:formatCode>General</c:formatCode>
                <c:ptCount val="21"/>
                <c:pt idx="0">
                  <c:v>100</c:v>
                </c:pt>
                <c:pt idx="1">
                  <c:v>81.046467050036355</c:v>
                </c:pt>
                <c:pt idx="2">
                  <c:v>71.997884856897343</c:v>
                </c:pt>
                <c:pt idx="3">
                  <c:v>69.253618877652187</c:v>
                </c:pt>
                <c:pt idx="4">
                  <c:v>68.894837728865099</c:v>
                </c:pt>
                <c:pt idx="5">
                  <c:v>69.677176283957948</c:v>
                </c:pt>
                <c:pt idx="6">
                  <c:v>70.426003040518211</c:v>
                </c:pt>
                <c:pt idx="7">
                  <c:v>71.552448939123536</c:v>
                </c:pt>
                <c:pt idx="8">
                  <c:v>72.813008130081286</c:v>
                </c:pt>
                <c:pt idx="9">
                  <c:v>74.143631436314365</c:v>
                </c:pt>
                <c:pt idx="10">
                  <c:v>76.132923524357182</c:v>
                </c:pt>
                <c:pt idx="11">
                  <c:v>77.725097494877389</c:v>
                </c:pt>
                <c:pt idx="12">
                  <c:v>79.677506775067755</c:v>
                </c:pt>
                <c:pt idx="13">
                  <c:v>82.074162205036686</c:v>
                </c:pt>
                <c:pt idx="14">
                  <c:v>84.362614845660644</c:v>
                </c:pt>
                <c:pt idx="15">
                  <c:v>86.980567122744404</c:v>
                </c:pt>
                <c:pt idx="16">
                  <c:v>89.989688677374573</c:v>
                </c:pt>
                <c:pt idx="17">
                  <c:v>92.991869918699194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4-41C0-9828-7AAB6C135441}"/>
            </c:ext>
          </c:extLst>
        </c:ser>
        <c:ser>
          <c:idx val="3"/>
          <c:order val="3"/>
          <c:tx>
            <c:strRef>
              <c:f>'Lattice4 simulation results'!$BI$3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results'!$BF$6:$BF$26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results'!$BJ$6:$BJ$26</c:f>
              <c:numCache>
                <c:formatCode>General</c:formatCode>
                <c:ptCount val="21"/>
                <c:pt idx="0">
                  <c:v>100</c:v>
                </c:pt>
                <c:pt idx="1">
                  <c:v>81.025729951116389</c:v>
                </c:pt>
                <c:pt idx="2">
                  <c:v>71.936154049412067</c:v>
                </c:pt>
                <c:pt idx="3">
                  <c:v>69.277249306381293</c:v>
                </c:pt>
                <c:pt idx="4">
                  <c:v>69.066818602193152</c:v>
                </c:pt>
                <c:pt idx="5">
                  <c:v>69.656724798520287</c:v>
                </c:pt>
                <c:pt idx="6">
                  <c:v>70.581747919143879</c:v>
                </c:pt>
                <c:pt idx="7">
                  <c:v>71.547892720306521</c:v>
                </c:pt>
                <c:pt idx="8">
                  <c:v>72.674758884925353</c:v>
                </c:pt>
                <c:pt idx="9">
                  <c:v>74.263938433082316</c:v>
                </c:pt>
                <c:pt idx="10">
                  <c:v>76.014764169639321</c:v>
                </c:pt>
                <c:pt idx="11">
                  <c:v>77.682190513938437</c:v>
                </c:pt>
                <c:pt idx="12">
                  <c:v>79.786629673668912</c:v>
                </c:pt>
                <c:pt idx="13">
                  <c:v>81.911877394636008</c:v>
                </c:pt>
                <c:pt idx="14">
                  <c:v>84.462544589774083</c:v>
                </c:pt>
                <c:pt idx="15">
                  <c:v>86.983650416171216</c:v>
                </c:pt>
                <c:pt idx="16">
                  <c:v>89.75584621482362</c:v>
                </c:pt>
                <c:pt idx="17">
                  <c:v>92.953131193024191</c:v>
                </c:pt>
                <c:pt idx="18">
                  <c:v>95.797694543532828</c:v>
                </c:pt>
                <c:pt idx="19">
                  <c:v>35.565662571013348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E-4BEC-B2A8-3EBDC30C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results'!$O$237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results'!$P$240:$P$260</c:f>
              <c:numCache>
                <c:formatCode>General</c:formatCode>
                <c:ptCount val="21"/>
                <c:pt idx="0">
                  <c:v>100</c:v>
                </c:pt>
                <c:pt idx="1">
                  <c:v>0.74340670235970652</c:v>
                </c:pt>
                <c:pt idx="2">
                  <c:v>6.0600171855377098</c:v>
                </c:pt>
                <c:pt idx="3">
                  <c:v>13.610813669112302</c:v>
                </c:pt>
                <c:pt idx="4">
                  <c:v>17.929010509617292</c:v>
                </c:pt>
                <c:pt idx="5">
                  <c:v>23.480534073633418</c:v>
                </c:pt>
                <c:pt idx="6">
                  <c:v>22.327318395135169</c:v>
                </c:pt>
                <c:pt idx="7">
                  <c:v>24.100865886707645</c:v>
                </c:pt>
                <c:pt idx="8">
                  <c:v>25.108268887566926</c:v>
                </c:pt>
                <c:pt idx="9">
                  <c:v>25.230947187520659</c:v>
                </c:pt>
                <c:pt idx="10">
                  <c:v>19.165576046004361</c:v>
                </c:pt>
                <c:pt idx="11">
                  <c:v>21.560380725758478</c:v>
                </c:pt>
                <c:pt idx="12">
                  <c:v>16.272192478022344</c:v>
                </c:pt>
                <c:pt idx="13">
                  <c:v>18.310331152092012</c:v>
                </c:pt>
                <c:pt idx="14">
                  <c:v>15.057703747769185</c:v>
                </c:pt>
                <c:pt idx="15">
                  <c:v>10.15010906206623</c:v>
                </c:pt>
                <c:pt idx="16">
                  <c:v>7.9723048449996696</c:v>
                </c:pt>
                <c:pt idx="17">
                  <c:v>6.491969066032123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3-47C7-9616-027A584E2165}"/>
            </c:ext>
          </c:extLst>
        </c:ser>
        <c:ser>
          <c:idx val="2"/>
          <c:order val="1"/>
          <c:tx>
            <c:strRef>
              <c:f>'Lattice4 simulation results'!$BG$237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results'!$BF$240:$BF$260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results'!$BH$240:$BH$260</c:f>
              <c:numCache>
                <c:formatCode>General</c:formatCode>
                <c:ptCount val="21"/>
                <c:pt idx="0">
                  <c:v>100</c:v>
                </c:pt>
                <c:pt idx="1">
                  <c:v>4.383141762452107</c:v>
                </c:pt>
                <c:pt idx="2">
                  <c:v>7.8548024838155639</c:v>
                </c:pt>
                <c:pt idx="3">
                  <c:v>11.430572070286695</c:v>
                </c:pt>
                <c:pt idx="4">
                  <c:v>16.95633505086537</c:v>
                </c:pt>
                <c:pt idx="5">
                  <c:v>21.628022195798653</c:v>
                </c:pt>
                <c:pt idx="6">
                  <c:v>25.811401770379177</c:v>
                </c:pt>
                <c:pt idx="7">
                  <c:v>26.269091029198044</c:v>
                </c:pt>
                <c:pt idx="8">
                  <c:v>26.025432685955874</c:v>
                </c:pt>
                <c:pt idx="9">
                  <c:v>28.361606553045316</c:v>
                </c:pt>
                <c:pt idx="10">
                  <c:v>26.702701810014535</c:v>
                </c:pt>
                <c:pt idx="11">
                  <c:v>23.452933016250494</c:v>
                </c:pt>
                <c:pt idx="12">
                  <c:v>20.580228563878979</c:v>
                </c:pt>
                <c:pt idx="13">
                  <c:v>17.460001321178488</c:v>
                </c:pt>
                <c:pt idx="14">
                  <c:v>18.982197119830889</c:v>
                </c:pt>
                <c:pt idx="15">
                  <c:v>10.115305852820716</c:v>
                </c:pt>
                <c:pt idx="16">
                  <c:v>9.9188466111771714</c:v>
                </c:pt>
                <c:pt idx="17">
                  <c:v>2.0090500726648171</c:v>
                </c:pt>
                <c:pt idx="18">
                  <c:v>2.3391795481569564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3-47C7-9616-027A584E2165}"/>
            </c:ext>
          </c:extLst>
        </c:ser>
        <c:ser>
          <c:idx val="1"/>
          <c:order val="2"/>
          <c:tx>
            <c:strRef>
              <c:f>'Lattice4 simulation results'!$AJ$237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results'!$AK$240:$AK$260</c:f>
              <c:numCache>
                <c:formatCode>General</c:formatCode>
                <c:ptCount val="21"/>
                <c:pt idx="0">
                  <c:v>100</c:v>
                </c:pt>
                <c:pt idx="1">
                  <c:v>13.292088042831649</c:v>
                </c:pt>
                <c:pt idx="2">
                  <c:v>7.2457531892392097</c:v>
                </c:pt>
                <c:pt idx="3">
                  <c:v>4.6679225328838658</c:v>
                </c:pt>
                <c:pt idx="4">
                  <c:v>3.3195188049441464</c:v>
                </c:pt>
                <c:pt idx="5">
                  <c:v>2.4304316213893848</c:v>
                </c:pt>
                <c:pt idx="6">
                  <c:v>1.8672086720867211</c:v>
                </c:pt>
                <c:pt idx="7">
                  <c:v>1.4906471015929672</c:v>
                </c:pt>
                <c:pt idx="8">
                  <c:v>1.1425077665410799</c:v>
                </c:pt>
                <c:pt idx="9">
                  <c:v>0.93846255535726086</c:v>
                </c:pt>
                <c:pt idx="10">
                  <c:v>0.73613589794434531</c:v>
                </c:pt>
                <c:pt idx="11">
                  <c:v>0.57274109326459122</c:v>
                </c:pt>
                <c:pt idx="12">
                  <c:v>0.4100733690263732</c:v>
                </c:pt>
                <c:pt idx="13">
                  <c:v>0.28019036287923854</c:v>
                </c:pt>
                <c:pt idx="14">
                  <c:v>0.17635005618348867</c:v>
                </c:pt>
                <c:pt idx="15">
                  <c:v>8.5993786767135968E-2</c:v>
                </c:pt>
                <c:pt idx="16">
                  <c:v>4.7128032255932317E-2</c:v>
                </c:pt>
                <c:pt idx="17">
                  <c:v>1.5400885716174234E-2</c:v>
                </c:pt>
                <c:pt idx="18">
                  <c:v>3.0405182100601497E-3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3-47C7-9616-027A584E2165}"/>
            </c:ext>
          </c:extLst>
        </c:ser>
        <c:ser>
          <c:idx val="3"/>
          <c:order val="3"/>
          <c:tx>
            <c:strRef>
              <c:f>'Lattice4 simulation results'!$BI$237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results'!$BF$240:$BF$260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results'!$BJ$240:$BJ$260</c:f>
              <c:numCache>
                <c:formatCode>General</c:formatCode>
                <c:ptCount val="21"/>
                <c:pt idx="0">
                  <c:v>100</c:v>
                </c:pt>
                <c:pt idx="1">
                  <c:v>13.315431364777384</c:v>
                </c:pt>
                <c:pt idx="2">
                  <c:v>7.2378121284185495</c:v>
                </c:pt>
                <c:pt idx="3">
                  <c:v>4.6909102919804466</c:v>
                </c:pt>
                <c:pt idx="4">
                  <c:v>3.3035737878187343</c:v>
                </c:pt>
                <c:pt idx="5">
                  <c:v>2.4724534284581843</c:v>
                </c:pt>
                <c:pt idx="6">
                  <c:v>1.9063945038974763</c:v>
                </c:pt>
                <c:pt idx="7">
                  <c:v>1.4992733518298322</c:v>
                </c:pt>
                <c:pt idx="8">
                  <c:v>1.1626040428061832</c:v>
                </c:pt>
                <c:pt idx="9">
                  <c:v>0.95709472849782007</c:v>
                </c:pt>
                <c:pt idx="10">
                  <c:v>0.76790196855595194</c:v>
                </c:pt>
                <c:pt idx="11">
                  <c:v>0.57345752411150741</c:v>
                </c:pt>
                <c:pt idx="12">
                  <c:v>0.40457788347205703</c:v>
                </c:pt>
                <c:pt idx="13">
                  <c:v>0.28989959043466773</c:v>
                </c:pt>
                <c:pt idx="14">
                  <c:v>0.17806183115338881</c:v>
                </c:pt>
                <c:pt idx="15">
                  <c:v>9.2119170299907516E-2</c:v>
                </c:pt>
                <c:pt idx="16">
                  <c:v>4.7793631919672348E-2</c:v>
                </c:pt>
                <c:pt idx="17">
                  <c:v>1.6514731140177038E-2</c:v>
                </c:pt>
                <c:pt idx="18">
                  <c:v>2.1469150482230151E-3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3-47C7-9616-027A584E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results'!$O$263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results'!$P$266:$P$286</c:f>
              <c:numCache>
                <c:formatCode>General</c:formatCode>
                <c:ptCount val="21"/>
                <c:pt idx="0">
                  <c:v>100</c:v>
                </c:pt>
                <c:pt idx="1">
                  <c:v>1.6272060281578424</c:v>
                </c:pt>
                <c:pt idx="2">
                  <c:v>7.444907131998149</c:v>
                </c:pt>
                <c:pt idx="3">
                  <c:v>10.762707383171392</c:v>
                </c:pt>
                <c:pt idx="4">
                  <c:v>14.987837927159761</c:v>
                </c:pt>
                <c:pt idx="5">
                  <c:v>21.924912419855904</c:v>
                </c:pt>
                <c:pt idx="6">
                  <c:v>21.7581466058563</c:v>
                </c:pt>
                <c:pt idx="7">
                  <c:v>21.840967677969463</c:v>
                </c:pt>
                <c:pt idx="8">
                  <c:v>24.38740167889484</c:v>
                </c:pt>
                <c:pt idx="9">
                  <c:v>22.376561570493752</c:v>
                </c:pt>
                <c:pt idx="10">
                  <c:v>29.302597660122942</c:v>
                </c:pt>
                <c:pt idx="11">
                  <c:v>24.767466455152356</c:v>
                </c:pt>
                <c:pt idx="12">
                  <c:v>20.167492894441139</c:v>
                </c:pt>
                <c:pt idx="13">
                  <c:v>17.122480005287859</c:v>
                </c:pt>
                <c:pt idx="14">
                  <c:v>17.085200608103644</c:v>
                </c:pt>
                <c:pt idx="15">
                  <c:v>8.7142573864763033</c:v>
                </c:pt>
                <c:pt idx="16">
                  <c:v>6.4247471743010109</c:v>
                </c:pt>
                <c:pt idx="17">
                  <c:v>5.0095842421838848</c:v>
                </c:pt>
                <c:pt idx="18">
                  <c:v>1.6524555489457332E-3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0-4415-AFD2-BD71E6D4C9D2}"/>
            </c:ext>
          </c:extLst>
        </c:ser>
        <c:ser>
          <c:idx val="2"/>
          <c:order val="1"/>
          <c:tx>
            <c:strRef>
              <c:f>'Lattice4 simulation results'!$BG$263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results'!$BF$266:$BF$286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results'!$BH$266:$BH$286</c:f>
              <c:numCache>
                <c:formatCode>General</c:formatCode>
                <c:ptCount val="21"/>
                <c:pt idx="0">
                  <c:v>100</c:v>
                </c:pt>
                <c:pt idx="1">
                  <c:v>3.0042277711718848</c:v>
                </c:pt>
                <c:pt idx="2">
                  <c:v>7.3337627163429771</c:v>
                </c:pt>
                <c:pt idx="3">
                  <c:v>12.182091425551592</c:v>
                </c:pt>
                <c:pt idx="4">
                  <c:v>19.181265688994582</c:v>
                </c:pt>
                <c:pt idx="5">
                  <c:v>23.200984277975955</c:v>
                </c:pt>
                <c:pt idx="6">
                  <c:v>26.45960496763113</c:v>
                </c:pt>
                <c:pt idx="7">
                  <c:v>25.600706830492797</c:v>
                </c:pt>
                <c:pt idx="8">
                  <c:v>27.069493988637866</c:v>
                </c:pt>
                <c:pt idx="9">
                  <c:v>27.315596512088781</c:v>
                </c:pt>
                <c:pt idx="10">
                  <c:v>24.391828511031839</c:v>
                </c:pt>
                <c:pt idx="11">
                  <c:v>21.022030651340998</c:v>
                </c:pt>
                <c:pt idx="12">
                  <c:v>19.04495309816356</c:v>
                </c:pt>
                <c:pt idx="13">
                  <c:v>16.763178755449861</c:v>
                </c:pt>
                <c:pt idx="14">
                  <c:v>14.79495309816356</c:v>
                </c:pt>
                <c:pt idx="15">
                  <c:v>9.0972717664156431</c:v>
                </c:pt>
                <c:pt idx="16">
                  <c:v>14.621449332804861</c:v>
                </c:pt>
                <c:pt idx="17">
                  <c:v>5.2310080591887962</c:v>
                </c:pt>
                <c:pt idx="18">
                  <c:v>1.6514731140177038E-3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0-4415-AFD2-BD71E6D4C9D2}"/>
            </c:ext>
          </c:extLst>
        </c:ser>
        <c:ser>
          <c:idx val="1"/>
          <c:order val="2"/>
          <c:tx>
            <c:strRef>
              <c:f>'Lattice4 simulation results'!$AJ$263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results'!$AK$266:$AK$286</c:f>
              <c:numCache>
                <c:formatCode>General</c:formatCode>
                <c:ptCount val="21"/>
                <c:pt idx="0">
                  <c:v>100</c:v>
                </c:pt>
                <c:pt idx="1">
                  <c:v>13.357326987904026</c:v>
                </c:pt>
                <c:pt idx="2">
                  <c:v>7.3340604137748695</c:v>
                </c:pt>
                <c:pt idx="3">
                  <c:v>4.6591975675854318</c:v>
                </c:pt>
                <c:pt idx="4">
                  <c:v>3.331879172450261</c:v>
                </c:pt>
                <c:pt idx="5">
                  <c:v>2.5090885055192018</c:v>
                </c:pt>
                <c:pt idx="6">
                  <c:v>1.9297375900588272</c:v>
                </c:pt>
                <c:pt idx="7">
                  <c:v>1.5394275893978453</c:v>
                </c:pt>
                <c:pt idx="8">
                  <c:v>1.2214951417806863</c:v>
                </c:pt>
                <c:pt idx="9">
                  <c:v>0.9626545045938264</c:v>
                </c:pt>
                <c:pt idx="10">
                  <c:v>0.74426597924515825</c:v>
                </c:pt>
                <c:pt idx="11">
                  <c:v>0.54233591116398971</c:v>
                </c:pt>
                <c:pt idx="12">
                  <c:v>0.37484301672285014</c:v>
                </c:pt>
                <c:pt idx="13">
                  <c:v>0.27966157710357592</c:v>
                </c:pt>
                <c:pt idx="14">
                  <c:v>0.17720933306894043</c:v>
                </c:pt>
                <c:pt idx="15">
                  <c:v>9.6172912948641678E-2</c:v>
                </c:pt>
                <c:pt idx="16">
                  <c:v>4.4814594487408287E-2</c:v>
                </c:pt>
                <c:pt idx="17">
                  <c:v>1.59957697137947E-2</c:v>
                </c:pt>
                <c:pt idx="18">
                  <c:v>3.4371075418071256E-3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0-4415-AFD2-BD71E6D4C9D2}"/>
            </c:ext>
          </c:extLst>
        </c:ser>
        <c:ser>
          <c:idx val="3"/>
          <c:order val="3"/>
          <c:tx>
            <c:strRef>
              <c:f>'Lattice4 simulation results'!$BI$263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results'!$BF$266:$BF$286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results'!$BJ$266:$BJ$286</c:f>
              <c:numCache>
                <c:formatCode>General</c:formatCode>
                <c:ptCount val="21"/>
                <c:pt idx="0">
                  <c:v>100</c:v>
                </c:pt>
                <c:pt idx="1">
                  <c:v>13.422182586867484</c:v>
                </c:pt>
                <c:pt idx="2">
                  <c:v>7.1826198969480783</c:v>
                </c:pt>
                <c:pt idx="3">
                  <c:v>4.6395825075967769</c:v>
                </c:pt>
                <c:pt idx="4">
                  <c:v>3.2944246267670763</c:v>
                </c:pt>
                <c:pt idx="5">
                  <c:v>2.4618840005284715</c:v>
                </c:pt>
                <c:pt idx="6">
                  <c:v>1.8804003170828376</c:v>
                </c:pt>
                <c:pt idx="7">
                  <c:v>1.4891333069097634</c:v>
                </c:pt>
                <c:pt idx="8">
                  <c:v>1.2120161183775928</c:v>
                </c:pt>
                <c:pt idx="9">
                  <c:v>0.95058792442859041</c:v>
                </c:pt>
                <c:pt idx="10">
                  <c:v>0.73952966045712776</c:v>
                </c:pt>
                <c:pt idx="11">
                  <c:v>0.55975029726516046</c:v>
                </c:pt>
                <c:pt idx="12">
                  <c:v>0.41210860087197776</c:v>
                </c:pt>
                <c:pt idx="13">
                  <c:v>0.27787686616461882</c:v>
                </c:pt>
                <c:pt idx="14">
                  <c:v>0.18899458316818601</c:v>
                </c:pt>
                <c:pt idx="15">
                  <c:v>9.4133967499009125E-2</c:v>
                </c:pt>
                <c:pt idx="16">
                  <c:v>4.2938300964460295E-2</c:v>
                </c:pt>
                <c:pt idx="17">
                  <c:v>1.410358039371119E-2</c:v>
                </c:pt>
                <c:pt idx="18">
                  <c:v>4.1286827850442595E-3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20-4415-AFD2-BD71E6D4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results'!$O$289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results'!$P$292:$P$312</c:f>
              <c:numCache>
                <c:formatCode>General</c:formatCode>
                <c:ptCount val="21"/>
                <c:pt idx="0">
                  <c:v>100</c:v>
                </c:pt>
                <c:pt idx="1">
                  <c:v>2.2480005287857758</c:v>
                </c:pt>
                <c:pt idx="2">
                  <c:v>7.742283032586422</c:v>
                </c:pt>
                <c:pt idx="3">
                  <c:v>11.685306365258775</c:v>
                </c:pt>
                <c:pt idx="4">
                  <c:v>13.414898539229295</c:v>
                </c:pt>
                <c:pt idx="5">
                  <c:v>22.252627404322823</c:v>
                </c:pt>
                <c:pt idx="6">
                  <c:v>24.13774869456012</c:v>
                </c:pt>
                <c:pt idx="7">
                  <c:v>22.366514640756165</c:v>
                </c:pt>
                <c:pt idx="8">
                  <c:v>27.167426796219178</c:v>
                </c:pt>
                <c:pt idx="9">
                  <c:v>25.435521184480137</c:v>
                </c:pt>
                <c:pt idx="10">
                  <c:v>24.871703351179857</c:v>
                </c:pt>
                <c:pt idx="11">
                  <c:v>24.152554696278671</c:v>
                </c:pt>
                <c:pt idx="12">
                  <c:v>19.946129949104368</c:v>
                </c:pt>
                <c:pt idx="13">
                  <c:v>17.116729459977527</c:v>
                </c:pt>
                <c:pt idx="14">
                  <c:v>15.397250313966554</c:v>
                </c:pt>
                <c:pt idx="15">
                  <c:v>6.8817502809174442</c:v>
                </c:pt>
                <c:pt idx="16">
                  <c:v>7.128759336373852</c:v>
                </c:pt>
                <c:pt idx="17">
                  <c:v>1.0114349923987045</c:v>
                </c:pt>
                <c:pt idx="18">
                  <c:v>1.0025117324343973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4-479D-9F49-D49E53A2E7A1}"/>
            </c:ext>
          </c:extLst>
        </c:ser>
        <c:ser>
          <c:idx val="2"/>
          <c:order val="1"/>
          <c:tx>
            <c:strRef>
              <c:f>'Lattice4 simulation results'!$BG$289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results'!$BF$292:$BF$312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results'!$BH$292:$BH$312</c:f>
              <c:numCache>
                <c:formatCode>General</c:formatCode>
                <c:ptCount val="21"/>
                <c:pt idx="0">
                  <c:v>100</c:v>
                </c:pt>
                <c:pt idx="1">
                  <c:v>2.3647773814242306</c:v>
                </c:pt>
                <c:pt idx="2">
                  <c:v>6.7794953098163564</c:v>
                </c:pt>
                <c:pt idx="3">
                  <c:v>16.05707491082045</c:v>
                </c:pt>
                <c:pt idx="4">
                  <c:v>17.562227506936186</c:v>
                </c:pt>
                <c:pt idx="5">
                  <c:v>20.89579204650548</c:v>
                </c:pt>
                <c:pt idx="6">
                  <c:v>22.4591425551592</c:v>
                </c:pt>
                <c:pt idx="7">
                  <c:v>26.851136213502443</c:v>
                </c:pt>
                <c:pt idx="8">
                  <c:v>27.873761395164486</c:v>
                </c:pt>
                <c:pt idx="9">
                  <c:v>22.46664024309684</c:v>
                </c:pt>
                <c:pt idx="10">
                  <c:v>20.963964856652133</c:v>
                </c:pt>
                <c:pt idx="11">
                  <c:v>23.564242304135291</c:v>
                </c:pt>
                <c:pt idx="12">
                  <c:v>22.438135817148897</c:v>
                </c:pt>
                <c:pt idx="13">
                  <c:v>18.894206632316024</c:v>
                </c:pt>
                <c:pt idx="14">
                  <c:v>11.267736821244551</c:v>
                </c:pt>
                <c:pt idx="15">
                  <c:v>15.327189853349187</c:v>
                </c:pt>
                <c:pt idx="16">
                  <c:v>5.9343043995243763</c:v>
                </c:pt>
                <c:pt idx="17">
                  <c:v>4.4823292376800108</c:v>
                </c:pt>
                <c:pt idx="18">
                  <c:v>2.8075042938300963E-3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4-479D-9F49-D49E53A2E7A1}"/>
            </c:ext>
          </c:extLst>
        </c:ser>
        <c:ser>
          <c:idx val="1"/>
          <c:order val="2"/>
          <c:tx>
            <c:strRef>
              <c:f>'Lattice4 simulation results'!$AJ$289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results'!$AK$292:$AK$312</c:f>
              <c:numCache>
                <c:formatCode>General</c:formatCode>
                <c:ptCount val="21"/>
                <c:pt idx="0">
                  <c:v>100</c:v>
                </c:pt>
                <c:pt idx="1">
                  <c:v>13.292881221495142</c:v>
                </c:pt>
                <c:pt idx="2">
                  <c:v>7.1140855310992137</c:v>
                </c:pt>
                <c:pt idx="3">
                  <c:v>4.6693105955449798</c:v>
                </c:pt>
                <c:pt idx="4">
                  <c:v>3.2563950029744202</c:v>
                </c:pt>
                <c:pt idx="5">
                  <c:v>2.4143697534536321</c:v>
                </c:pt>
                <c:pt idx="6">
                  <c:v>1.9061405248198822</c:v>
                </c:pt>
                <c:pt idx="7">
                  <c:v>1.5037345495406174</c:v>
                </c:pt>
                <c:pt idx="8">
                  <c:v>1.182827681935356</c:v>
                </c:pt>
                <c:pt idx="9">
                  <c:v>0.96126644193271193</c:v>
                </c:pt>
                <c:pt idx="10">
                  <c:v>0.73375636195386351</c:v>
                </c:pt>
                <c:pt idx="11">
                  <c:v>0.56038072575847708</c:v>
                </c:pt>
                <c:pt idx="12">
                  <c:v>0.43340604137748695</c:v>
                </c:pt>
                <c:pt idx="13">
                  <c:v>0.29089827483640684</c:v>
                </c:pt>
                <c:pt idx="14">
                  <c:v>0.1893053076872232</c:v>
                </c:pt>
                <c:pt idx="15">
                  <c:v>9.438826095578029E-2</c:v>
                </c:pt>
                <c:pt idx="16">
                  <c:v>4.4946790931323942E-2</c:v>
                </c:pt>
                <c:pt idx="17">
                  <c:v>1.3351840835481524E-2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4-479D-9F49-D49E53A2E7A1}"/>
            </c:ext>
          </c:extLst>
        </c:ser>
        <c:ser>
          <c:idx val="3"/>
          <c:order val="3"/>
          <c:tx>
            <c:strRef>
              <c:f>'Lattice4 simulation results'!$BI$289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results'!$BF$292:$BF$312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results'!$BJ$292:$BJ$312</c:f>
              <c:numCache>
                <c:formatCode>General</c:formatCode>
                <c:ptCount val="21"/>
                <c:pt idx="0">
                  <c:v>100</c:v>
                </c:pt>
                <c:pt idx="1">
                  <c:v>13.356619104240982</c:v>
                </c:pt>
                <c:pt idx="2">
                  <c:v>7.1569560047562426</c:v>
                </c:pt>
                <c:pt idx="3">
                  <c:v>4.6942132382084818</c:v>
                </c:pt>
                <c:pt idx="4">
                  <c:v>3.3515325670498086</c:v>
                </c:pt>
                <c:pt idx="5">
                  <c:v>2.4611573523583035</c:v>
                </c:pt>
                <c:pt idx="6">
                  <c:v>1.9044787950852162</c:v>
                </c:pt>
                <c:pt idx="7">
                  <c:v>1.5205443255383804</c:v>
                </c:pt>
                <c:pt idx="8">
                  <c:v>1.2007861012022725</c:v>
                </c:pt>
                <c:pt idx="9">
                  <c:v>0.93255383802351688</c:v>
                </c:pt>
                <c:pt idx="10">
                  <c:v>0.70392390011890615</c:v>
                </c:pt>
                <c:pt idx="11">
                  <c:v>0.5639120095124851</c:v>
                </c:pt>
                <c:pt idx="12">
                  <c:v>0.39450389747654913</c:v>
                </c:pt>
                <c:pt idx="13">
                  <c:v>0.28180737217598095</c:v>
                </c:pt>
                <c:pt idx="14">
                  <c:v>0.17931695072004228</c:v>
                </c:pt>
                <c:pt idx="15">
                  <c:v>0.10216012683313515</c:v>
                </c:pt>
                <c:pt idx="16">
                  <c:v>4.4457656229356587E-2</c:v>
                </c:pt>
                <c:pt idx="17">
                  <c:v>1.4995375875280749E-2</c:v>
                </c:pt>
                <c:pt idx="18">
                  <c:v>2.312062359624785E-3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4-479D-9F49-D49E53A2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results'!$O$315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results'!$P$318:$P$338</c:f>
              <c:numCache>
                <c:formatCode>General</c:formatCode>
                <c:ptCount val="21"/>
                <c:pt idx="0">
                  <c:v>100</c:v>
                </c:pt>
                <c:pt idx="1">
                  <c:v>0.14026042699451383</c:v>
                </c:pt>
                <c:pt idx="2">
                  <c:v>0.32097296582721924</c:v>
                </c:pt>
                <c:pt idx="3">
                  <c:v>0.40491770771366242</c:v>
                </c:pt>
                <c:pt idx="4">
                  <c:v>0.40048912684248794</c:v>
                </c:pt>
                <c:pt idx="5">
                  <c:v>0.3481393350518871</c:v>
                </c:pt>
                <c:pt idx="6">
                  <c:v>0.29301341793905744</c:v>
                </c:pt>
                <c:pt idx="7">
                  <c:v>0.29228633749752131</c:v>
                </c:pt>
                <c:pt idx="8">
                  <c:v>0.26359970916782344</c:v>
                </c:pt>
                <c:pt idx="9">
                  <c:v>0.26677242382179922</c:v>
                </c:pt>
                <c:pt idx="10">
                  <c:v>0.2377553043823121</c:v>
                </c:pt>
                <c:pt idx="11">
                  <c:v>0.19994712142243376</c:v>
                </c:pt>
                <c:pt idx="12">
                  <c:v>0.17899398506180184</c:v>
                </c:pt>
                <c:pt idx="13">
                  <c:v>0.14455681142177276</c:v>
                </c:pt>
                <c:pt idx="14">
                  <c:v>9.8618547161081371E-2</c:v>
                </c:pt>
                <c:pt idx="15">
                  <c:v>5.7703747769185014E-2</c:v>
                </c:pt>
                <c:pt idx="16">
                  <c:v>2.6835878114878704E-2</c:v>
                </c:pt>
                <c:pt idx="17">
                  <c:v>1.1567188842620134E-2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C-4DA9-A3DE-EBCD99E65473}"/>
            </c:ext>
          </c:extLst>
        </c:ser>
        <c:ser>
          <c:idx val="2"/>
          <c:order val="1"/>
          <c:tx>
            <c:strRef>
              <c:f>'Lattice4 simulation results'!$BG$315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results'!$BF$318:$BF$338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results'!$BH$318:$BH$338</c:f>
              <c:numCache>
                <c:formatCode>General</c:formatCode>
                <c:ptCount val="21"/>
                <c:pt idx="0">
                  <c:v>100</c:v>
                </c:pt>
                <c:pt idx="1">
                  <c:v>0.13099484740388426</c:v>
                </c:pt>
                <c:pt idx="2">
                  <c:v>0.30126172545910951</c:v>
                </c:pt>
                <c:pt idx="3">
                  <c:v>0.38908706566257101</c:v>
                </c:pt>
                <c:pt idx="4">
                  <c:v>0.37316686484344036</c:v>
                </c:pt>
                <c:pt idx="5">
                  <c:v>0.34066587395957193</c:v>
                </c:pt>
                <c:pt idx="6">
                  <c:v>0.30753732329237682</c:v>
                </c:pt>
                <c:pt idx="7">
                  <c:v>0.28788479323556615</c:v>
                </c:pt>
                <c:pt idx="8">
                  <c:v>0.25650680406922977</c:v>
                </c:pt>
                <c:pt idx="9">
                  <c:v>0.24114810410886511</c:v>
                </c:pt>
                <c:pt idx="10">
                  <c:v>0.23414585810543004</c:v>
                </c:pt>
                <c:pt idx="11">
                  <c:v>0.21284185493460167</c:v>
                </c:pt>
                <c:pt idx="12">
                  <c:v>0.17832606685163166</c:v>
                </c:pt>
                <c:pt idx="13">
                  <c:v>0.1398137138327388</c:v>
                </c:pt>
                <c:pt idx="14">
                  <c:v>9.9451710926146131E-2</c:v>
                </c:pt>
                <c:pt idx="15">
                  <c:v>6.0278768661646186E-2</c:v>
                </c:pt>
                <c:pt idx="16">
                  <c:v>3.0420134760206104E-2</c:v>
                </c:pt>
                <c:pt idx="17">
                  <c:v>1.354207953494517E-2</c:v>
                </c:pt>
                <c:pt idx="18">
                  <c:v>2.1469150482230151E-3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C-4DA9-A3DE-EBCD99E65473}"/>
            </c:ext>
          </c:extLst>
        </c:ser>
        <c:ser>
          <c:idx val="1"/>
          <c:order val="2"/>
          <c:tx>
            <c:strRef>
              <c:f>'Lattice4 simulation results'!$AJ$315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results'!$AK$318:$AK$338</c:f>
              <c:numCache>
                <c:formatCode>General</c:formatCode>
                <c:ptCount val="21"/>
                <c:pt idx="0">
                  <c:v>100</c:v>
                </c:pt>
                <c:pt idx="1">
                  <c:v>10.788683984400819</c:v>
                </c:pt>
                <c:pt idx="2">
                  <c:v>6.0319254412056322</c:v>
                </c:pt>
                <c:pt idx="3">
                  <c:v>4.093066296516624</c:v>
                </c:pt>
                <c:pt idx="4">
                  <c:v>2.9561768788419593</c:v>
                </c:pt>
                <c:pt idx="5">
                  <c:v>2.1262476039394542</c:v>
                </c:pt>
                <c:pt idx="6">
                  <c:v>1.7403000859276887</c:v>
                </c:pt>
                <c:pt idx="7">
                  <c:v>1.331482583118514</c:v>
                </c:pt>
                <c:pt idx="8">
                  <c:v>1.1052283693568643</c:v>
                </c:pt>
                <c:pt idx="9">
                  <c:v>0.8670103774208473</c:v>
                </c:pt>
                <c:pt idx="10">
                  <c:v>0.69469231277678634</c:v>
                </c:pt>
                <c:pt idx="11">
                  <c:v>0.516293211712605</c:v>
                </c:pt>
                <c:pt idx="12">
                  <c:v>0.37596668649613324</c:v>
                </c:pt>
                <c:pt idx="13">
                  <c:v>0.22658470487143897</c:v>
                </c:pt>
                <c:pt idx="14">
                  <c:v>0.15771035759138077</c:v>
                </c:pt>
                <c:pt idx="15">
                  <c:v>9.108334985788881E-2</c:v>
                </c:pt>
                <c:pt idx="16">
                  <c:v>3.5164254081565205E-2</c:v>
                </c:pt>
                <c:pt idx="17">
                  <c:v>1.3550135501355014E-2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C-4DA9-A3DE-EBCD99E65473}"/>
            </c:ext>
          </c:extLst>
        </c:ser>
        <c:ser>
          <c:idx val="3"/>
          <c:order val="3"/>
          <c:tx>
            <c:strRef>
              <c:f>'Lattice4 simulation results'!$BI$315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results'!$BF$318:$BF$338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results'!$BJ$318:$BJ$338</c:f>
              <c:numCache>
                <c:formatCode>General</c:formatCode>
                <c:ptCount val="21"/>
                <c:pt idx="0">
                  <c:v>100</c:v>
                </c:pt>
                <c:pt idx="1">
                  <c:v>10.682355661249835</c:v>
                </c:pt>
                <c:pt idx="2">
                  <c:v>6.0908640507332539</c:v>
                </c:pt>
                <c:pt idx="3">
                  <c:v>4.0724666402430971</c:v>
                </c:pt>
                <c:pt idx="4">
                  <c:v>2.8966838419870524</c:v>
                </c:pt>
                <c:pt idx="5">
                  <c:v>2.148236226714229</c:v>
                </c:pt>
                <c:pt idx="6">
                  <c:v>1.6845686352226183</c:v>
                </c:pt>
                <c:pt idx="7">
                  <c:v>1.3974104901572202</c:v>
                </c:pt>
                <c:pt idx="8">
                  <c:v>1.1012683313515657</c:v>
                </c:pt>
                <c:pt idx="9">
                  <c:v>0.8703923900118905</c:v>
                </c:pt>
                <c:pt idx="10">
                  <c:v>0.70729290527150213</c:v>
                </c:pt>
                <c:pt idx="11">
                  <c:v>0.50587924428590303</c:v>
                </c:pt>
                <c:pt idx="12">
                  <c:v>0.37201083366362792</c:v>
                </c:pt>
                <c:pt idx="13">
                  <c:v>0.24428590302549871</c:v>
                </c:pt>
                <c:pt idx="14">
                  <c:v>0.15986259743691372</c:v>
                </c:pt>
                <c:pt idx="15">
                  <c:v>8.5182983221033154E-2</c:v>
                </c:pt>
                <c:pt idx="16">
                  <c:v>3.4581847007530718E-2</c:v>
                </c:pt>
                <c:pt idx="17">
                  <c:v>1.2881490289338091E-2</c:v>
                </c:pt>
                <c:pt idx="18">
                  <c:v>1.3211784912141632E-3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EC-4DA9-A3DE-EBCD99E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results'!$O$341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results'!$P$344:$P$364</c:f>
              <c:numCache>
                <c:formatCode>General</c:formatCode>
                <c:ptCount val="21"/>
                <c:pt idx="0">
                  <c:v>100</c:v>
                </c:pt>
                <c:pt idx="1">
                  <c:v>0.15070394606385087</c:v>
                </c:pt>
                <c:pt idx="2">
                  <c:v>0.30967016987243046</c:v>
                </c:pt>
                <c:pt idx="3">
                  <c:v>0.40405843082821069</c:v>
                </c:pt>
                <c:pt idx="4">
                  <c:v>0.3818494282503801</c:v>
                </c:pt>
                <c:pt idx="5">
                  <c:v>0.36274704210456737</c:v>
                </c:pt>
                <c:pt idx="6">
                  <c:v>0.34595809372727876</c:v>
                </c:pt>
                <c:pt idx="7">
                  <c:v>0.25804745852336575</c:v>
                </c:pt>
                <c:pt idx="8">
                  <c:v>0.27384493357128692</c:v>
                </c:pt>
                <c:pt idx="9">
                  <c:v>0.25408156520589592</c:v>
                </c:pt>
                <c:pt idx="10">
                  <c:v>0.22294930266375831</c:v>
                </c:pt>
                <c:pt idx="11">
                  <c:v>0.21548020358252365</c:v>
                </c:pt>
                <c:pt idx="12">
                  <c:v>0.17423491308083813</c:v>
                </c:pt>
                <c:pt idx="13">
                  <c:v>0.14211117720933308</c:v>
                </c:pt>
                <c:pt idx="14">
                  <c:v>0.10013880626611144</c:v>
                </c:pt>
                <c:pt idx="15">
                  <c:v>5.6712274439817564E-2</c:v>
                </c:pt>
                <c:pt idx="16">
                  <c:v>3.1264458986053276E-2</c:v>
                </c:pt>
                <c:pt idx="17">
                  <c:v>1.1567188842620134E-2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F-4531-94E7-F81E7044FEED}"/>
            </c:ext>
          </c:extLst>
        </c:ser>
        <c:ser>
          <c:idx val="2"/>
          <c:order val="1"/>
          <c:tx>
            <c:strRef>
              <c:f>'Lattice4 simulation results'!$BG$341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results'!$BF$344:$BF$364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results'!$BH$344:$BH$364</c:f>
              <c:numCache>
                <c:formatCode>General</c:formatCode>
                <c:ptCount val="21"/>
                <c:pt idx="0">
                  <c:v>100</c:v>
                </c:pt>
                <c:pt idx="1">
                  <c:v>0.17462676707623198</c:v>
                </c:pt>
                <c:pt idx="2">
                  <c:v>0.30532434931959307</c:v>
                </c:pt>
                <c:pt idx="3">
                  <c:v>0.37646981107147576</c:v>
                </c:pt>
                <c:pt idx="4">
                  <c:v>0.39397542608006336</c:v>
                </c:pt>
                <c:pt idx="5">
                  <c:v>0.35982296208217729</c:v>
                </c:pt>
                <c:pt idx="6">
                  <c:v>0.30852820716078744</c:v>
                </c:pt>
                <c:pt idx="7">
                  <c:v>0.28854538248117317</c:v>
                </c:pt>
                <c:pt idx="8">
                  <c:v>0.27833927863654379</c:v>
                </c:pt>
                <c:pt idx="9">
                  <c:v>0.25237812128418552</c:v>
                </c:pt>
                <c:pt idx="10">
                  <c:v>0.23995904346677238</c:v>
                </c:pt>
                <c:pt idx="11">
                  <c:v>0.21046373365041618</c:v>
                </c:pt>
                <c:pt idx="12">
                  <c:v>0.18278504425947945</c:v>
                </c:pt>
                <c:pt idx="13">
                  <c:v>0.14562689919408114</c:v>
                </c:pt>
                <c:pt idx="14">
                  <c:v>0.10516580790064736</c:v>
                </c:pt>
                <c:pt idx="15">
                  <c:v>6.0410886510767606E-2</c:v>
                </c:pt>
                <c:pt idx="16">
                  <c:v>3.263310873298983E-2</c:v>
                </c:pt>
                <c:pt idx="17">
                  <c:v>1.1395164486722157E-2</c:v>
                </c:pt>
                <c:pt idx="18">
                  <c:v>1.9817677368212444E-3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F-4531-94E7-F81E7044FEED}"/>
            </c:ext>
          </c:extLst>
        </c:ser>
        <c:ser>
          <c:idx val="1"/>
          <c:order val="2"/>
          <c:tx>
            <c:strRef>
              <c:f>'Lattice4 simulation results'!$AJ$341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results'!$AK$344:$AK$364</c:f>
              <c:numCache>
                <c:formatCode>General</c:formatCode>
                <c:ptCount val="21"/>
                <c:pt idx="0">
                  <c:v>100</c:v>
                </c:pt>
                <c:pt idx="1">
                  <c:v>10.577500165245555</c:v>
                </c:pt>
                <c:pt idx="2">
                  <c:v>5.9837398373983737</c:v>
                </c:pt>
                <c:pt idx="3">
                  <c:v>4.0623967215281906</c:v>
                </c:pt>
                <c:pt idx="4">
                  <c:v>2.8922598982087382</c:v>
                </c:pt>
                <c:pt idx="5">
                  <c:v>2.1819023068279466</c:v>
                </c:pt>
                <c:pt idx="6">
                  <c:v>1.6759204177407629</c:v>
                </c:pt>
                <c:pt idx="7">
                  <c:v>1.3592438363408024</c:v>
                </c:pt>
                <c:pt idx="8">
                  <c:v>1.1221495141780689</c:v>
                </c:pt>
                <c:pt idx="9">
                  <c:v>0.88062661114416008</c:v>
                </c:pt>
                <c:pt idx="10">
                  <c:v>0.68847907991275026</c:v>
                </c:pt>
                <c:pt idx="11">
                  <c:v>0.53870050895630905</c:v>
                </c:pt>
                <c:pt idx="12">
                  <c:v>0.36030140789212767</c:v>
                </c:pt>
                <c:pt idx="13">
                  <c:v>0.23716042038469165</c:v>
                </c:pt>
                <c:pt idx="14">
                  <c:v>0.15685108070592901</c:v>
                </c:pt>
                <c:pt idx="15">
                  <c:v>8.7315751206292549E-2</c:v>
                </c:pt>
                <c:pt idx="16">
                  <c:v>4.3426531826293878E-2</c:v>
                </c:pt>
                <c:pt idx="17">
                  <c:v>1.1236697732830985E-2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F-4531-94E7-F81E7044FEED}"/>
            </c:ext>
          </c:extLst>
        </c:ser>
        <c:ser>
          <c:idx val="3"/>
          <c:order val="3"/>
          <c:tx>
            <c:strRef>
              <c:f>'Lattice4 simulation results'!$BI$341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results'!$BF$344:$BF$364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results'!$BJ$344:$BJ$364</c:f>
              <c:numCache>
                <c:formatCode>General</c:formatCode>
                <c:ptCount val="21"/>
                <c:pt idx="0">
                  <c:v>100</c:v>
                </c:pt>
                <c:pt idx="1">
                  <c:v>10.781377989166337</c:v>
                </c:pt>
                <c:pt idx="2">
                  <c:v>6.0794688862465316</c:v>
                </c:pt>
                <c:pt idx="3">
                  <c:v>4.0930109657814775</c:v>
                </c:pt>
                <c:pt idx="4">
                  <c:v>2.8971132249966969</c:v>
                </c:pt>
                <c:pt idx="5">
                  <c:v>2.1919342053111373</c:v>
                </c:pt>
                <c:pt idx="6">
                  <c:v>1.6841722816752545</c:v>
                </c:pt>
                <c:pt idx="7">
                  <c:v>1.3528537455410226</c:v>
                </c:pt>
                <c:pt idx="8">
                  <c:v>1.1151407055093143</c:v>
                </c:pt>
                <c:pt idx="9">
                  <c:v>0.86173867089443779</c:v>
                </c:pt>
                <c:pt idx="10">
                  <c:v>0.7058396089311666</c:v>
                </c:pt>
                <c:pt idx="11">
                  <c:v>0.51790196855595194</c:v>
                </c:pt>
                <c:pt idx="12">
                  <c:v>0.35516580790064739</c:v>
                </c:pt>
                <c:pt idx="13">
                  <c:v>0.24504558065794688</c:v>
                </c:pt>
                <c:pt idx="14">
                  <c:v>0.15969745012551195</c:v>
                </c:pt>
                <c:pt idx="15">
                  <c:v>8.7759281278900786E-2</c:v>
                </c:pt>
                <c:pt idx="16">
                  <c:v>3.5506671951380631E-2</c:v>
                </c:pt>
                <c:pt idx="17">
                  <c:v>1.2485136741973839E-2</c:v>
                </c:pt>
                <c:pt idx="18">
                  <c:v>2.6423569824283264E-3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F-4531-94E7-F81E7044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results'!$O$367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results'!$P$370:$P$390</c:f>
              <c:numCache>
                <c:formatCode>General</c:formatCode>
                <c:ptCount val="21"/>
                <c:pt idx="0">
                  <c:v>100</c:v>
                </c:pt>
                <c:pt idx="1">
                  <c:v>3.8204772291625354E-2</c:v>
                </c:pt>
                <c:pt idx="2">
                  <c:v>0.12181902306827945</c:v>
                </c:pt>
                <c:pt idx="3">
                  <c:v>1.0185075021481922</c:v>
                </c:pt>
                <c:pt idx="4">
                  <c:v>0.13404719413047789</c:v>
                </c:pt>
                <c:pt idx="5">
                  <c:v>1.112697468438099</c:v>
                </c:pt>
                <c:pt idx="6">
                  <c:v>9.1678233855509286E-2</c:v>
                </c:pt>
                <c:pt idx="7">
                  <c:v>0.18652918236499436</c:v>
                </c:pt>
                <c:pt idx="8">
                  <c:v>1.0996761187124067</c:v>
                </c:pt>
                <c:pt idx="9">
                  <c:v>3.0857954921012629</c:v>
                </c:pt>
                <c:pt idx="10">
                  <c:v>1.8342917575517217</c:v>
                </c:pt>
                <c:pt idx="11">
                  <c:v>2.8175028091744334</c:v>
                </c:pt>
                <c:pt idx="12">
                  <c:v>1.8865754511203652</c:v>
                </c:pt>
                <c:pt idx="13">
                  <c:v>2.2259898208738185</c:v>
                </c:pt>
                <c:pt idx="14">
                  <c:v>10.534470222751008</c:v>
                </c:pt>
                <c:pt idx="15">
                  <c:v>1.6524555489457332E-2</c:v>
                </c:pt>
                <c:pt idx="16">
                  <c:v>2.0036354022076805</c:v>
                </c:pt>
                <c:pt idx="17">
                  <c:v>2.0002643928878316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6-4B96-83FC-3F99F52780DB}"/>
            </c:ext>
          </c:extLst>
        </c:ser>
        <c:ser>
          <c:idx val="2"/>
          <c:order val="1"/>
          <c:tx>
            <c:strRef>
              <c:f>'Lattice4 simulation results'!$BG$367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results'!$BF$370:$BF$390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results'!$BH$370:$BH$390</c:f>
              <c:numCache>
                <c:formatCode>General</c:formatCode>
                <c:ptCount val="21"/>
                <c:pt idx="0">
                  <c:v>100</c:v>
                </c:pt>
                <c:pt idx="1">
                  <c:v>3.9503236887303478E-2</c:v>
                </c:pt>
                <c:pt idx="2">
                  <c:v>0.11725459109525697</c:v>
                </c:pt>
                <c:pt idx="3">
                  <c:v>0.65596512088783199</c:v>
                </c:pt>
                <c:pt idx="4">
                  <c:v>1.2523120623596247</c:v>
                </c:pt>
                <c:pt idx="5">
                  <c:v>1.3154313647773814</c:v>
                </c:pt>
                <c:pt idx="6">
                  <c:v>2.2931034482758621</c:v>
                </c:pt>
                <c:pt idx="7">
                  <c:v>8.0063416567578274E-2</c:v>
                </c:pt>
                <c:pt idx="8">
                  <c:v>4.3231932884132647</c:v>
                </c:pt>
                <c:pt idx="9">
                  <c:v>5.4748976086669305</c:v>
                </c:pt>
                <c:pt idx="10">
                  <c:v>6.895230545646716</c:v>
                </c:pt>
                <c:pt idx="11">
                  <c:v>4.6206566257101338</c:v>
                </c:pt>
                <c:pt idx="12">
                  <c:v>4.5288347205707495</c:v>
                </c:pt>
                <c:pt idx="13">
                  <c:v>6.695831681860219</c:v>
                </c:pt>
                <c:pt idx="14">
                  <c:v>5.3255053507728887</c:v>
                </c:pt>
                <c:pt idx="15">
                  <c:v>7.0159202008191297</c:v>
                </c:pt>
                <c:pt idx="16">
                  <c:v>5.0059122737481827</c:v>
                </c:pt>
                <c:pt idx="17">
                  <c:v>3.0016514731140176</c:v>
                </c:pt>
                <c:pt idx="18">
                  <c:v>2.6423569824283262E-4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6-4B96-83FC-3F99F52780DB}"/>
            </c:ext>
          </c:extLst>
        </c:ser>
        <c:ser>
          <c:idx val="1"/>
          <c:order val="2"/>
          <c:tx>
            <c:strRef>
              <c:f>'Lattice4 simulation results'!$AJ$367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results'!$AK$370:$AK$390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6-4B96-83FC-3F99F52780DB}"/>
            </c:ext>
          </c:extLst>
        </c:ser>
        <c:ser>
          <c:idx val="3"/>
          <c:order val="3"/>
          <c:tx>
            <c:strRef>
              <c:f>'Lattice4 simulation results'!$BI$367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results'!$BF$370:$BF$390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results'!$BJ$370:$BJ$390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6-4B96-83FC-3F99F527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results'!$O$393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results'!$P$396:$P$416</c:f>
              <c:numCache>
                <c:formatCode>General</c:formatCode>
                <c:ptCount val="21"/>
                <c:pt idx="0">
                  <c:v>100</c:v>
                </c:pt>
                <c:pt idx="1">
                  <c:v>4.6268755370480537E-2</c:v>
                </c:pt>
                <c:pt idx="2">
                  <c:v>0.1284288452640624</c:v>
                </c:pt>
                <c:pt idx="3">
                  <c:v>0.14224337365324871</c:v>
                </c:pt>
                <c:pt idx="4">
                  <c:v>0.30616696410866545</c:v>
                </c:pt>
                <c:pt idx="5">
                  <c:v>0.10007270804415361</c:v>
                </c:pt>
                <c:pt idx="6">
                  <c:v>1.5515896622380858</c:v>
                </c:pt>
                <c:pt idx="7">
                  <c:v>3.1111772093330692</c:v>
                </c:pt>
                <c:pt idx="8">
                  <c:v>8.2292286337497522E-2</c:v>
                </c:pt>
                <c:pt idx="9">
                  <c:v>2.163791394011501</c:v>
                </c:pt>
                <c:pt idx="10">
                  <c:v>7.0162601626016254</c:v>
                </c:pt>
                <c:pt idx="11">
                  <c:v>2.2090025778306566</c:v>
                </c:pt>
                <c:pt idx="12">
                  <c:v>2.0430960407165051</c:v>
                </c:pt>
                <c:pt idx="13">
                  <c:v>2.8342256593297641</c:v>
                </c:pt>
                <c:pt idx="14">
                  <c:v>4.4630841430365527</c:v>
                </c:pt>
                <c:pt idx="15">
                  <c:v>5.6385749223345893</c:v>
                </c:pt>
                <c:pt idx="16">
                  <c:v>4.0035693039857234</c:v>
                </c:pt>
                <c:pt idx="17">
                  <c:v>1.0004626875537048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B-40DD-9594-AF0CE5C3153C}"/>
            </c:ext>
          </c:extLst>
        </c:ser>
        <c:ser>
          <c:idx val="2"/>
          <c:order val="1"/>
          <c:tx>
            <c:strRef>
              <c:f>'Lattice4 simulation results'!$BG$393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results'!$BF$396:$BF$416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results'!$BH$396:$BH$416</c:f>
              <c:numCache>
                <c:formatCode>General</c:formatCode>
                <c:ptCount val="21"/>
                <c:pt idx="0">
                  <c:v>100</c:v>
                </c:pt>
                <c:pt idx="1">
                  <c:v>3.7191174527678693E-2</c:v>
                </c:pt>
                <c:pt idx="2">
                  <c:v>0.13340599815035012</c:v>
                </c:pt>
                <c:pt idx="3">
                  <c:v>0.27361606553045315</c:v>
                </c:pt>
                <c:pt idx="4">
                  <c:v>1.1081384595058792</c:v>
                </c:pt>
                <c:pt idx="5">
                  <c:v>0.47720967102655565</c:v>
                </c:pt>
                <c:pt idx="6">
                  <c:v>0.97294887039238998</c:v>
                </c:pt>
                <c:pt idx="7">
                  <c:v>3.345620293301625</c:v>
                </c:pt>
                <c:pt idx="8">
                  <c:v>6.123959571938169</c:v>
                </c:pt>
                <c:pt idx="9">
                  <c:v>6.1288809618179414</c:v>
                </c:pt>
                <c:pt idx="10">
                  <c:v>10.004822301492931</c:v>
                </c:pt>
                <c:pt idx="11">
                  <c:v>7.4763509050072656</c:v>
                </c:pt>
                <c:pt idx="12">
                  <c:v>7.1091293433742901</c:v>
                </c:pt>
                <c:pt idx="13">
                  <c:v>7.2213964856652133</c:v>
                </c:pt>
                <c:pt idx="14">
                  <c:v>9.3678491214163042</c:v>
                </c:pt>
                <c:pt idx="15">
                  <c:v>7.3478002378121285</c:v>
                </c:pt>
                <c:pt idx="16">
                  <c:v>4.0054828907385387</c:v>
                </c:pt>
                <c:pt idx="17">
                  <c:v>3.0021469150482227</c:v>
                </c:pt>
                <c:pt idx="18">
                  <c:v>0.99960364645263566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B-40DD-9594-AF0CE5C3153C}"/>
            </c:ext>
          </c:extLst>
        </c:ser>
        <c:ser>
          <c:idx val="1"/>
          <c:order val="2"/>
          <c:tx>
            <c:strRef>
              <c:f>'Lattice4 simulation results'!$AJ$393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results'!$AK$396:$AK$416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B-40DD-9594-AF0CE5C3153C}"/>
            </c:ext>
          </c:extLst>
        </c:ser>
        <c:ser>
          <c:idx val="3"/>
          <c:order val="3"/>
          <c:tx>
            <c:strRef>
              <c:f>'Lattice4 simulation results'!$BI$393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results'!$BF$396:$BF$416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results'!$BJ$396:$BJ$416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B-40DD-9594-AF0CE5C3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results'!$O$419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results'!$P$422:$P$442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1.586357326987904E-3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7.9317866349395201E-4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E-4997-B369-30477B1E1525}"/>
            </c:ext>
          </c:extLst>
        </c:ser>
        <c:ser>
          <c:idx val="2"/>
          <c:order val="1"/>
          <c:tx>
            <c:strRef>
              <c:f>'Lattice4 simulation results'!$BG$419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results'!$BF$422:$BF$442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results'!$BH$422:$BH$442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8.9179548156956008E-4</c:v>
                </c:pt>
                <c:pt idx="4">
                  <c:v>0</c:v>
                </c:pt>
                <c:pt idx="5">
                  <c:v>2.9726516052318666E-4</c:v>
                </c:pt>
                <c:pt idx="6">
                  <c:v>2.9726516052318666E-4</c:v>
                </c:pt>
                <c:pt idx="7">
                  <c:v>3.9635354736424887E-4</c:v>
                </c:pt>
                <c:pt idx="8">
                  <c:v>0</c:v>
                </c:pt>
                <c:pt idx="9">
                  <c:v>5.9453032104637331E-4</c:v>
                </c:pt>
                <c:pt idx="10">
                  <c:v>0</c:v>
                </c:pt>
                <c:pt idx="11">
                  <c:v>0</c:v>
                </c:pt>
                <c:pt idx="12">
                  <c:v>5.9453032104637331E-4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2.9726516052318666E-4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E-4997-B369-30477B1E1525}"/>
            </c:ext>
          </c:extLst>
        </c:ser>
        <c:ser>
          <c:idx val="1"/>
          <c:order val="2"/>
          <c:tx>
            <c:strRef>
              <c:f>'Lattice4 simulation results'!$AJ$419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results'!$AK$422:$AK$442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E-4997-B369-30477B1E1525}"/>
            </c:ext>
          </c:extLst>
        </c:ser>
        <c:ser>
          <c:idx val="3"/>
          <c:order val="3"/>
          <c:tx>
            <c:strRef>
              <c:f>'Lattice4 simulation results'!$BI$419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results'!$BF$422:$BF$442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results'!$BJ$422:$BJ$442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E-4997-B369-30477B1E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results'!$O$445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results'!$P$448:$P$468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9.914733293674401E-4</c:v>
                </c:pt>
                <c:pt idx="6">
                  <c:v>0</c:v>
                </c:pt>
                <c:pt idx="7">
                  <c:v>7.9317866349395201E-4</c:v>
                </c:pt>
                <c:pt idx="8">
                  <c:v>0</c:v>
                </c:pt>
                <c:pt idx="9">
                  <c:v>7.9317866349395201E-4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4-4209-AA05-542D862C64E7}"/>
            </c:ext>
          </c:extLst>
        </c:ser>
        <c:ser>
          <c:idx val="2"/>
          <c:order val="1"/>
          <c:tx>
            <c:strRef>
              <c:f>'Lattice4 simulation results'!$BG$445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results'!$BF$448:$BF$468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results'!$BH$448:$BH$468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8.9179548156956008E-4</c:v>
                </c:pt>
                <c:pt idx="3">
                  <c:v>1.7835909631391202E-3</c:v>
                </c:pt>
                <c:pt idx="4">
                  <c:v>0</c:v>
                </c:pt>
                <c:pt idx="5">
                  <c:v>2.9726516052318666E-4</c:v>
                </c:pt>
                <c:pt idx="6">
                  <c:v>0</c:v>
                </c:pt>
                <c:pt idx="7">
                  <c:v>2.9726516052318666E-4</c:v>
                </c:pt>
                <c:pt idx="8">
                  <c:v>4.9544193420531109E-4</c:v>
                </c:pt>
                <c:pt idx="9">
                  <c:v>2.9726516052318666E-4</c:v>
                </c:pt>
                <c:pt idx="10">
                  <c:v>9.9088386841062219E-4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4-4209-AA05-542D862C64E7}"/>
            </c:ext>
          </c:extLst>
        </c:ser>
        <c:ser>
          <c:idx val="1"/>
          <c:order val="2"/>
          <c:tx>
            <c:strRef>
              <c:f>'Lattice4 simulation results'!$AJ$445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results'!$AK$448:$AK$468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4-4209-AA05-542D862C64E7}"/>
            </c:ext>
          </c:extLst>
        </c:ser>
        <c:ser>
          <c:idx val="3"/>
          <c:order val="3"/>
          <c:tx>
            <c:strRef>
              <c:f>'Lattice4 simulation results'!$BI$445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results'!$BF$448:$BF$468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results'!$BJ$448:$BJ$468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74-4209-AA05-542D862C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results'!$O$471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results'!$P$474:$P$494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9.914733293674401E-4</c:v>
                </c:pt>
                <c:pt idx="4">
                  <c:v>0</c:v>
                </c:pt>
                <c:pt idx="5">
                  <c:v>0</c:v>
                </c:pt>
                <c:pt idx="6">
                  <c:v>7.9317866349395201E-4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9-481C-8B13-01CF90F9568D}"/>
            </c:ext>
          </c:extLst>
        </c:ser>
        <c:ser>
          <c:idx val="2"/>
          <c:order val="1"/>
          <c:tx>
            <c:strRef>
              <c:f>'Lattice4 simulation results'!$BG$471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results'!$BF$474:$BF$494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results'!$BH$474:$BH$494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5.9453032104637331E-4</c:v>
                </c:pt>
                <c:pt idx="3">
                  <c:v>3.9635354736424887E-4</c:v>
                </c:pt>
                <c:pt idx="4">
                  <c:v>5.9453032104637331E-4</c:v>
                </c:pt>
                <c:pt idx="5">
                  <c:v>0</c:v>
                </c:pt>
                <c:pt idx="6">
                  <c:v>2.9726516052318666E-4</c:v>
                </c:pt>
                <c:pt idx="7">
                  <c:v>6.9361870788743553E-4</c:v>
                </c:pt>
                <c:pt idx="8">
                  <c:v>9.9088386841062219E-4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2.9726516052318666E-4</c:v>
                </c:pt>
                <c:pt idx="14">
                  <c:v>0</c:v>
                </c:pt>
                <c:pt idx="15">
                  <c:v>3.9635354736424887E-4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9-481C-8B13-01CF90F9568D}"/>
            </c:ext>
          </c:extLst>
        </c:ser>
        <c:ser>
          <c:idx val="1"/>
          <c:order val="2"/>
          <c:tx>
            <c:strRef>
              <c:f>'Lattice4 simulation results'!$AJ$471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results'!$AK$474:$AK$494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9-481C-8B13-01CF90F9568D}"/>
            </c:ext>
          </c:extLst>
        </c:ser>
        <c:ser>
          <c:idx val="3"/>
          <c:order val="3"/>
          <c:tx>
            <c:strRef>
              <c:f>'Lattice4 simulation results'!$BI$471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results'!$BF$474:$BF$494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results'!$BJ$474:$BJ$494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9-481C-8B13-01CF90F9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results'!$P$32:$P$52</c:f>
              <c:numCache>
                <c:formatCode>General</c:formatCode>
                <c:ptCount val="21"/>
                <c:pt idx="0">
                  <c:v>100</c:v>
                </c:pt>
                <c:pt idx="1">
                  <c:v>82.353096701698718</c:v>
                </c:pt>
                <c:pt idx="2">
                  <c:v>74.7062595016194</c:v>
                </c:pt>
                <c:pt idx="3">
                  <c:v>71.212439685372459</c:v>
                </c:pt>
                <c:pt idx="4">
                  <c:v>68.823187256262813</c:v>
                </c:pt>
                <c:pt idx="5">
                  <c:v>66.953004164187973</c:v>
                </c:pt>
                <c:pt idx="6">
                  <c:v>64.773877982682265</c:v>
                </c:pt>
                <c:pt idx="7">
                  <c:v>62.084473527662112</c:v>
                </c:pt>
                <c:pt idx="8">
                  <c:v>58.92610218785115</c:v>
                </c:pt>
                <c:pt idx="9">
                  <c:v>55.746909908123477</c:v>
                </c:pt>
                <c:pt idx="10">
                  <c:v>52.325533743142302</c:v>
                </c:pt>
                <c:pt idx="11">
                  <c:v>49.298036882807857</c:v>
                </c:pt>
                <c:pt idx="12">
                  <c:v>47.610350981558597</c:v>
                </c:pt>
                <c:pt idx="13">
                  <c:v>48.043360433604335</c:v>
                </c:pt>
                <c:pt idx="14">
                  <c:v>50.253156190098494</c:v>
                </c:pt>
                <c:pt idx="15">
                  <c:v>53.842487937074488</c:v>
                </c:pt>
                <c:pt idx="16">
                  <c:v>59.259038931852729</c:v>
                </c:pt>
                <c:pt idx="17">
                  <c:v>61.551920153347886</c:v>
                </c:pt>
                <c:pt idx="18">
                  <c:v>61.835415427325003</c:v>
                </c:pt>
                <c:pt idx="19">
                  <c:v>40.315685108070589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6-45F9-A629-64C1F809DD87}"/>
            </c:ext>
          </c:extLst>
        </c:ser>
        <c:ser>
          <c:idx val="2"/>
          <c:order val="1"/>
          <c:tx>
            <c:strRef>
              <c:f>'Lattice4 simulation results'!$BG$29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results'!$BF$32:$BF$52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results'!$BH$32:$BH$52</c:f>
              <c:numCache>
                <c:formatCode>General</c:formatCode>
                <c:ptCount val="21"/>
                <c:pt idx="0">
                  <c:v>100</c:v>
                </c:pt>
                <c:pt idx="1">
                  <c:v>82.326661381952704</c:v>
                </c:pt>
                <c:pt idx="2">
                  <c:v>74.743955608402686</c:v>
                </c:pt>
                <c:pt idx="3">
                  <c:v>71.157979918086937</c:v>
                </c:pt>
                <c:pt idx="4">
                  <c:v>68.994979521733384</c:v>
                </c:pt>
                <c:pt idx="5">
                  <c:v>66.937508257365579</c:v>
                </c:pt>
                <c:pt idx="6">
                  <c:v>64.446029858633906</c:v>
                </c:pt>
                <c:pt idx="7">
                  <c:v>62.516448672215617</c:v>
                </c:pt>
                <c:pt idx="8">
                  <c:v>59.570055489496632</c:v>
                </c:pt>
                <c:pt idx="9">
                  <c:v>56.472222222222221</c:v>
                </c:pt>
                <c:pt idx="10">
                  <c:v>52.605264896287487</c:v>
                </c:pt>
                <c:pt idx="11">
                  <c:v>49.591524639978864</c:v>
                </c:pt>
                <c:pt idx="12">
                  <c:v>48.038479323556608</c:v>
                </c:pt>
                <c:pt idx="13">
                  <c:v>47.930142687277048</c:v>
                </c:pt>
                <c:pt idx="14">
                  <c:v>50.207425023120621</c:v>
                </c:pt>
                <c:pt idx="15">
                  <c:v>53.36626370722685</c:v>
                </c:pt>
                <c:pt idx="16">
                  <c:v>57.306315233188009</c:v>
                </c:pt>
                <c:pt idx="17">
                  <c:v>61.636444708680138</c:v>
                </c:pt>
                <c:pt idx="18">
                  <c:v>62.444972915840935</c:v>
                </c:pt>
                <c:pt idx="19">
                  <c:v>47.21399788611442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6-45F9-A629-64C1F809DD87}"/>
            </c:ext>
          </c:extLst>
        </c:ser>
        <c:ser>
          <c:idx val="1"/>
          <c:order val="2"/>
          <c:tx>
            <c:strRef>
              <c:f>'Lattice4 simulation results'!$AJ$29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results'!$AK$32:$AK$52</c:f>
              <c:numCache>
                <c:formatCode>General</c:formatCode>
                <c:ptCount val="21"/>
                <c:pt idx="0">
                  <c:v>100</c:v>
                </c:pt>
                <c:pt idx="1">
                  <c:v>80.991539427589387</c:v>
                </c:pt>
                <c:pt idx="2">
                  <c:v>72.029083217661451</c:v>
                </c:pt>
                <c:pt idx="3">
                  <c:v>69.268490977592705</c:v>
                </c:pt>
                <c:pt idx="4">
                  <c:v>69.156388393152227</c:v>
                </c:pt>
                <c:pt idx="5">
                  <c:v>69.684314891929404</c:v>
                </c:pt>
                <c:pt idx="6">
                  <c:v>70.428382576508696</c:v>
                </c:pt>
                <c:pt idx="7">
                  <c:v>71.416220503668455</c:v>
                </c:pt>
                <c:pt idx="8">
                  <c:v>72.698922598982094</c:v>
                </c:pt>
                <c:pt idx="9">
                  <c:v>74.291757551721858</c:v>
                </c:pt>
                <c:pt idx="10">
                  <c:v>76.00740300085927</c:v>
                </c:pt>
                <c:pt idx="11">
                  <c:v>77.756163659197568</c:v>
                </c:pt>
                <c:pt idx="12">
                  <c:v>79.897547755965377</c:v>
                </c:pt>
                <c:pt idx="13">
                  <c:v>82.056447881551989</c:v>
                </c:pt>
                <c:pt idx="14">
                  <c:v>84.277943023332668</c:v>
                </c:pt>
                <c:pt idx="15">
                  <c:v>86.984202524952082</c:v>
                </c:pt>
                <c:pt idx="16">
                  <c:v>90.131337167030196</c:v>
                </c:pt>
                <c:pt idx="17">
                  <c:v>92.862647894771627</c:v>
                </c:pt>
                <c:pt idx="18">
                  <c:v>82.44490713199815</c:v>
                </c:pt>
                <c:pt idx="19">
                  <c:v>18.302465463679027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76-45F9-A629-64C1F809DD87}"/>
            </c:ext>
          </c:extLst>
        </c:ser>
        <c:ser>
          <c:idx val="3"/>
          <c:order val="3"/>
          <c:tx>
            <c:strRef>
              <c:f>'Lattice4 simulation results'!$BI$29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results'!$BF$32:$BF$52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results'!$BJ$32:$BJ$52</c:f>
              <c:numCache>
                <c:formatCode>General</c:formatCode>
                <c:ptCount val="21"/>
                <c:pt idx="0">
                  <c:v>100</c:v>
                </c:pt>
                <c:pt idx="1">
                  <c:v>80.930737217598107</c:v>
                </c:pt>
                <c:pt idx="2">
                  <c:v>71.958647113224998</c:v>
                </c:pt>
                <c:pt idx="3">
                  <c:v>69.185427401241924</c:v>
                </c:pt>
                <c:pt idx="4">
                  <c:v>69.082804861936836</c:v>
                </c:pt>
                <c:pt idx="5">
                  <c:v>69.690414850046238</c:v>
                </c:pt>
                <c:pt idx="6">
                  <c:v>70.432322631787557</c:v>
                </c:pt>
                <c:pt idx="7">
                  <c:v>71.438532170696263</c:v>
                </c:pt>
                <c:pt idx="8">
                  <c:v>72.764764169639321</c:v>
                </c:pt>
                <c:pt idx="9">
                  <c:v>74.310080591887967</c:v>
                </c:pt>
                <c:pt idx="10">
                  <c:v>75.981470471660728</c:v>
                </c:pt>
                <c:pt idx="11">
                  <c:v>77.814836834456329</c:v>
                </c:pt>
                <c:pt idx="12">
                  <c:v>79.780684370458459</c:v>
                </c:pt>
                <c:pt idx="13">
                  <c:v>82.047331219447756</c:v>
                </c:pt>
                <c:pt idx="14">
                  <c:v>84.447483154974236</c:v>
                </c:pt>
                <c:pt idx="15">
                  <c:v>87.087858369665753</c:v>
                </c:pt>
                <c:pt idx="16">
                  <c:v>89.839311666006068</c:v>
                </c:pt>
                <c:pt idx="17">
                  <c:v>93.055126172545911</c:v>
                </c:pt>
                <c:pt idx="18">
                  <c:v>93.933841987052446</c:v>
                </c:pt>
                <c:pt idx="19">
                  <c:v>42.186286167261194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6-45F9-A629-64C1F809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results'!$O$497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results'!$P$500:$P$520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1.3880626611144161E-3</c:v>
                </c:pt>
                <c:pt idx="7">
                  <c:v>0</c:v>
                </c:pt>
                <c:pt idx="8">
                  <c:v>0</c:v>
                </c:pt>
                <c:pt idx="9">
                  <c:v>5.9488399762046393E-4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0</c:v>
                </c:pt>
                <c:pt idx="14">
                  <c:v>5.9488399762046393E-4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0-49DA-B0F0-54714DE2C1F5}"/>
            </c:ext>
          </c:extLst>
        </c:ser>
        <c:ser>
          <c:idx val="2"/>
          <c:order val="1"/>
          <c:tx>
            <c:strRef>
              <c:f>'Lattice4 simulation results'!$BG$497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results'!$BF$500:$BF$520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results'!$BH$500:$BH$520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7.9270709472849775E-4</c:v>
                </c:pt>
                <c:pt idx="3">
                  <c:v>3.9635354736424887E-4</c:v>
                </c:pt>
                <c:pt idx="4">
                  <c:v>3.9635354736424887E-4</c:v>
                </c:pt>
                <c:pt idx="5">
                  <c:v>0</c:v>
                </c:pt>
                <c:pt idx="6">
                  <c:v>3.9635354736424887E-4</c:v>
                </c:pt>
                <c:pt idx="7">
                  <c:v>0</c:v>
                </c:pt>
                <c:pt idx="8">
                  <c:v>2.9726516052318666E-4</c:v>
                </c:pt>
                <c:pt idx="9">
                  <c:v>2.9726516052318666E-4</c:v>
                </c:pt>
                <c:pt idx="10">
                  <c:v>2.9726516052318666E-4</c:v>
                </c:pt>
                <c:pt idx="11">
                  <c:v>0</c:v>
                </c:pt>
                <c:pt idx="12">
                  <c:v>2.9726516052318666E-4</c:v>
                </c:pt>
                <c:pt idx="13">
                  <c:v>0</c:v>
                </c:pt>
                <c:pt idx="14">
                  <c:v>2.9726516052318666E-4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0-49DA-B0F0-54714DE2C1F5}"/>
            </c:ext>
          </c:extLst>
        </c:ser>
        <c:ser>
          <c:idx val="1"/>
          <c:order val="2"/>
          <c:tx>
            <c:strRef>
              <c:f>'Lattice4 simulation results'!$AJ$497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results'!$AK$500:$AK$520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0-49DA-B0F0-54714DE2C1F5}"/>
            </c:ext>
          </c:extLst>
        </c:ser>
        <c:ser>
          <c:idx val="3"/>
          <c:order val="3"/>
          <c:tx>
            <c:strRef>
              <c:f>'Lattice4 simulation results'!$BI$497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results'!$BF$500:$BF$520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results'!$BJ$500:$BJ$520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0-49DA-B0F0-54714DE2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results'!$O$523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results'!$N$526:$N$546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results'!$P$526:$P$546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7-4F42-8F74-88E1F54EC3F6}"/>
            </c:ext>
          </c:extLst>
        </c:ser>
        <c:ser>
          <c:idx val="2"/>
          <c:order val="1"/>
          <c:tx>
            <c:strRef>
              <c:f>'Lattice4 simulation results'!$BG$523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results'!$BF$526:$BF$546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results'!$BH$526:$BH$546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7-4F42-8F74-88E1F54EC3F6}"/>
            </c:ext>
          </c:extLst>
        </c:ser>
        <c:ser>
          <c:idx val="1"/>
          <c:order val="2"/>
          <c:tx>
            <c:strRef>
              <c:f>'Lattice4 simulation results'!$Q$523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results'!$N$526:$N$546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results'!$R$526:$R$546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E7-4F42-8F74-88E1F54EC3F6}"/>
            </c:ext>
          </c:extLst>
        </c:ser>
        <c:ser>
          <c:idx val="3"/>
          <c:order val="3"/>
          <c:tx>
            <c:strRef>
              <c:f>'Lattice4 simulation results'!$BI$523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results'!$BF$526:$BF$546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results'!$BJ$526:$BJ$546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7-4F42-8F74-88E1F54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results'!$O$549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results'!$N$552:$N$572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results'!$P$552:$P$572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4-4288-8F9D-C0CE9ACD64F5}"/>
            </c:ext>
          </c:extLst>
        </c:ser>
        <c:ser>
          <c:idx val="2"/>
          <c:order val="1"/>
          <c:tx>
            <c:strRef>
              <c:f>'Lattice4 simulation results'!$BG$549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results'!$BF$552:$BF$572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results'!$BH$552:$BH$572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4-4288-8F9D-C0CE9ACD64F5}"/>
            </c:ext>
          </c:extLst>
        </c:ser>
        <c:ser>
          <c:idx val="1"/>
          <c:order val="2"/>
          <c:tx>
            <c:strRef>
              <c:f>'Lattice4 simulation results'!$Q$549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results'!$N$552:$N$572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results'!$R$552:$R$572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4-4288-8F9D-C0CE9ACD64F5}"/>
            </c:ext>
          </c:extLst>
        </c:ser>
        <c:ser>
          <c:idx val="3"/>
          <c:order val="3"/>
          <c:tx>
            <c:strRef>
              <c:f>'Lattice4 simulation results'!$BI$549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results'!$BF$552:$BF$572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results'!$BJ$552:$BJ$572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4-4288-8F9D-C0CE9ACD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results'!$O$575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results'!$N$578:$N$598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results'!$P$578:$P$598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0-4E49-A467-8DBF9CE63CA3}"/>
            </c:ext>
          </c:extLst>
        </c:ser>
        <c:ser>
          <c:idx val="2"/>
          <c:order val="1"/>
          <c:tx>
            <c:strRef>
              <c:f>'Lattice4 simulation results'!$BG$575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results'!$BF$578:$BF$598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results'!$BH$578:$BH$598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0-4E49-A467-8DBF9CE63CA3}"/>
            </c:ext>
          </c:extLst>
        </c:ser>
        <c:ser>
          <c:idx val="1"/>
          <c:order val="2"/>
          <c:tx>
            <c:strRef>
              <c:f>'Lattice4 simulation results'!$Q$575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results'!$N$578:$N$598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results'!$R$578:$R$598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0-4E49-A467-8DBF9CE63CA3}"/>
            </c:ext>
          </c:extLst>
        </c:ser>
        <c:ser>
          <c:idx val="3"/>
          <c:order val="3"/>
          <c:tx>
            <c:strRef>
              <c:f>'Lattice4 simulation results'!$BI$575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results'!$BF$578:$BF$598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results'!$BJ$578:$BJ$598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30-4E49-A467-8DBF9CE6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results'!$O$601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results'!$N$604:$N$624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results'!$P$604:$P$624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1-4DA8-9290-29C77CEC9377}"/>
            </c:ext>
          </c:extLst>
        </c:ser>
        <c:ser>
          <c:idx val="2"/>
          <c:order val="1"/>
          <c:tx>
            <c:strRef>
              <c:f>'Lattice4 simulation results'!$BG$601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results'!$BF$604:$BF$624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results'!$BH$604:$BH$624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1-4DA8-9290-29C77CEC9377}"/>
            </c:ext>
          </c:extLst>
        </c:ser>
        <c:ser>
          <c:idx val="1"/>
          <c:order val="2"/>
          <c:tx>
            <c:strRef>
              <c:f>'Lattice4 simulation results'!$Q$601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results'!$N$604:$N$624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results'!$R$604:$R$624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1-4DA8-9290-29C77CEC9377}"/>
            </c:ext>
          </c:extLst>
        </c:ser>
        <c:ser>
          <c:idx val="3"/>
          <c:order val="3"/>
          <c:tx>
            <c:strRef>
              <c:f>'Lattice4 simulation results'!$BI$601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results'!$BF$604:$BF$624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results'!$BJ$604:$BJ$624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91-4DA8-9290-29C77CEC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results'!$P$6:$P$26</c:f>
              <c:numCache>
                <c:formatCode>General</c:formatCode>
                <c:ptCount val="21"/>
                <c:pt idx="0">
                  <c:v>100</c:v>
                </c:pt>
                <c:pt idx="1">
                  <c:v>82.317998545839117</c:v>
                </c:pt>
                <c:pt idx="2">
                  <c:v>74.619869125520523</c:v>
                </c:pt>
                <c:pt idx="3">
                  <c:v>71.036287923854843</c:v>
                </c:pt>
                <c:pt idx="4">
                  <c:v>68.95346685174168</c:v>
                </c:pt>
                <c:pt idx="5">
                  <c:v>66.829532685570754</c:v>
                </c:pt>
                <c:pt idx="6">
                  <c:v>65.215017516028823</c:v>
                </c:pt>
                <c:pt idx="7">
                  <c:v>62.218917311124336</c:v>
                </c:pt>
                <c:pt idx="8">
                  <c:v>58.931588340273642</c:v>
                </c:pt>
                <c:pt idx="9">
                  <c:v>56.098023663163453</c:v>
                </c:pt>
                <c:pt idx="10">
                  <c:v>52.963844272589064</c:v>
                </c:pt>
                <c:pt idx="11">
                  <c:v>50.018507502148189</c:v>
                </c:pt>
                <c:pt idx="12">
                  <c:v>47.681274373719347</c:v>
                </c:pt>
                <c:pt idx="13">
                  <c:v>47.672086720867213</c:v>
                </c:pt>
                <c:pt idx="14">
                  <c:v>50.371207614515171</c:v>
                </c:pt>
                <c:pt idx="15">
                  <c:v>55.356269416352703</c:v>
                </c:pt>
                <c:pt idx="16">
                  <c:v>56.808843942097965</c:v>
                </c:pt>
                <c:pt idx="17">
                  <c:v>64.285610417079781</c:v>
                </c:pt>
                <c:pt idx="18">
                  <c:v>59.45224403463547</c:v>
                </c:pt>
                <c:pt idx="19">
                  <c:v>39.232797937735477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1-400F-B250-85647683B602}"/>
            </c:ext>
          </c:extLst>
        </c:ser>
        <c:ser>
          <c:idx val="2"/>
          <c:order val="1"/>
          <c:tx>
            <c:strRef>
              <c:f>'Lattice4 simulation results'!$AJ$3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results'!$AK$6:$AK$26</c:f>
              <c:numCache>
                <c:formatCode>General</c:formatCode>
                <c:ptCount val="21"/>
                <c:pt idx="0">
                  <c:v>100</c:v>
                </c:pt>
                <c:pt idx="1">
                  <c:v>81.046467050036355</c:v>
                </c:pt>
                <c:pt idx="2">
                  <c:v>71.997884856897343</c:v>
                </c:pt>
                <c:pt idx="3">
                  <c:v>69.253618877652187</c:v>
                </c:pt>
                <c:pt idx="4">
                  <c:v>68.894837728865099</c:v>
                </c:pt>
                <c:pt idx="5">
                  <c:v>69.677176283957948</c:v>
                </c:pt>
                <c:pt idx="6">
                  <c:v>70.426003040518211</c:v>
                </c:pt>
                <c:pt idx="7">
                  <c:v>71.552448939123536</c:v>
                </c:pt>
                <c:pt idx="8">
                  <c:v>72.813008130081286</c:v>
                </c:pt>
                <c:pt idx="9">
                  <c:v>74.143631436314365</c:v>
                </c:pt>
                <c:pt idx="10">
                  <c:v>76.132923524357182</c:v>
                </c:pt>
                <c:pt idx="11">
                  <c:v>77.725097494877389</c:v>
                </c:pt>
                <c:pt idx="12">
                  <c:v>79.677506775067755</c:v>
                </c:pt>
                <c:pt idx="13">
                  <c:v>82.074162205036686</c:v>
                </c:pt>
                <c:pt idx="14">
                  <c:v>84.362614845660644</c:v>
                </c:pt>
                <c:pt idx="15">
                  <c:v>86.980567122744404</c:v>
                </c:pt>
                <c:pt idx="16">
                  <c:v>89.989688677374573</c:v>
                </c:pt>
                <c:pt idx="17">
                  <c:v>92.991869918699194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1-400F-B250-85647683B602}"/>
            </c:ext>
          </c:extLst>
        </c:ser>
        <c:ser>
          <c:idx val="1"/>
          <c:order val="2"/>
          <c:tx>
            <c:strRef>
              <c:f>'Lattice4 simulation results'!$Q$3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results'!$R$6:$R$26</c:f>
              <c:numCache>
                <c:formatCode>General</c:formatCode>
                <c:ptCount val="21"/>
                <c:pt idx="0">
                  <c:v>100</c:v>
                </c:pt>
                <c:pt idx="1">
                  <c:v>82.333135038667464</c:v>
                </c:pt>
                <c:pt idx="2">
                  <c:v>74.68814858880296</c:v>
                </c:pt>
                <c:pt idx="3">
                  <c:v>71.278471809108339</c:v>
                </c:pt>
                <c:pt idx="4">
                  <c:v>68.963778174367121</c:v>
                </c:pt>
                <c:pt idx="5">
                  <c:v>66.994646044021422</c:v>
                </c:pt>
                <c:pt idx="6">
                  <c:v>64.690329830127567</c:v>
                </c:pt>
                <c:pt idx="7">
                  <c:v>61.935884724700905</c:v>
                </c:pt>
                <c:pt idx="8">
                  <c:v>59.119836076409541</c:v>
                </c:pt>
                <c:pt idx="9">
                  <c:v>56.049177077136626</c:v>
                </c:pt>
                <c:pt idx="10">
                  <c:v>52.076079053473464</c:v>
                </c:pt>
                <c:pt idx="11">
                  <c:v>49.980699319188318</c:v>
                </c:pt>
                <c:pt idx="12">
                  <c:v>48.388260955780289</c:v>
                </c:pt>
                <c:pt idx="13">
                  <c:v>47.967347478352828</c:v>
                </c:pt>
                <c:pt idx="14">
                  <c:v>49.413907065899927</c:v>
                </c:pt>
                <c:pt idx="15">
                  <c:v>52.763632758278803</c:v>
                </c:pt>
                <c:pt idx="16">
                  <c:v>58.31667658139996</c:v>
                </c:pt>
                <c:pt idx="17">
                  <c:v>62.336241655099478</c:v>
                </c:pt>
                <c:pt idx="18">
                  <c:v>66.943750413113889</c:v>
                </c:pt>
                <c:pt idx="19">
                  <c:v>41.23920946526539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1-400F-B250-85647683B602}"/>
            </c:ext>
          </c:extLst>
        </c:ser>
        <c:ser>
          <c:idx val="3"/>
          <c:order val="3"/>
          <c:tx>
            <c:strRef>
              <c:f>'Lattice4 simulation results'!$AL$3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results'!$AM$6:$AM$26</c:f>
              <c:numCache>
                <c:formatCode>General</c:formatCode>
                <c:ptCount val="21"/>
                <c:pt idx="0">
                  <c:v>100</c:v>
                </c:pt>
                <c:pt idx="1">
                  <c:v>81.020688743472803</c:v>
                </c:pt>
                <c:pt idx="2">
                  <c:v>72.026042699451381</c:v>
                </c:pt>
                <c:pt idx="3">
                  <c:v>69.190495075682463</c:v>
                </c:pt>
                <c:pt idx="4">
                  <c:v>69.129949104369089</c:v>
                </c:pt>
                <c:pt idx="5">
                  <c:v>69.744199881023206</c:v>
                </c:pt>
                <c:pt idx="6">
                  <c:v>70.43757022936083</c:v>
                </c:pt>
                <c:pt idx="7">
                  <c:v>71.520589596139857</c:v>
                </c:pt>
                <c:pt idx="8">
                  <c:v>72.620464009518145</c:v>
                </c:pt>
                <c:pt idx="9">
                  <c:v>74.259501619406436</c:v>
                </c:pt>
                <c:pt idx="10">
                  <c:v>75.85795492101262</c:v>
                </c:pt>
                <c:pt idx="11">
                  <c:v>77.733690263731901</c:v>
                </c:pt>
                <c:pt idx="12">
                  <c:v>79.602419194923655</c:v>
                </c:pt>
                <c:pt idx="13">
                  <c:v>82.060083283759681</c:v>
                </c:pt>
                <c:pt idx="14">
                  <c:v>84.476435983872037</c:v>
                </c:pt>
                <c:pt idx="15">
                  <c:v>86.898208738184948</c:v>
                </c:pt>
                <c:pt idx="16">
                  <c:v>89.996893383567979</c:v>
                </c:pt>
                <c:pt idx="17">
                  <c:v>93.038270870513585</c:v>
                </c:pt>
                <c:pt idx="18">
                  <c:v>86.386674598453311</c:v>
                </c:pt>
                <c:pt idx="19">
                  <c:v>19.879370744926963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1-400F-B250-85647683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results'!$P$32:$P$52</c:f>
              <c:numCache>
                <c:formatCode>General</c:formatCode>
                <c:ptCount val="21"/>
                <c:pt idx="0">
                  <c:v>100</c:v>
                </c:pt>
                <c:pt idx="1">
                  <c:v>82.353096701698718</c:v>
                </c:pt>
                <c:pt idx="2">
                  <c:v>74.7062595016194</c:v>
                </c:pt>
                <c:pt idx="3">
                  <c:v>71.212439685372459</c:v>
                </c:pt>
                <c:pt idx="4">
                  <c:v>68.823187256262813</c:v>
                </c:pt>
                <c:pt idx="5">
                  <c:v>66.953004164187973</c:v>
                </c:pt>
                <c:pt idx="6">
                  <c:v>64.773877982682265</c:v>
                </c:pt>
                <c:pt idx="7">
                  <c:v>62.084473527662112</c:v>
                </c:pt>
                <c:pt idx="8">
                  <c:v>58.92610218785115</c:v>
                </c:pt>
                <c:pt idx="9">
                  <c:v>55.746909908123477</c:v>
                </c:pt>
                <c:pt idx="10">
                  <c:v>52.325533743142302</c:v>
                </c:pt>
                <c:pt idx="11">
                  <c:v>49.298036882807857</c:v>
                </c:pt>
                <c:pt idx="12">
                  <c:v>47.610350981558597</c:v>
                </c:pt>
                <c:pt idx="13">
                  <c:v>48.043360433604335</c:v>
                </c:pt>
                <c:pt idx="14">
                  <c:v>50.253156190098494</c:v>
                </c:pt>
                <c:pt idx="15">
                  <c:v>53.842487937074488</c:v>
                </c:pt>
                <c:pt idx="16">
                  <c:v>59.259038931852729</c:v>
                </c:pt>
                <c:pt idx="17">
                  <c:v>61.551920153347886</c:v>
                </c:pt>
                <c:pt idx="18">
                  <c:v>61.835415427325003</c:v>
                </c:pt>
                <c:pt idx="19">
                  <c:v>40.315685108070589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1-41FA-B136-2A51CCFC924E}"/>
            </c:ext>
          </c:extLst>
        </c:ser>
        <c:ser>
          <c:idx val="2"/>
          <c:order val="1"/>
          <c:tx>
            <c:strRef>
              <c:f>'Lattice4 simulation results'!$AJ$29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results'!$AK$32:$AK$52</c:f>
              <c:numCache>
                <c:formatCode>General</c:formatCode>
                <c:ptCount val="21"/>
                <c:pt idx="0">
                  <c:v>100</c:v>
                </c:pt>
                <c:pt idx="1">
                  <c:v>80.991539427589387</c:v>
                </c:pt>
                <c:pt idx="2">
                  <c:v>72.029083217661451</c:v>
                </c:pt>
                <c:pt idx="3">
                  <c:v>69.268490977592705</c:v>
                </c:pt>
                <c:pt idx="4">
                  <c:v>69.156388393152227</c:v>
                </c:pt>
                <c:pt idx="5">
                  <c:v>69.684314891929404</c:v>
                </c:pt>
                <c:pt idx="6">
                  <c:v>70.428382576508696</c:v>
                </c:pt>
                <c:pt idx="7">
                  <c:v>71.416220503668455</c:v>
                </c:pt>
                <c:pt idx="8">
                  <c:v>72.698922598982094</c:v>
                </c:pt>
                <c:pt idx="9">
                  <c:v>74.291757551721858</c:v>
                </c:pt>
                <c:pt idx="10">
                  <c:v>76.00740300085927</c:v>
                </c:pt>
                <c:pt idx="11">
                  <c:v>77.756163659197568</c:v>
                </c:pt>
                <c:pt idx="12">
                  <c:v>79.897547755965377</c:v>
                </c:pt>
                <c:pt idx="13">
                  <c:v>82.056447881551989</c:v>
                </c:pt>
                <c:pt idx="14">
                  <c:v>84.277943023332668</c:v>
                </c:pt>
                <c:pt idx="15">
                  <c:v>86.984202524952082</c:v>
                </c:pt>
                <c:pt idx="16">
                  <c:v>90.131337167030196</c:v>
                </c:pt>
                <c:pt idx="17">
                  <c:v>92.862647894771627</c:v>
                </c:pt>
                <c:pt idx="18">
                  <c:v>82.44490713199815</c:v>
                </c:pt>
                <c:pt idx="19">
                  <c:v>18.302465463679027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1-41FA-B136-2A51CCFC924E}"/>
            </c:ext>
          </c:extLst>
        </c:ser>
        <c:ser>
          <c:idx val="1"/>
          <c:order val="2"/>
          <c:tx>
            <c:strRef>
              <c:f>'Lattice4 simulation results'!$Q$29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results'!$R$32:$R$52</c:f>
              <c:numCache>
                <c:formatCode>General</c:formatCode>
                <c:ptCount val="21"/>
                <c:pt idx="0">
                  <c:v>100</c:v>
                </c:pt>
                <c:pt idx="1">
                  <c:v>82.285610417079781</c:v>
                </c:pt>
                <c:pt idx="2">
                  <c:v>74.736466389054129</c:v>
                </c:pt>
                <c:pt idx="3">
                  <c:v>71.236301143499233</c:v>
                </c:pt>
                <c:pt idx="4">
                  <c:v>68.910436909247125</c:v>
                </c:pt>
                <c:pt idx="5">
                  <c:v>66.916782338555095</c:v>
                </c:pt>
                <c:pt idx="6">
                  <c:v>64.735739308612608</c:v>
                </c:pt>
                <c:pt idx="7">
                  <c:v>62.038733558067293</c:v>
                </c:pt>
                <c:pt idx="8">
                  <c:v>59.525150373454949</c:v>
                </c:pt>
                <c:pt idx="9">
                  <c:v>55.746909908123477</c:v>
                </c:pt>
                <c:pt idx="10">
                  <c:v>52.739044219710493</c:v>
                </c:pt>
                <c:pt idx="11">
                  <c:v>50.320972965827224</c:v>
                </c:pt>
                <c:pt idx="12">
                  <c:v>47.367770506973365</c:v>
                </c:pt>
                <c:pt idx="13">
                  <c:v>47.931720536717563</c:v>
                </c:pt>
                <c:pt idx="14">
                  <c:v>50.650869191618753</c:v>
                </c:pt>
                <c:pt idx="15">
                  <c:v>53.366977328309872</c:v>
                </c:pt>
                <c:pt idx="16">
                  <c:v>57.501949897547753</c:v>
                </c:pt>
                <c:pt idx="17">
                  <c:v>61.143763632758287</c:v>
                </c:pt>
                <c:pt idx="18">
                  <c:v>65.573335977262218</c:v>
                </c:pt>
                <c:pt idx="19">
                  <c:v>35.928878313173378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1-41FA-B136-2A51CCFC924E}"/>
            </c:ext>
          </c:extLst>
        </c:ser>
        <c:ser>
          <c:idx val="3"/>
          <c:order val="3"/>
          <c:tx>
            <c:strRef>
              <c:f>'Lattice4 simulation results'!$AL$29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results'!$AM$32:$AM$52</c:f>
              <c:numCache>
                <c:formatCode>General</c:formatCode>
                <c:ptCount val="21"/>
                <c:pt idx="0">
                  <c:v>100</c:v>
                </c:pt>
                <c:pt idx="1">
                  <c:v>80.937206689140055</c:v>
                </c:pt>
                <c:pt idx="2">
                  <c:v>71.9274241522903</c:v>
                </c:pt>
                <c:pt idx="3">
                  <c:v>69.277678630444839</c:v>
                </c:pt>
                <c:pt idx="4">
                  <c:v>69.048383898473134</c:v>
                </c:pt>
                <c:pt idx="5">
                  <c:v>69.673673078194199</c:v>
                </c:pt>
                <c:pt idx="6">
                  <c:v>70.523035230352306</c:v>
                </c:pt>
                <c:pt idx="7">
                  <c:v>71.53222288320444</c:v>
                </c:pt>
                <c:pt idx="8">
                  <c:v>72.942692841562561</c:v>
                </c:pt>
                <c:pt idx="9">
                  <c:v>74.033445700310665</c:v>
                </c:pt>
                <c:pt idx="10">
                  <c:v>75.877652191156059</c:v>
                </c:pt>
                <c:pt idx="11">
                  <c:v>77.758344900522175</c:v>
                </c:pt>
                <c:pt idx="12">
                  <c:v>79.716438627800912</c:v>
                </c:pt>
                <c:pt idx="13">
                  <c:v>81.901381452838919</c:v>
                </c:pt>
                <c:pt idx="14">
                  <c:v>84.277414237557011</c:v>
                </c:pt>
                <c:pt idx="15">
                  <c:v>87.113292352435721</c:v>
                </c:pt>
                <c:pt idx="16">
                  <c:v>90.000066098221964</c:v>
                </c:pt>
                <c:pt idx="17">
                  <c:v>92.91268424879371</c:v>
                </c:pt>
                <c:pt idx="18">
                  <c:v>83.523564016127978</c:v>
                </c:pt>
                <c:pt idx="19">
                  <c:v>24.523564016127967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1-41FA-B136-2A51CCFC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results'!$P$58:$P$78</c:f>
              <c:numCache>
                <c:formatCode>General</c:formatCode>
                <c:ptCount val="21"/>
                <c:pt idx="0">
                  <c:v>100</c:v>
                </c:pt>
                <c:pt idx="1">
                  <c:v>77.037675986515964</c:v>
                </c:pt>
                <c:pt idx="2">
                  <c:v>61.39004560777316</c:v>
                </c:pt>
                <c:pt idx="3">
                  <c:v>52.974948773877983</c:v>
                </c:pt>
                <c:pt idx="4">
                  <c:v>48.549540617357394</c:v>
                </c:pt>
                <c:pt idx="5">
                  <c:v>46.76449203516426</c:v>
                </c:pt>
                <c:pt idx="6">
                  <c:v>45.49844669178399</c:v>
                </c:pt>
                <c:pt idx="7">
                  <c:v>43.26168286073105</c:v>
                </c:pt>
                <c:pt idx="8">
                  <c:v>40.933967876264127</c:v>
                </c:pt>
                <c:pt idx="9">
                  <c:v>37.664617621785972</c:v>
                </c:pt>
                <c:pt idx="10">
                  <c:v>33.646771101857361</c:v>
                </c:pt>
                <c:pt idx="11">
                  <c:v>29.981558596073764</c:v>
                </c:pt>
                <c:pt idx="12">
                  <c:v>25.84962654504594</c:v>
                </c:pt>
                <c:pt idx="13">
                  <c:v>19.791988895498712</c:v>
                </c:pt>
                <c:pt idx="14">
                  <c:v>16.117720933306892</c:v>
                </c:pt>
                <c:pt idx="15">
                  <c:v>11.833895168219973</c:v>
                </c:pt>
                <c:pt idx="16">
                  <c:v>6.7180910833498571</c:v>
                </c:pt>
                <c:pt idx="17">
                  <c:v>4.476502082093992</c:v>
                </c:pt>
                <c:pt idx="18">
                  <c:v>1.8334324806662701</c:v>
                </c:pt>
                <c:pt idx="19">
                  <c:v>1.097230484499967E-2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4-4F3F-B796-464D24A598FF}"/>
            </c:ext>
          </c:extLst>
        </c:ser>
        <c:ser>
          <c:idx val="2"/>
          <c:order val="1"/>
          <c:tx>
            <c:strRef>
              <c:f>'Lattice4 simulation results'!$AJ$55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results'!$AK$58:$AK$78</c:f>
              <c:numCache>
                <c:formatCode>General</c:formatCode>
                <c:ptCount val="21"/>
                <c:pt idx="0">
                  <c:v>100</c:v>
                </c:pt>
                <c:pt idx="1">
                  <c:v>79.918831383435787</c:v>
                </c:pt>
                <c:pt idx="2">
                  <c:v>66.034106682530236</c:v>
                </c:pt>
                <c:pt idx="3">
                  <c:v>55.858087117456549</c:v>
                </c:pt>
                <c:pt idx="4">
                  <c:v>47.57756626346751</c:v>
                </c:pt>
                <c:pt idx="5">
                  <c:v>40.802961200343709</c:v>
                </c:pt>
                <c:pt idx="6">
                  <c:v>34.803886575451116</c:v>
                </c:pt>
                <c:pt idx="7">
                  <c:v>29.836208605988503</c:v>
                </c:pt>
                <c:pt idx="8">
                  <c:v>24.582920219446098</c:v>
                </c:pt>
                <c:pt idx="9">
                  <c:v>20.010840108401084</c:v>
                </c:pt>
                <c:pt idx="10">
                  <c:v>15.74148985392293</c:v>
                </c:pt>
                <c:pt idx="11">
                  <c:v>11.719875735342718</c:v>
                </c:pt>
                <c:pt idx="12">
                  <c:v>8.2889814263996282</c:v>
                </c:pt>
                <c:pt idx="13">
                  <c:v>5.7332936744001586</c:v>
                </c:pt>
                <c:pt idx="14">
                  <c:v>3.6968735541013946</c:v>
                </c:pt>
                <c:pt idx="15">
                  <c:v>2.2168682662436376</c:v>
                </c:pt>
                <c:pt idx="16">
                  <c:v>1.1350386674598454</c:v>
                </c:pt>
                <c:pt idx="17">
                  <c:v>0.47670037675986521</c:v>
                </c:pt>
                <c:pt idx="18">
                  <c:v>0.13186595280586952</c:v>
                </c:pt>
                <c:pt idx="19">
                  <c:v>9.7825368497587422E-3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4-4F3F-B796-464D24A598FF}"/>
            </c:ext>
          </c:extLst>
        </c:ser>
        <c:ser>
          <c:idx val="1"/>
          <c:order val="2"/>
          <c:tx>
            <c:strRef>
              <c:f>'Lattice4 simulation results'!$Q$55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results'!$R$58:$R$78</c:f>
              <c:numCache>
                <c:formatCode>General</c:formatCode>
                <c:ptCount val="21"/>
                <c:pt idx="0">
                  <c:v>100</c:v>
                </c:pt>
                <c:pt idx="1">
                  <c:v>77.006345429307956</c:v>
                </c:pt>
                <c:pt idx="2">
                  <c:v>61.35679820212836</c:v>
                </c:pt>
                <c:pt idx="3">
                  <c:v>53.070130213497258</c:v>
                </c:pt>
                <c:pt idx="4">
                  <c:v>48.967810165906542</c:v>
                </c:pt>
                <c:pt idx="5">
                  <c:v>47.116861656421442</c:v>
                </c:pt>
                <c:pt idx="6">
                  <c:v>45.514508559719744</c:v>
                </c:pt>
                <c:pt idx="7">
                  <c:v>43.703549474519136</c:v>
                </c:pt>
                <c:pt idx="8">
                  <c:v>40.976931720536712</c:v>
                </c:pt>
                <c:pt idx="9">
                  <c:v>37.828276819353555</c:v>
                </c:pt>
                <c:pt idx="10">
                  <c:v>34.97673342587084</c:v>
                </c:pt>
                <c:pt idx="11">
                  <c:v>30.143763632758279</c:v>
                </c:pt>
                <c:pt idx="12">
                  <c:v>24.918038204772291</c:v>
                </c:pt>
                <c:pt idx="13">
                  <c:v>20.927754643400093</c:v>
                </c:pt>
                <c:pt idx="14">
                  <c:v>15.223081499107675</c:v>
                </c:pt>
                <c:pt idx="15">
                  <c:v>11.307092339216075</c:v>
                </c:pt>
                <c:pt idx="16">
                  <c:v>8.6421442263203119</c:v>
                </c:pt>
                <c:pt idx="17">
                  <c:v>5.4287791658404396</c:v>
                </c:pt>
                <c:pt idx="18">
                  <c:v>1.7870976270738317</c:v>
                </c:pt>
                <c:pt idx="19">
                  <c:v>1.0575715513252693E-2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64-4F3F-B796-464D24A598FF}"/>
            </c:ext>
          </c:extLst>
        </c:ser>
        <c:ser>
          <c:idx val="3"/>
          <c:order val="3"/>
          <c:tx>
            <c:strRef>
              <c:f>'Lattice4 simulation results'!$AL$55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results'!$AM$58:$AM$78</c:f>
              <c:numCache>
                <c:formatCode>General</c:formatCode>
                <c:ptCount val="21"/>
                <c:pt idx="0">
                  <c:v>100</c:v>
                </c:pt>
                <c:pt idx="1">
                  <c:v>79.89635798797012</c:v>
                </c:pt>
                <c:pt idx="2">
                  <c:v>66.024324145680481</c:v>
                </c:pt>
                <c:pt idx="3">
                  <c:v>55.697798929208808</c:v>
                </c:pt>
                <c:pt idx="4">
                  <c:v>47.435256791592302</c:v>
                </c:pt>
                <c:pt idx="5">
                  <c:v>40.787494216405577</c:v>
                </c:pt>
                <c:pt idx="6">
                  <c:v>35.047722916253555</c:v>
                </c:pt>
                <c:pt idx="7">
                  <c:v>29.57888822790667</c:v>
                </c:pt>
                <c:pt idx="8">
                  <c:v>24.92834952739771</c:v>
                </c:pt>
                <c:pt idx="9">
                  <c:v>19.847974089496994</c:v>
                </c:pt>
                <c:pt idx="10">
                  <c:v>15.528455284552848</c:v>
                </c:pt>
                <c:pt idx="11">
                  <c:v>11.600965034040584</c:v>
                </c:pt>
                <c:pt idx="12">
                  <c:v>8.3672417211977006</c:v>
                </c:pt>
                <c:pt idx="13">
                  <c:v>5.6322294930266379</c:v>
                </c:pt>
                <c:pt idx="14">
                  <c:v>3.7245026108797674</c:v>
                </c:pt>
                <c:pt idx="15">
                  <c:v>2.163791394011501</c:v>
                </c:pt>
                <c:pt idx="16">
                  <c:v>1.121620728402406</c:v>
                </c:pt>
                <c:pt idx="17">
                  <c:v>0.45369819551854051</c:v>
                </c:pt>
                <c:pt idx="18">
                  <c:v>0.12723907726882147</c:v>
                </c:pt>
                <c:pt idx="19">
                  <c:v>1.3748430167228503E-2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64-4F3F-B796-464D24A5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results'!$O$81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results'!$P$84:$P$104</c:f>
              <c:numCache>
                <c:formatCode>General</c:formatCode>
                <c:ptCount val="21"/>
                <c:pt idx="0">
                  <c:v>100</c:v>
                </c:pt>
                <c:pt idx="1">
                  <c:v>76.446493489325135</c:v>
                </c:pt>
                <c:pt idx="2">
                  <c:v>57.8523365721462</c:v>
                </c:pt>
                <c:pt idx="3">
                  <c:v>44.838323749091153</c:v>
                </c:pt>
                <c:pt idx="4">
                  <c:v>36.371405909181043</c:v>
                </c:pt>
                <c:pt idx="5">
                  <c:v>30.040121620728407</c:v>
                </c:pt>
                <c:pt idx="6">
                  <c:v>25.06788287395069</c:v>
                </c:pt>
                <c:pt idx="7">
                  <c:v>21.445898605327518</c:v>
                </c:pt>
                <c:pt idx="8">
                  <c:v>17.434463612928809</c:v>
                </c:pt>
                <c:pt idx="9">
                  <c:v>14.681208275497386</c:v>
                </c:pt>
                <c:pt idx="10">
                  <c:v>11.772159428911362</c:v>
                </c:pt>
                <c:pt idx="11">
                  <c:v>9.1808447352766205</c:v>
                </c:pt>
                <c:pt idx="12">
                  <c:v>7.4746513318791719</c:v>
                </c:pt>
                <c:pt idx="13">
                  <c:v>5.693766937669376</c:v>
                </c:pt>
                <c:pt idx="14">
                  <c:v>6.2979707845858952</c:v>
                </c:pt>
                <c:pt idx="15">
                  <c:v>4.0371472007403</c:v>
                </c:pt>
                <c:pt idx="16">
                  <c:v>3.7445964703549475</c:v>
                </c:pt>
                <c:pt idx="17">
                  <c:v>1.0417740762773482</c:v>
                </c:pt>
                <c:pt idx="18">
                  <c:v>1.005353955978584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1-4546-A7A9-1A3468B472C5}"/>
            </c:ext>
          </c:extLst>
        </c:ser>
        <c:ser>
          <c:idx val="2"/>
          <c:order val="1"/>
          <c:tx>
            <c:strRef>
              <c:f>'Lattice4 simulation results'!$AJ$81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results'!$AK$84:$AK$104</c:f>
              <c:numCache>
                <c:formatCode>General</c:formatCode>
                <c:ptCount val="21"/>
                <c:pt idx="0">
                  <c:v>100</c:v>
                </c:pt>
                <c:pt idx="1">
                  <c:v>77.37537180249852</c:v>
                </c:pt>
                <c:pt idx="2">
                  <c:v>59.090620662304183</c:v>
                </c:pt>
                <c:pt idx="3">
                  <c:v>45.116134575979906</c:v>
                </c:pt>
                <c:pt idx="4">
                  <c:v>34.938198162469433</c:v>
                </c:pt>
                <c:pt idx="5">
                  <c:v>27.135699649679424</c:v>
                </c:pt>
                <c:pt idx="6">
                  <c:v>21.206953532949964</c:v>
                </c:pt>
                <c:pt idx="7">
                  <c:v>16.597197435388985</c:v>
                </c:pt>
                <c:pt idx="8">
                  <c:v>12.675259435521186</c:v>
                </c:pt>
                <c:pt idx="9">
                  <c:v>9.4669839381320653</c:v>
                </c:pt>
                <c:pt idx="10">
                  <c:v>6.7968801639235892</c:v>
                </c:pt>
                <c:pt idx="11">
                  <c:v>4.6373190561173905</c:v>
                </c:pt>
                <c:pt idx="12">
                  <c:v>2.9656950228038865</c:v>
                </c:pt>
                <c:pt idx="13">
                  <c:v>1.7032189834093465</c:v>
                </c:pt>
                <c:pt idx="14">
                  <c:v>0.93132394738581536</c:v>
                </c:pt>
                <c:pt idx="15">
                  <c:v>0.39956375173507835</c:v>
                </c:pt>
                <c:pt idx="16">
                  <c:v>0.15513252693502544</c:v>
                </c:pt>
                <c:pt idx="17">
                  <c:v>3.6023530967016985E-2</c:v>
                </c:pt>
                <c:pt idx="18">
                  <c:v>4.7590719809637114E-3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1-4546-A7A9-1A3468B472C5}"/>
            </c:ext>
          </c:extLst>
        </c:ser>
        <c:ser>
          <c:idx val="1"/>
          <c:order val="2"/>
          <c:tx>
            <c:strRef>
              <c:f>'Lattice4 simulation results'!$Q$81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results'!$R$84:$R$104</c:f>
              <c:numCache>
                <c:formatCode>General</c:formatCode>
                <c:ptCount val="21"/>
                <c:pt idx="0">
                  <c:v>100</c:v>
                </c:pt>
                <c:pt idx="1">
                  <c:v>76.472007403000859</c:v>
                </c:pt>
                <c:pt idx="2">
                  <c:v>57.836406900654367</c:v>
                </c:pt>
                <c:pt idx="3">
                  <c:v>45.06484235574063</c:v>
                </c:pt>
                <c:pt idx="4">
                  <c:v>36.081565205895963</c:v>
                </c:pt>
                <c:pt idx="5">
                  <c:v>30.070791195716833</c:v>
                </c:pt>
                <c:pt idx="6">
                  <c:v>25.288056051292219</c:v>
                </c:pt>
                <c:pt idx="7">
                  <c:v>20.980633220966354</c:v>
                </c:pt>
                <c:pt idx="8">
                  <c:v>17.473593760327848</c:v>
                </c:pt>
                <c:pt idx="9">
                  <c:v>14.516954193932182</c:v>
                </c:pt>
                <c:pt idx="10">
                  <c:v>11.965298433472139</c:v>
                </c:pt>
                <c:pt idx="11">
                  <c:v>9.3228237160420395</c:v>
                </c:pt>
                <c:pt idx="12">
                  <c:v>8.363408024324146</c:v>
                </c:pt>
                <c:pt idx="13">
                  <c:v>6.6416815387666066</c:v>
                </c:pt>
                <c:pt idx="14">
                  <c:v>5.8134047194130476</c:v>
                </c:pt>
                <c:pt idx="15">
                  <c:v>6.4669178399101064</c:v>
                </c:pt>
                <c:pt idx="16">
                  <c:v>2.5299755436578755</c:v>
                </c:pt>
                <c:pt idx="17">
                  <c:v>3.2092008724965293</c:v>
                </c:pt>
                <c:pt idx="18">
                  <c:v>5.9488399762046397E-3</c:v>
                </c:pt>
                <c:pt idx="19">
                  <c:v>9.914733293674401E-4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1-4546-A7A9-1A3468B472C5}"/>
            </c:ext>
          </c:extLst>
        </c:ser>
        <c:ser>
          <c:idx val="3"/>
          <c:order val="3"/>
          <c:tx>
            <c:strRef>
              <c:f>'Lattice4 simulation results'!$AL$81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results'!$AM$84:$AM$104</c:f>
              <c:numCache>
                <c:formatCode>General</c:formatCode>
                <c:ptCount val="21"/>
                <c:pt idx="0">
                  <c:v>100</c:v>
                </c:pt>
                <c:pt idx="1">
                  <c:v>77.482054332738443</c:v>
                </c:pt>
                <c:pt idx="2">
                  <c:v>59.128428845264068</c:v>
                </c:pt>
                <c:pt idx="3">
                  <c:v>45.150770044285807</c:v>
                </c:pt>
                <c:pt idx="4">
                  <c:v>35.033181307422829</c:v>
                </c:pt>
                <c:pt idx="5">
                  <c:v>27.296648820146739</c:v>
                </c:pt>
                <c:pt idx="6">
                  <c:v>21.414039262343842</c:v>
                </c:pt>
                <c:pt idx="7">
                  <c:v>16.593826426069139</c:v>
                </c:pt>
                <c:pt idx="8">
                  <c:v>12.700575054531033</c:v>
                </c:pt>
                <c:pt idx="9">
                  <c:v>9.5230352303523027</c:v>
                </c:pt>
                <c:pt idx="10">
                  <c:v>6.73540881750281</c:v>
                </c:pt>
                <c:pt idx="11">
                  <c:v>4.6100865886707654</c:v>
                </c:pt>
                <c:pt idx="12">
                  <c:v>2.9037609888294007</c:v>
                </c:pt>
                <c:pt idx="13">
                  <c:v>1.7113490647101592</c:v>
                </c:pt>
                <c:pt idx="14">
                  <c:v>0.89873752396060547</c:v>
                </c:pt>
                <c:pt idx="15">
                  <c:v>0.40815652058959612</c:v>
                </c:pt>
                <c:pt idx="16">
                  <c:v>0.15050565139797739</c:v>
                </c:pt>
                <c:pt idx="17">
                  <c:v>4.3096040716504719E-2</c:v>
                </c:pt>
                <c:pt idx="18">
                  <c:v>5.2217595346685181E-3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1-4546-A7A9-1A3468B4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results'!$O$107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results'!$P$110:$P$130</c:f>
              <c:numCache>
                <c:formatCode>General</c:formatCode>
                <c:ptCount val="21"/>
                <c:pt idx="0">
                  <c:v>100</c:v>
                </c:pt>
                <c:pt idx="1">
                  <c:v>76.443651265780957</c:v>
                </c:pt>
                <c:pt idx="2">
                  <c:v>58.006675920417742</c:v>
                </c:pt>
                <c:pt idx="3">
                  <c:v>44.896159693304249</c:v>
                </c:pt>
                <c:pt idx="4">
                  <c:v>36.309537973428519</c:v>
                </c:pt>
                <c:pt idx="5">
                  <c:v>30.085332804547555</c:v>
                </c:pt>
                <c:pt idx="6">
                  <c:v>25.037213298962257</c:v>
                </c:pt>
                <c:pt idx="7">
                  <c:v>21.385550928680019</c:v>
                </c:pt>
                <c:pt idx="8">
                  <c:v>17.939850618018376</c:v>
                </c:pt>
                <c:pt idx="9">
                  <c:v>14.366712935422038</c:v>
                </c:pt>
                <c:pt idx="10">
                  <c:v>11.478617225196642</c:v>
                </c:pt>
                <c:pt idx="11">
                  <c:v>9.6097560975609753</c:v>
                </c:pt>
                <c:pt idx="12">
                  <c:v>7.6352700112366989</c:v>
                </c:pt>
                <c:pt idx="13">
                  <c:v>5.6861656421442257</c:v>
                </c:pt>
                <c:pt idx="14">
                  <c:v>4.9761385418732242</c:v>
                </c:pt>
                <c:pt idx="15">
                  <c:v>4.0540683455615047</c:v>
                </c:pt>
                <c:pt idx="16">
                  <c:v>2.3983078855178794</c:v>
                </c:pt>
                <c:pt idx="17">
                  <c:v>1.8108268887566923</c:v>
                </c:pt>
                <c:pt idx="18">
                  <c:v>5.9488399762046397E-3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0-4CCB-ACF2-77CB09450C31}"/>
            </c:ext>
          </c:extLst>
        </c:ser>
        <c:ser>
          <c:idx val="2"/>
          <c:order val="1"/>
          <c:tx>
            <c:strRef>
              <c:f>'Lattice4 simulation results'!$AJ$107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results'!$AK$110:$AK$130</c:f>
              <c:numCache>
                <c:formatCode>General</c:formatCode>
                <c:ptCount val="21"/>
                <c:pt idx="0">
                  <c:v>100</c:v>
                </c:pt>
                <c:pt idx="1">
                  <c:v>77.398109590852002</c:v>
                </c:pt>
                <c:pt idx="2">
                  <c:v>59.120563156851077</c:v>
                </c:pt>
                <c:pt idx="3">
                  <c:v>45.085398902769519</c:v>
                </c:pt>
                <c:pt idx="4">
                  <c:v>34.84407429440148</c:v>
                </c:pt>
                <c:pt idx="5">
                  <c:v>27.200145416088304</c:v>
                </c:pt>
                <c:pt idx="6">
                  <c:v>21.259567717628396</c:v>
                </c:pt>
                <c:pt idx="7">
                  <c:v>16.560909511534138</c:v>
                </c:pt>
                <c:pt idx="8">
                  <c:v>12.884592504461628</c:v>
                </c:pt>
                <c:pt idx="9">
                  <c:v>9.3759005882741757</c:v>
                </c:pt>
                <c:pt idx="10">
                  <c:v>6.7588075880758813</c:v>
                </c:pt>
                <c:pt idx="11">
                  <c:v>4.6148456606517279</c:v>
                </c:pt>
                <c:pt idx="12">
                  <c:v>2.9798400423028624</c:v>
                </c:pt>
                <c:pt idx="13">
                  <c:v>1.7623768920616036</c:v>
                </c:pt>
                <c:pt idx="14">
                  <c:v>0.87652852138277482</c:v>
                </c:pt>
                <c:pt idx="15">
                  <c:v>0.40868530636525874</c:v>
                </c:pt>
                <c:pt idx="16">
                  <c:v>0.13926895366514641</c:v>
                </c:pt>
                <c:pt idx="17">
                  <c:v>4.0980897613854192E-2</c:v>
                </c:pt>
                <c:pt idx="18">
                  <c:v>5.2878577566263466E-3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0-4CCB-ACF2-77CB09450C31}"/>
            </c:ext>
          </c:extLst>
        </c:ser>
        <c:ser>
          <c:idx val="1"/>
          <c:order val="2"/>
          <c:tx>
            <c:strRef>
              <c:f>'Lattice4 simulation results'!$Q$107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results'!$R$110:$R$130</c:f>
              <c:numCache>
                <c:formatCode>General</c:formatCode>
                <c:ptCount val="21"/>
                <c:pt idx="0">
                  <c:v>100</c:v>
                </c:pt>
                <c:pt idx="1">
                  <c:v>76.47260228699848</c:v>
                </c:pt>
                <c:pt idx="2">
                  <c:v>57.825765086919155</c:v>
                </c:pt>
                <c:pt idx="3">
                  <c:v>44.837464472205696</c:v>
                </c:pt>
                <c:pt idx="4">
                  <c:v>36.152356401612792</c:v>
                </c:pt>
                <c:pt idx="5">
                  <c:v>29.901249256395001</c:v>
                </c:pt>
                <c:pt idx="6">
                  <c:v>25.1852733161478</c:v>
                </c:pt>
                <c:pt idx="7">
                  <c:v>21.497917906008329</c:v>
                </c:pt>
                <c:pt idx="8">
                  <c:v>17.774737259567715</c:v>
                </c:pt>
                <c:pt idx="9">
                  <c:v>14.290633881948578</c:v>
                </c:pt>
                <c:pt idx="10">
                  <c:v>11.440875140458722</c:v>
                </c:pt>
                <c:pt idx="11">
                  <c:v>9.5491440280256477</c:v>
                </c:pt>
                <c:pt idx="12">
                  <c:v>8.1048317800251173</c:v>
                </c:pt>
                <c:pt idx="13">
                  <c:v>6.2825038006477625</c:v>
                </c:pt>
                <c:pt idx="14">
                  <c:v>7.240399233260626</c:v>
                </c:pt>
                <c:pt idx="15">
                  <c:v>4.5775001652455547</c:v>
                </c:pt>
                <c:pt idx="16">
                  <c:v>8.7305836472998877</c:v>
                </c:pt>
                <c:pt idx="17">
                  <c:v>3.2131006675920419</c:v>
                </c:pt>
                <c:pt idx="18">
                  <c:v>2.3134377685240268E-3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0-4CCB-ACF2-77CB09450C31}"/>
            </c:ext>
          </c:extLst>
        </c:ser>
        <c:ser>
          <c:idx val="3"/>
          <c:order val="3"/>
          <c:tx>
            <c:strRef>
              <c:f>'Lattice4 simulation results'!$AL$107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results'!$AM$110:$AM$130</c:f>
              <c:numCache>
                <c:formatCode>General</c:formatCode>
                <c:ptCount val="21"/>
                <c:pt idx="0">
                  <c:v>100</c:v>
                </c:pt>
                <c:pt idx="1">
                  <c:v>77.36413510476568</c:v>
                </c:pt>
                <c:pt idx="2">
                  <c:v>59.136030140789217</c:v>
                </c:pt>
                <c:pt idx="3">
                  <c:v>45.219710489787822</c:v>
                </c:pt>
                <c:pt idx="4">
                  <c:v>34.83191222156124</c:v>
                </c:pt>
                <c:pt idx="5">
                  <c:v>27.360367506114088</c:v>
                </c:pt>
                <c:pt idx="6">
                  <c:v>21.178663493952012</c:v>
                </c:pt>
                <c:pt idx="7">
                  <c:v>16.667525943552121</c:v>
                </c:pt>
                <c:pt idx="8">
                  <c:v>12.679027034172782</c:v>
                </c:pt>
                <c:pt idx="9">
                  <c:v>9.4683720007931793</c:v>
                </c:pt>
                <c:pt idx="10">
                  <c:v>6.7927159759402471</c:v>
                </c:pt>
                <c:pt idx="11">
                  <c:v>4.6114746513318785</c:v>
                </c:pt>
                <c:pt idx="12">
                  <c:v>2.9057439354881356</c:v>
                </c:pt>
                <c:pt idx="13">
                  <c:v>1.7348139335051884</c:v>
                </c:pt>
                <c:pt idx="14">
                  <c:v>0.91440280256461104</c:v>
                </c:pt>
                <c:pt idx="15">
                  <c:v>0.39420979575649417</c:v>
                </c:pt>
                <c:pt idx="16">
                  <c:v>0.15698327714984467</c:v>
                </c:pt>
                <c:pt idx="17">
                  <c:v>4.1179192279727682E-2</c:v>
                </c:pt>
                <c:pt idx="18">
                  <c:v>4.2963844272589074E-3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0-4CCB-ACF2-77CB0945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results'!$P$58:$P$78</c:f>
              <c:numCache>
                <c:formatCode>General</c:formatCode>
                <c:ptCount val="21"/>
                <c:pt idx="0">
                  <c:v>100</c:v>
                </c:pt>
                <c:pt idx="1">
                  <c:v>77.037675986515964</c:v>
                </c:pt>
                <c:pt idx="2">
                  <c:v>61.39004560777316</c:v>
                </c:pt>
                <c:pt idx="3">
                  <c:v>52.974948773877983</c:v>
                </c:pt>
                <c:pt idx="4">
                  <c:v>48.549540617357394</c:v>
                </c:pt>
                <c:pt idx="5">
                  <c:v>46.76449203516426</c:v>
                </c:pt>
                <c:pt idx="6">
                  <c:v>45.49844669178399</c:v>
                </c:pt>
                <c:pt idx="7">
                  <c:v>43.26168286073105</c:v>
                </c:pt>
                <c:pt idx="8">
                  <c:v>40.933967876264127</c:v>
                </c:pt>
                <c:pt idx="9">
                  <c:v>37.664617621785972</c:v>
                </c:pt>
                <c:pt idx="10">
                  <c:v>33.646771101857361</c:v>
                </c:pt>
                <c:pt idx="11">
                  <c:v>29.981558596073764</c:v>
                </c:pt>
                <c:pt idx="12">
                  <c:v>25.84962654504594</c:v>
                </c:pt>
                <c:pt idx="13">
                  <c:v>19.791988895498712</c:v>
                </c:pt>
                <c:pt idx="14">
                  <c:v>16.117720933306892</c:v>
                </c:pt>
                <c:pt idx="15">
                  <c:v>11.833895168219973</c:v>
                </c:pt>
                <c:pt idx="16">
                  <c:v>6.7180910833498571</c:v>
                </c:pt>
                <c:pt idx="17">
                  <c:v>4.476502082093992</c:v>
                </c:pt>
                <c:pt idx="18">
                  <c:v>1.8334324806662701</c:v>
                </c:pt>
                <c:pt idx="19">
                  <c:v>1.097230484499967E-2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4-424D-BEF8-253FEC5981B6}"/>
            </c:ext>
          </c:extLst>
        </c:ser>
        <c:ser>
          <c:idx val="2"/>
          <c:order val="1"/>
          <c:tx>
            <c:strRef>
              <c:f>'Lattice4 simulation results'!$BG$55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results'!$BF$58:$BF$78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results'!$BH$58:$BH$78</c:f>
              <c:numCache>
                <c:formatCode>General</c:formatCode>
                <c:ptCount val="21"/>
                <c:pt idx="0">
                  <c:v>100</c:v>
                </c:pt>
                <c:pt idx="1">
                  <c:v>77.052054432553831</c:v>
                </c:pt>
                <c:pt idx="2">
                  <c:v>61.432851103184035</c:v>
                </c:pt>
                <c:pt idx="3">
                  <c:v>52.959307702470603</c:v>
                </c:pt>
                <c:pt idx="4">
                  <c:v>48.786728762055752</c:v>
                </c:pt>
                <c:pt idx="5">
                  <c:v>46.478200554894968</c:v>
                </c:pt>
                <c:pt idx="6">
                  <c:v>45.0423768001057</c:v>
                </c:pt>
                <c:pt idx="7">
                  <c:v>43.855099748976087</c:v>
                </c:pt>
                <c:pt idx="8">
                  <c:v>41.09459637997093</c:v>
                </c:pt>
                <c:pt idx="9">
                  <c:v>38.001023913330698</c:v>
                </c:pt>
                <c:pt idx="10">
                  <c:v>34.312161448011629</c:v>
                </c:pt>
                <c:pt idx="11">
                  <c:v>29.902034614876467</c:v>
                </c:pt>
                <c:pt idx="12">
                  <c:v>25.181034482758623</c:v>
                </c:pt>
                <c:pt idx="13">
                  <c:v>20.32216937508257</c:v>
                </c:pt>
                <c:pt idx="14">
                  <c:v>16.366825208085615</c:v>
                </c:pt>
                <c:pt idx="15">
                  <c:v>12.558693354472188</c:v>
                </c:pt>
                <c:pt idx="16">
                  <c:v>7.0888492535341516</c:v>
                </c:pt>
                <c:pt idx="17">
                  <c:v>4.2578279825604435</c:v>
                </c:pt>
                <c:pt idx="18">
                  <c:v>2.3807636411679214</c:v>
                </c:pt>
                <c:pt idx="19">
                  <c:v>1.0800634165675782E-2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4-424D-BEF8-253FEC5981B6}"/>
            </c:ext>
          </c:extLst>
        </c:ser>
        <c:ser>
          <c:idx val="1"/>
          <c:order val="2"/>
          <c:tx>
            <c:strRef>
              <c:f>'Lattice4 simulation results'!$AJ$55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results'!$AK$58:$AK$78</c:f>
              <c:numCache>
                <c:formatCode>General</c:formatCode>
                <c:ptCount val="21"/>
                <c:pt idx="0">
                  <c:v>100</c:v>
                </c:pt>
                <c:pt idx="1">
                  <c:v>79.918831383435787</c:v>
                </c:pt>
                <c:pt idx="2">
                  <c:v>66.034106682530236</c:v>
                </c:pt>
                <c:pt idx="3">
                  <c:v>55.858087117456549</c:v>
                </c:pt>
                <c:pt idx="4">
                  <c:v>47.57756626346751</c:v>
                </c:pt>
                <c:pt idx="5">
                  <c:v>40.802961200343709</c:v>
                </c:pt>
                <c:pt idx="6">
                  <c:v>34.803886575451116</c:v>
                </c:pt>
                <c:pt idx="7">
                  <c:v>29.836208605988503</c:v>
                </c:pt>
                <c:pt idx="8">
                  <c:v>24.582920219446098</c:v>
                </c:pt>
                <c:pt idx="9">
                  <c:v>20.010840108401084</c:v>
                </c:pt>
                <c:pt idx="10">
                  <c:v>15.74148985392293</c:v>
                </c:pt>
                <c:pt idx="11">
                  <c:v>11.719875735342718</c:v>
                </c:pt>
                <c:pt idx="12">
                  <c:v>8.2889814263996282</c:v>
                </c:pt>
                <c:pt idx="13">
                  <c:v>5.7332936744001586</c:v>
                </c:pt>
                <c:pt idx="14">
                  <c:v>3.6968735541013946</c:v>
                </c:pt>
                <c:pt idx="15">
                  <c:v>2.2168682662436376</c:v>
                </c:pt>
                <c:pt idx="16">
                  <c:v>1.1350386674598454</c:v>
                </c:pt>
                <c:pt idx="17">
                  <c:v>0.47670037675986521</c:v>
                </c:pt>
                <c:pt idx="18">
                  <c:v>0.13186595280586952</c:v>
                </c:pt>
                <c:pt idx="19">
                  <c:v>9.7825368497587422E-3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4-424D-BEF8-253FEC5981B6}"/>
            </c:ext>
          </c:extLst>
        </c:ser>
        <c:ser>
          <c:idx val="3"/>
          <c:order val="3"/>
          <c:tx>
            <c:strRef>
              <c:f>'Lattice4 simulation results'!$BI$55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results'!$BF$58:$BF$78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results'!$BJ$58:$BJ$78</c:f>
              <c:numCache>
                <c:formatCode>General</c:formatCode>
                <c:ptCount val="21"/>
                <c:pt idx="0">
                  <c:v>100</c:v>
                </c:pt>
                <c:pt idx="1">
                  <c:v>79.918714493328054</c:v>
                </c:pt>
                <c:pt idx="2">
                  <c:v>66.057504293830092</c:v>
                </c:pt>
                <c:pt idx="3">
                  <c:v>55.668483287092087</c:v>
                </c:pt>
                <c:pt idx="4">
                  <c:v>47.435889813713835</c:v>
                </c:pt>
                <c:pt idx="5">
                  <c:v>40.757563746862203</c:v>
                </c:pt>
                <c:pt idx="6">
                  <c:v>35.074877790989561</c:v>
                </c:pt>
                <c:pt idx="7">
                  <c:v>29.697846479059319</c:v>
                </c:pt>
                <c:pt idx="8">
                  <c:v>24.686517373497161</c:v>
                </c:pt>
                <c:pt idx="9">
                  <c:v>19.97119830889153</c:v>
                </c:pt>
                <c:pt idx="10">
                  <c:v>15.561632976615138</c:v>
                </c:pt>
                <c:pt idx="11">
                  <c:v>11.627427665477606</c:v>
                </c:pt>
                <c:pt idx="12">
                  <c:v>8.3974104901572204</c:v>
                </c:pt>
                <c:pt idx="13">
                  <c:v>5.766250495441934</c:v>
                </c:pt>
                <c:pt idx="14">
                  <c:v>3.6742634429911485</c:v>
                </c:pt>
                <c:pt idx="15">
                  <c:v>2.2093737613951645</c:v>
                </c:pt>
                <c:pt idx="16">
                  <c:v>1.1663033425815827</c:v>
                </c:pt>
                <c:pt idx="17">
                  <c:v>0.45435328312855067</c:v>
                </c:pt>
                <c:pt idx="18">
                  <c:v>0.13092878847932354</c:v>
                </c:pt>
                <c:pt idx="19">
                  <c:v>8.9179548156956001E-3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4-424D-BEF8-253FEC59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results'!$O$133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results'!$P$136:$P$156</c:f>
              <c:numCache>
                <c:formatCode>General</c:formatCode>
                <c:ptCount val="21"/>
                <c:pt idx="0">
                  <c:v>100</c:v>
                </c:pt>
                <c:pt idx="1">
                  <c:v>76.347081763500555</c:v>
                </c:pt>
                <c:pt idx="2">
                  <c:v>57.376495472271792</c:v>
                </c:pt>
                <c:pt idx="3">
                  <c:v>43.087183554762376</c:v>
                </c:pt>
                <c:pt idx="4">
                  <c:v>32.894441139533349</c:v>
                </c:pt>
                <c:pt idx="5">
                  <c:v>25.436049970255798</c:v>
                </c:pt>
                <c:pt idx="6">
                  <c:v>19.601626016260166</c:v>
                </c:pt>
                <c:pt idx="7">
                  <c:v>15.367506114085531</c:v>
                </c:pt>
                <c:pt idx="8">
                  <c:v>11.676581399960341</c:v>
                </c:pt>
                <c:pt idx="9">
                  <c:v>8.7523960605459727</c:v>
                </c:pt>
                <c:pt idx="10">
                  <c:v>6.3746447220569769</c:v>
                </c:pt>
                <c:pt idx="11">
                  <c:v>4.3181307422830324</c:v>
                </c:pt>
                <c:pt idx="12">
                  <c:v>2.8030272985656688</c:v>
                </c:pt>
                <c:pt idx="13">
                  <c:v>1.6175556877519994</c:v>
                </c:pt>
                <c:pt idx="14">
                  <c:v>0.85821931390045614</c:v>
                </c:pt>
                <c:pt idx="15">
                  <c:v>0.38317139268953665</c:v>
                </c:pt>
                <c:pt idx="16">
                  <c:v>0.13232864035957434</c:v>
                </c:pt>
                <c:pt idx="17">
                  <c:v>2.9545905215149711E-2</c:v>
                </c:pt>
                <c:pt idx="18">
                  <c:v>6.0810364201202994E-3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5-4A1C-B869-4A0B0437F90E}"/>
            </c:ext>
          </c:extLst>
        </c:ser>
        <c:ser>
          <c:idx val="2"/>
          <c:order val="1"/>
          <c:tx>
            <c:strRef>
              <c:f>'Lattice4 simulation results'!$AJ$133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results'!$AK$136:$AK$156</c:f>
              <c:numCache>
                <c:formatCode>General</c:formatCode>
                <c:ptCount val="21"/>
                <c:pt idx="0">
                  <c:v>100</c:v>
                </c:pt>
                <c:pt idx="1">
                  <c:v>77.330160618679372</c:v>
                </c:pt>
                <c:pt idx="2">
                  <c:v>58.787758609293405</c:v>
                </c:pt>
                <c:pt idx="3">
                  <c:v>44.541013946724831</c:v>
                </c:pt>
                <c:pt idx="4">
                  <c:v>33.850485821931386</c:v>
                </c:pt>
                <c:pt idx="5">
                  <c:v>26.197237094322162</c:v>
                </c:pt>
                <c:pt idx="6">
                  <c:v>20.446030801771435</c:v>
                </c:pt>
                <c:pt idx="7">
                  <c:v>15.750941899662898</c:v>
                </c:pt>
                <c:pt idx="8">
                  <c:v>12.035693039857229</c:v>
                </c:pt>
                <c:pt idx="9">
                  <c:v>8.9147993918963575</c:v>
                </c:pt>
                <c:pt idx="10">
                  <c:v>6.4832441007336898</c:v>
                </c:pt>
                <c:pt idx="11">
                  <c:v>4.3784784189305306</c:v>
                </c:pt>
                <c:pt idx="12">
                  <c:v>2.8360764095445834</c:v>
                </c:pt>
                <c:pt idx="13">
                  <c:v>1.6513979773944081</c:v>
                </c:pt>
                <c:pt idx="14">
                  <c:v>0.86013616233723311</c:v>
                </c:pt>
                <c:pt idx="15">
                  <c:v>0.38224601758212706</c:v>
                </c:pt>
                <c:pt idx="16">
                  <c:v>0.13788089100403197</c:v>
                </c:pt>
                <c:pt idx="17">
                  <c:v>3.4767664749818232E-2</c:v>
                </c:pt>
                <c:pt idx="18">
                  <c:v>5.6183488664154927E-3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5-4A1C-B869-4A0B0437F90E}"/>
            </c:ext>
          </c:extLst>
        </c:ser>
        <c:ser>
          <c:idx val="1"/>
          <c:order val="2"/>
          <c:tx>
            <c:strRef>
              <c:f>'Lattice4 simulation results'!$Q$133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results'!$R$136:$R$156</c:f>
              <c:numCache>
                <c:formatCode>General</c:formatCode>
                <c:ptCount val="21"/>
                <c:pt idx="0">
                  <c:v>100</c:v>
                </c:pt>
                <c:pt idx="1">
                  <c:v>76.324938859144694</c:v>
                </c:pt>
                <c:pt idx="2">
                  <c:v>57.300746909908128</c:v>
                </c:pt>
                <c:pt idx="3">
                  <c:v>43.214356533809237</c:v>
                </c:pt>
                <c:pt idx="4">
                  <c:v>32.895432612862713</c:v>
                </c:pt>
                <c:pt idx="5">
                  <c:v>25.39308612598321</c:v>
                </c:pt>
                <c:pt idx="6">
                  <c:v>19.626809438826097</c:v>
                </c:pt>
                <c:pt idx="7">
                  <c:v>15.329433538237822</c:v>
                </c:pt>
                <c:pt idx="8">
                  <c:v>11.76217859739573</c:v>
                </c:pt>
                <c:pt idx="9">
                  <c:v>8.8097032189834081</c:v>
                </c:pt>
                <c:pt idx="10">
                  <c:v>6.3199814924978517</c:v>
                </c:pt>
                <c:pt idx="11">
                  <c:v>4.3443056381783327</c:v>
                </c:pt>
                <c:pt idx="12">
                  <c:v>2.7499504263335317</c:v>
                </c:pt>
                <c:pt idx="13">
                  <c:v>1.6233723312842885</c:v>
                </c:pt>
                <c:pt idx="14">
                  <c:v>0.83118514111970387</c:v>
                </c:pt>
                <c:pt idx="15">
                  <c:v>0.37682596338158503</c:v>
                </c:pt>
                <c:pt idx="16">
                  <c:v>0.14455681142177276</c:v>
                </c:pt>
                <c:pt idx="17">
                  <c:v>3.8865754511203651E-2</c:v>
                </c:pt>
                <c:pt idx="18">
                  <c:v>4.2963844272589074E-3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35-4A1C-B869-4A0B0437F90E}"/>
            </c:ext>
          </c:extLst>
        </c:ser>
        <c:ser>
          <c:idx val="3"/>
          <c:order val="3"/>
          <c:tx>
            <c:strRef>
              <c:f>'Lattice4 simulation results'!$AL$133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results'!$AM$136:$AM$156</c:f>
              <c:numCache>
                <c:formatCode>General</c:formatCode>
                <c:ptCount val="21"/>
                <c:pt idx="0">
                  <c:v>100</c:v>
                </c:pt>
                <c:pt idx="1">
                  <c:v>77.305439883667134</c:v>
                </c:pt>
                <c:pt idx="2">
                  <c:v>58.834952739771296</c:v>
                </c:pt>
                <c:pt idx="3">
                  <c:v>44.470817635005616</c:v>
                </c:pt>
                <c:pt idx="4">
                  <c:v>33.87996562892458</c:v>
                </c:pt>
                <c:pt idx="5">
                  <c:v>26.121488531958491</c:v>
                </c:pt>
                <c:pt idx="6">
                  <c:v>20.401612796615769</c:v>
                </c:pt>
                <c:pt idx="7">
                  <c:v>15.744067684579285</c:v>
                </c:pt>
                <c:pt idx="8">
                  <c:v>12.033247405644788</c:v>
                </c:pt>
                <c:pt idx="9">
                  <c:v>8.9795756494150307</c:v>
                </c:pt>
                <c:pt idx="10">
                  <c:v>6.4329433538237817</c:v>
                </c:pt>
                <c:pt idx="11">
                  <c:v>4.3864102055654701</c:v>
                </c:pt>
                <c:pt idx="12">
                  <c:v>2.7771828937801573</c:v>
                </c:pt>
                <c:pt idx="13">
                  <c:v>1.6051292220239277</c:v>
                </c:pt>
                <c:pt idx="14">
                  <c:v>0.88994646044021408</c:v>
                </c:pt>
                <c:pt idx="15">
                  <c:v>0.39017780421706655</c:v>
                </c:pt>
                <c:pt idx="16">
                  <c:v>0.13840967677969462</c:v>
                </c:pt>
                <c:pt idx="17">
                  <c:v>3.3049110978914664E-2</c:v>
                </c:pt>
                <c:pt idx="18">
                  <c:v>4.4946790931323947E-3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5-4A1C-B869-4A0B0437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results'!$O$159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results'!$P$162:$P$182</c:f>
              <c:numCache>
                <c:formatCode>General</c:formatCode>
                <c:ptCount val="21"/>
                <c:pt idx="0">
                  <c:v>100</c:v>
                </c:pt>
                <c:pt idx="1">
                  <c:v>76.336572146209264</c:v>
                </c:pt>
                <c:pt idx="2">
                  <c:v>57.22975741952542</c:v>
                </c:pt>
                <c:pt idx="3">
                  <c:v>43.09418996628991</c:v>
                </c:pt>
                <c:pt idx="4">
                  <c:v>32.838654240200938</c:v>
                </c:pt>
                <c:pt idx="5">
                  <c:v>25.400753519730319</c:v>
                </c:pt>
                <c:pt idx="6">
                  <c:v>19.698592107872297</c:v>
                </c:pt>
                <c:pt idx="7">
                  <c:v>15.324145680481195</c:v>
                </c:pt>
                <c:pt idx="8">
                  <c:v>11.686562231475973</c:v>
                </c:pt>
                <c:pt idx="9">
                  <c:v>8.8359442131006674</c:v>
                </c:pt>
                <c:pt idx="10">
                  <c:v>6.3651926763170064</c:v>
                </c:pt>
                <c:pt idx="11">
                  <c:v>4.4070989490382715</c:v>
                </c:pt>
                <c:pt idx="12">
                  <c:v>2.7960208870381384</c:v>
                </c:pt>
                <c:pt idx="13">
                  <c:v>1.6724833101989558</c:v>
                </c:pt>
                <c:pt idx="14">
                  <c:v>0.82854121224139066</c:v>
                </c:pt>
                <c:pt idx="15">
                  <c:v>0.37140590918104299</c:v>
                </c:pt>
                <c:pt idx="16">
                  <c:v>0.14164848965562826</c:v>
                </c:pt>
                <c:pt idx="17">
                  <c:v>3.6155727410932641E-2</c:v>
                </c:pt>
                <c:pt idx="18">
                  <c:v>5.9488399762046397E-3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3-45ED-AB29-2A3AE6A063AE}"/>
            </c:ext>
          </c:extLst>
        </c:ser>
        <c:ser>
          <c:idx val="2"/>
          <c:order val="1"/>
          <c:tx>
            <c:strRef>
              <c:f>'Lattice4 simulation results'!$AJ$159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results'!$AK$162:$AK$182</c:f>
              <c:numCache>
                <c:formatCode>General</c:formatCode>
                <c:ptCount val="21"/>
                <c:pt idx="0">
                  <c:v>100</c:v>
                </c:pt>
                <c:pt idx="1">
                  <c:v>77.325599841364266</c:v>
                </c:pt>
                <c:pt idx="2">
                  <c:v>58.762310793839646</c:v>
                </c:pt>
                <c:pt idx="3">
                  <c:v>44.404851609491708</c:v>
                </c:pt>
                <c:pt idx="4">
                  <c:v>34.066693105955451</c:v>
                </c:pt>
                <c:pt idx="5">
                  <c:v>26.29506246281975</c:v>
                </c:pt>
                <c:pt idx="6">
                  <c:v>20.275761782008065</c:v>
                </c:pt>
                <c:pt idx="7">
                  <c:v>15.687685901249255</c:v>
                </c:pt>
                <c:pt idx="8">
                  <c:v>12.070658999272919</c:v>
                </c:pt>
                <c:pt idx="9">
                  <c:v>8.94275893978452</c:v>
                </c:pt>
                <c:pt idx="10">
                  <c:v>6.4280520853989023</c:v>
                </c:pt>
                <c:pt idx="11">
                  <c:v>4.4016127966157708</c:v>
                </c:pt>
                <c:pt idx="12">
                  <c:v>2.7779760724436513</c:v>
                </c:pt>
                <c:pt idx="13">
                  <c:v>1.6057902042435057</c:v>
                </c:pt>
                <c:pt idx="14">
                  <c:v>0.85835151034437185</c:v>
                </c:pt>
                <c:pt idx="15">
                  <c:v>0.35970652389450725</c:v>
                </c:pt>
                <c:pt idx="16">
                  <c:v>0.14858880296120036</c:v>
                </c:pt>
                <c:pt idx="17">
                  <c:v>3.1594950095842428E-2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3-45ED-AB29-2A3AE6A063AE}"/>
            </c:ext>
          </c:extLst>
        </c:ser>
        <c:ser>
          <c:idx val="1"/>
          <c:order val="2"/>
          <c:tx>
            <c:strRef>
              <c:f>'Lattice4 simulation results'!$Q$159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results'!$R$162:$R$182</c:f>
              <c:numCache>
                <c:formatCode>General</c:formatCode>
                <c:ptCount val="21"/>
                <c:pt idx="0">
                  <c:v>100</c:v>
                </c:pt>
                <c:pt idx="1">
                  <c:v>76.373719346949571</c:v>
                </c:pt>
                <c:pt idx="2">
                  <c:v>57.268226584704877</c:v>
                </c:pt>
                <c:pt idx="3">
                  <c:v>43.056580077995896</c:v>
                </c:pt>
                <c:pt idx="4">
                  <c:v>33.027166369224673</c:v>
                </c:pt>
                <c:pt idx="5">
                  <c:v>25.361887765219116</c:v>
                </c:pt>
                <c:pt idx="6">
                  <c:v>19.724634807323682</c:v>
                </c:pt>
                <c:pt idx="7">
                  <c:v>15.321700046268754</c:v>
                </c:pt>
                <c:pt idx="8">
                  <c:v>11.761385418732237</c:v>
                </c:pt>
                <c:pt idx="9">
                  <c:v>8.8258311851411193</c:v>
                </c:pt>
                <c:pt idx="10">
                  <c:v>6.2519003238812871</c:v>
                </c:pt>
                <c:pt idx="11">
                  <c:v>4.3127106880824906</c:v>
                </c:pt>
                <c:pt idx="12">
                  <c:v>2.7853129750809704</c:v>
                </c:pt>
                <c:pt idx="13">
                  <c:v>1.6104170797805537</c:v>
                </c:pt>
                <c:pt idx="14">
                  <c:v>0.81604864829136103</c:v>
                </c:pt>
                <c:pt idx="15">
                  <c:v>0.39645713530306032</c:v>
                </c:pt>
                <c:pt idx="16">
                  <c:v>0.14435851675589925</c:v>
                </c:pt>
                <c:pt idx="17">
                  <c:v>3.3908387864366452E-2</c:v>
                </c:pt>
                <c:pt idx="18">
                  <c:v>6.6098221957829328E-3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3-45ED-AB29-2A3AE6A063AE}"/>
            </c:ext>
          </c:extLst>
        </c:ser>
        <c:ser>
          <c:idx val="3"/>
          <c:order val="3"/>
          <c:tx>
            <c:strRef>
              <c:f>'Lattice4 simulation results'!$AL$159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results'!$AM$162:$AM$182</c:f>
              <c:numCache>
                <c:formatCode>General</c:formatCode>
                <c:ptCount val="21"/>
                <c:pt idx="0">
                  <c:v>100</c:v>
                </c:pt>
                <c:pt idx="1">
                  <c:v>77.227047392425135</c:v>
                </c:pt>
                <c:pt idx="2">
                  <c:v>58.649084539625882</c:v>
                </c:pt>
                <c:pt idx="3">
                  <c:v>44.472073501222823</c:v>
                </c:pt>
                <c:pt idx="4">
                  <c:v>33.956837861061537</c:v>
                </c:pt>
                <c:pt idx="5">
                  <c:v>26.139731641218848</c:v>
                </c:pt>
                <c:pt idx="6">
                  <c:v>20.389649018441403</c:v>
                </c:pt>
                <c:pt idx="7">
                  <c:v>15.704673144292419</c:v>
                </c:pt>
                <c:pt idx="8">
                  <c:v>12.04144358516756</c:v>
                </c:pt>
                <c:pt idx="9">
                  <c:v>8.9211448212043098</c:v>
                </c:pt>
                <c:pt idx="10">
                  <c:v>6.4371736400290827</c:v>
                </c:pt>
                <c:pt idx="11">
                  <c:v>4.3914997686562227</c:v>
                </c:pt>
                <c:pt idx="12">
                  <c:v>2.8186925771696743</c:v>
                </c:pt>
                <c:pt idx="13">
                  <c:v>1.6132593033247407</c:v>
                </c:pt>
                <c:pt idx="14">
                  <c:v>0.85405512591711297</c:v>
                </c:pt>
                <c:pt idx="15">
                  <c:v>0.37523960605459711</c:v>
                </c:pt>
                <c:pt idx="16">
                  <c:v>0.13748430167228504</c:v>
                </c:pt>
                <c:pt idx="17">
                  <c:v>3.9923326062528915E-2</c:v>
                </c:pt>
                <c:pt idx="18">
                  <c:v>3.9658933174697604E-3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3-45ED-AB29-2A3AE6A0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results'!$O$185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results'!$P$188:$P$208</c:f>
              <c:numCache>
                <c:formatCode>General</c:formatCode>
                <c:ptCount val="21"/>
                <c:pt idx="0">
                  <c:v>100</c:v>
                </c:pt>
                <c:pt idx="1">
                  <c:v>3.733095379734285</c:v>
                </c:pt>
                <c:pt idx="2">
                  <c:v>5.6701698724304324</c:v>
                </c:pt>
                <c:pt idx="3">
                  <c:v>9.4829136096239015</c:v>
                </c:pt>
                <c:pt idx="4">
                  <c:v>12.546037411593627</c:v>
                </c:pt>
                <c:pt idx="5">
                  <c:v>16.588538568312512</c:v>
                </c:pt>
                <c:pt idx="6">
                  <c:v>19.393548813536917</c:v>
                </c:pt>
                <c:pt idx="7">
                  <c:v>24.811289576310397</c:v>
                </c:pt>
                <c:pt idx="8">
                  <c:v>31.635071716570824</c:v>
                </c:pt>
                <c:pt idx="9">
                  <c:v>37.156322294930263</c:v>
                </c:pt>
                <c:pt idx="10">
                  <c:v>44.338158503536256</c:v>
                </c:pt>
                <c:pt idx="11">
                  <c:v>51.565734681737062</c:v>
                </c:pt>
                <c:pt idx="12">
                  <c:v>57.116134575979906</c:v>
                </c:pt>
                <c:pt idx="13">
                  <c:v>62.320642474717424</c:v>
                </c:pt>
                <c:pt idx="14">
                  <c:v>66.665939586225136</c:v>
                </c:pt>
                <c:pt idx="15">
                  <c:v>68.337828012426456</c:v>
                </c:pt>
                <c:pt idx="16">
                  <c:v>74.775728732897079</c:v>
                </c:pt>
                <c:pt idx="17">
                  <c:v>73.025051226122002</c:v>
                </c:pt>
                <c:pt idx="18">
                  <c:v>78.143499239870451</c:v>
                </c:pt>
                <c:pt idx="19">
                  <c:v>40.87262872628726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D-4A6E-AB45-B2B222F50262}"/>
            </c:ext>
          </c:extLst>
        </c:ser>
        <c:ser>
          <c:idx val="2"/>
          <c:order val="1"/>
          <c:tx>
            <c:strRef>
              <c:f>'Lattice4 simulation results'!$AJ$185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results'!$AK$188:$AK$208</c:f>
              <c:numCache>
                <c:formatCode>General</c:formatCode>
                <c:ptCount val="21"/>
                <c:pt idx="0">
                  <c:v>100</c:v>
                </c:pt>
                <c:pt idx="1">
                  <c:v>39.483574591843478</c:v>
                </c:pt>
                <c:pt idx="2">
                  <c:v>39.594817899398507</c:v>
                </c:pt>
                <c:pt idx="3">
                  <c:v>39.505981889087181</c:v>
                </c:pt>
                <c:pt idx="4">
                  <c:v>39.626214554828479</c:v>
                </c:pt>
                <c:pt idx="5">
                  <c:v>39.535990481856039</c:v>
                </c:pt>
                <c:pt idx="6">
                  <c:v>39.545045938264259</c:v>
                </c:pt>
                <c:pt idx="7">
                  <c:v>39.659990746248923</c:v>
                </c:pt>
                <c:pt idx="8">
                  <c:v>39.333663824443121</c:v>
                </c:pt>
                <c:pt idx="9">
                  <c:v>39.521977658800978</c:v>
                </c:pt>
                <c:pt idx="10">
                  <c:v>39.411593628131399</c:v>
                </c:pt>
                <c:pt idx="11">
                  <c:v>39.301407892127699</c:v>
                </c:pt>
                <c:pt idx="12">
                  <c:v>39.421243968537247</c:v>
                </c:pt>
                <c:pt idx="13">
                  <c:v>39.397448608632423</c:v>
                </c:pt>
                <c:pt idx="14">
                  <c:v>39.423623504527725</c:v>
                </c:pt>
                <c:pt idx="15">
                  <c:v>39.441470024456343</c:v>
                </c:pt>
                <c:pt idx="16">
                  <c:v>39.4094123868068</c:v>
                </c:pt>
                <c:pt idx="17">
                  <c:v>39.345098816841826</c:v>
                </c:pt>
                <c:pt idx="18">
                  <c:v>37.148258311851414</c:v>
                </c:pt>
                <c:pt idx="19">
                  <c:v>9.5734020754841698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D-4A6E-AB45-B2B222F50262}"/>
            </c:ext>
          </c:extLst>
        </c:ser>
        <c:ser>
          <c:idx val="1"/>
          <c:order val="2"/>
          <c:tx>
            <c:strRef>
              <c:f>'Lattice4 simulation results'!$Q$185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results'!$R$188:$R$208</c:f>
              <c:numCache>
                <c:formatCode>General</c:formatCode>
                <c:ptCount val="21"/>
                <c:pt idx="0">
                  <c:v>100</c:v>
                </c:pt>
                <c:pt idx="1">
                  <c:v>2.7877586092934101</c:v>
                </c:pt>
                <c:pt idx="2">
                  <c:v>5.8286734086853063</c:v>
                </c:pt>
                <c:pt idx="3">
                  <c:v>6.3885914468900777</c:v>
                </c:pt>
                <c:pt idx="4">
                  <c:v>13.292947319717099</c:v>
                </c:pt>
                <c:pt idx="5">
                  <c:v>16.874545574724038</c:v>
                </c:pt>
                <c:pt idx="6">
                  <c:v>20.760129552515039</c:v>
                </c:pt>
                <c:pt idx="7">
                  <c:v>23.173838323749091</c:v>
                </c:pt>
                <c:pt idx="8">
                  <c:v>34.527199418335648</c:v>
                </c:pt>
                <c:pt idx="9">
                  <c:v>39.907065899927289</c:v>
                </c:pt>
                <c:pt idx="10">
                  <c:v>45.958159825500694</c:v>
                </c:pt>
                <c:pt idx="11">
                  <c:v>51.746711613457599</c:v>
                </c:pt>
                <c:pt idx="12">
                  <c:v>57.919029678101651</c:v>
                </c:pt>
                <c:pt idx="13">
                  <c:v>64.974155595214484</c:v>
                </c:pt>
                <c:pt idx="14">
                  <c:v>68.383237490911498</c:v>
                </c:pt>
                <c:pt idx="15">
                  <c:v>71.94203185934299</c:v>
                </c:pt>
                <c:pt idx="16">
                  <c:v>76.283825765086917</c:v>
                </c:pt>
                <c:pt idx="17">
                  <c:v>77.083812545442527</c:v>
                </c:pt>
                <c:pt idx="18">
                  <c:v>80.908652257254275</c:v>
                </c:pt>
                <c:pt idx="19">
                  <c:v>41.314032652521639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D-4A6E-AB45-B2B222F50262}"/>
            </c:ext>
          </c:extLst>
        </c:ser>
        <c:ser>
          <c:idx val="3"/>
          <c:order val="3"/>
          <c:tx>
            <c:strRef>
              <c:f>'Lattice4 simulation results'!$AL$185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results'!$AM$188:$AM$208</c:f>
              <c:numCache>
                <c:formatCode>General</c:formatCode>
                <c:ptCount val="21"/>
                <c:pt idx="0">
                  <c:v>100</c:v>
                </c:pt>
                <c:pt idx="1">
                  <c:v>39.58278802300218</c:v>
                </c:pt>
                <c:pt idx="2">
                  <c:v>39.486020226055921</c:v>
                </c:pt>
                <c:pt idx="3">
                  <c:v>39.353757683918303</c:v>
                </c:pt>
                <c:pt idx="4">
                  <c:v>39.404653314825829</c:v>
                </c:pt>
                <c:pt idx="5">
                  <c:v>39.39791129618613</c:v>
                </c:pt>
                <c:pt idx="6">
                  <c:v>39.401480600171858</c:v>
                </c:pt>
                <c:pt idx="7">
                  <c:v>39.298830061471349</c:v>
                </c:pt>
                <c:pt idx="8">
                  <c:v>39.50234648687951</c:v>
                </c:pt>
                <c:pt idx="9">
                  <c:v>39.425143763632761</c:v>
                </c:pt>
                <c:pt idx="10">
                  <c:v>39.649547227179589</c:v>
                </c:pt>
                <c:pt idx="11">
                  <c:v>39.544451054266645</c:v>
                </c:pt>
                <c:pt idx="12">
                  <c:v>39.616630312644588</c:v>
                </c:pt>
                <c:pt idx="13">
                  <c:v>39.421508361425076</c:v>
                </c:pt>
                <c:pt idx="14">
                  <c:v>39.384757750016526</c:v>
                </c:pt>
                <c:pt idx="15">
                  <c:v>39.536651464075618</c:v>
                </c:pt>
                <c:pt idx="16">
                  <c:v>39.470156652786038</c:v>
                </c:pt>
                <c:pt idx="17">
                  <c:v>39.53519730319254</c:v>
                </c:pt>
                <c:pt idx="18">
                  <c:v>35.405578689933243</c:v>
                </c:pt>
                <c:pt idx="19">
                  <c:v>4.4216405578689937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D-4A6E-AB45-B2B222F5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results'!$O$211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results'!$P$214:$P$234</c:f>
              <c:numCache>
                <c:formatCode>General</c:formatCode>
                <c:ptCount val="21"/>
                <c:pt idx="0">
                  <c:v>100</c:v>
                </c:pt>
                <c:pt idx="1">
                  <c:v>3.1955185405512592</c:v>
                </c:pt>
                <c:pt idx="2">
                  <c:v>9.0293476105492765</c:v>
                </c:pt>
                <c:pt idx="3">
                  <c:v>12.276224469561768</c:v>
                </c:pt>
                <c:pt idx="4">
                  <c:v>17.179456672615505</c:v>
                </c:pt>
                <c:pt idx="5">
                  <c:v>18.621058893515762</c:v>
                </c:pt>
                <c:pt idx="6">
                  <c:v>24.738317139268954</c:v>
                </c:pt>
                <c:pt idx="7">
                  <c:v>22.308612598321105</c:v>
                </c:pt>
                <c:pt idx="8">
                  <c:v>21.356269416352699</c:v>
                </c:pt>
                <c:pt idx="9">
                  <c:v>19.617952277083749</c:v>
                </c:pt>
                <c:pt idx="10">
                  <c:v>21.023861458126774</c:v>
                </c:pt>
                <c:pt idx="11">
                  <c:v>17.78960935950823</c:v>
                </c:pt>
                <c:pt idx="12">
                  <c:v>24.663361755568776</c:v>
                </c:pt>
                <c:pt idx="13">
                  <c:v>29.178068609954394</c:v>
                </c:pt>
                <c:pt idx="14">
                  <c:v>25.006411527529909</c:v>
                </c:pt>
                <c:pt idx="15">
                  <c:v>33.938859144689005</c:v>
                </c:pt>
                <c:pt idx="16">
                  <c:v>35.390310000660982</c:v>
                </c:pt>
                <c:pt idx="17">
                  <c:v>35.551457465794165</c:v>
                </c:pt>
                <c:pt idx="18">
                  <c:v>36.411395333465528</c:v>
                </c:pt>
                <c:pt idx="19">
                  <c:v>21.24879370744927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6-4240-8357-21A3C9BED605}"/>
            </c:ext>
          </c:extLst>
        </c:ser>
        <c:ser>
          <c:idx val="2"/>
          <c:order val="1"/>
          <c:tx>
            <c:strRef>
              <c:f>'Lattice4 simulation results'!$AJ$211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results'!$AK$214:$AK$234</c:f>
              <c:numCache>
                <c:formatCode>General</c:formatCode>
                <c:ptCount val="21"/>
                <c:pt idx="0">
                  <c:v>100</c:v>
                </c:pt>
                <c:pt idx="1">
                  <c:v>30.332143565338093</c:v>
                </c:pt>
                <c:pt idx="2">
                  <c:v>26.115209200872496</c:v>
                </c:pt>
                <c:pt idx="3">
                  <c:v>23.669905479542599</c:v>
                </c:pt>
                <c:pt idx="4">
                  <c:v>22.018904091479939</c:v>
                </c:pt>
                <c:pt idx="5">
                  <c:v>20.894573335977263</c:v>
                </c:pt>
                <c:pt idx="6">
                  <c:v>19.961530834820543</c:v>
                </c:pt>
                <c:pt idx="7">
                  <c:v>18.863639368100998</c:v>
                </c:pt>
                <c:pt idx="8">
                  <c:v>17.244629519465924</c:v>
                </c:pt>
                <c:pt idx="9">
                  <c:v>15.330226716901315</c:v>
                </c:pt>
                <c:pt idx="10">
                  <c:v>13.855509286800183</c:v>
                </c:pt>
                <c:pt idx="11">
                  <c:v>12.753651926763171</c:v>
                </c:pt>
                <c:pt idx="12">
                  <c:v>12.215810694692314</c:v>
                </c:pt>
                <c:pt idx="13">
                  <c:v>11.874479476502083</c:v>
                </c:pt>
                <c:pt idx="14">
                  <c:v>11.09802366316346</c:v>
                </c:pt>
                <c:pt idx="15">
                  <c:v>11.042897746050631</c:v>
                </c:pt>
                <c:pt idx="16">
                  <c:v>8.9198889549871119</c:v>
                </c:pt>
                <c:pt idx="17">
                  <c:v>6.7083746447220562</c:v>
                </c:pt>
                <c:pt idx="18">
                  <c:v>3.8282107211316014</c:v>
                </c:pt>
                <c:pt idx="19">
                  <c:v>0.35455086258179652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6-4240-8357-21A3C9BED605}"/>
            </c:ext>
          </c:extLst>
        </c:ser>
        <c:ser>
          <c:idx val="1"/>
          <c:order val="2"/>
          <c:tx>
            <c:strRef>
              <c:f>'Lattice4 simulation results'!$Q$211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results'!$R$214:$R$234</c:f>
              <c:numCache>
                <c:formatCode>General</c:formatCode>
                <c:ptCount val="21"/>
                <c:pt idx="0">
                  <c:v>100</c:v>
                </c:pt>
                <c:pt idx="1">
                  <c:v>2.9185669905479541</c:v>
                </c:pt>
                <c:pt idx="2">
                  <c:v>9.22592372265186</c:v>
                </c:pt>
                <c:pt idx="3">
                  <c:v>14.222354418666136</c:v>
                </c:pt>
                <c:pt idx="4">
                  <c:v>13.615704937537181</c:v>
                </c:pt>
                <c:pt idx="5">
                  <c:v>21.437768524026705</c:v>
                </c:pt>
                <c:pt idx="6">
                  <c:v>23.108004494679093</c:v>
                </c:pt>
                <c:pt idx="7">
                  <c:v>22.385683125123933</c:v>
                </c:pt>
                <c:pt idx="8">
                  <c:v>20.105691056910569</c:v>
                </c:pt>
                <c:pt idx="9">
                  <c:v>19.2199087844537</c:v>
                </c:pt>
                <c:pt idx="10">
                  <c:v>19.675589926630973</c:v>
                </c:pt>
                <c:pt idx="11">
                  <c:v>17.402141582391433</c:v>
                </c:pt>
                <c:pt idx="12">
                  <c:v>23.691056910569106</c:v>
                </c:pt>
                <c:pt idx="13">
                  <c:v>23.553837001784654</c:v>
                </c:pt>
                <c:pt idx="14">
                  <c:v>28.452574525745263</c:v>
                </c:pt>
                <c:pt idx="15">
                  <c:v>34.558992663097364</c:v>
                </c:pt>
                <c:pt idx="16">
                  <c:v>38.192544120563156</c:v>
                </c:pt>
                <c:pt idx="17">
                  <c:v>37.812677638971515</c:v>
                </c:pt>
                <c:pt idx="18">
                  <c:v>40.202591050300747</c:v>
                </c:pt>
                <c:pt idx="19">
                  <c:v>33.139335051887102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36-4240-8357-21A3C9BED605}"/>
            </c:ext>
          </c:extLst>
        </c:ser>
        <c:ser>
          <c:idx val="3"/>
          <c:order val="3"/>
          <c:tx>
            <c:strRef>
              <c:f>'Lattice4 simulation results'!$AL$211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results'!$AM$214:$AM$234</c:f>
              <c:numCache>
                <c:formatCode>General</c:formatCode>
                <c:ptCount val="21"/>
                <c:pt idx="0">
                  <c:v>100</c:v>
                </c:pt>
                <c:pt idx="1">
                  <c:v>30.334457003106618</c:v>
                </c:pt>
                <c:pt idx="2">
                  <c:v>26.134179390574396</c:v>
                </c:pt>
                <c:pt idx="3">
                  <c:v>23.627668715711547</c:v>
                </c:pt>
                <c:pt idx="4">
                  <c:v>21.375570097164385</c:v>
                </c:pt>
                <c:pt idx="5">
                  <c:v>20.71624033313504</c:v>
                </c:pt>
                <c:pt idx="6">
                  <c:v>19.867142573864761</c:v>
                </c:pt>
                <c:pt idx="7">
                  <c:v>18.2600304051821</c:v>
                </c:pt>
                <c:pt idx="8">
                  <c:v>17.426201335184082</c:v>
                </c:pt>
                <c:pt idx="9">
                  <c:v>15.572410602154802</c:v>
                </c:pt>
                <c:pt idx="10">
                  <c:v>14.2959217397052</c:v>
                </c:pt>
                <c:pt idx="11">
                  <c:v>12.99940511600238</c:v>
                </c:pt>
                <c:pt idx="12">
                  <c:v>12.328243770242581</c:v>
                </c:pt>
                <c:pt idx="13">
                  <c:v>12.406570163262607</c:v>
                </c:pt>
                <c:pt idx="14">
                  <c:v>11.600502346486879</c:v>
                </c:pt>
                <c:pt idx="15">
                  <c:v>10.222486615110054</c:v>
                </c:pt>
                <c:pt idx="16">
                  <c:v>8.2348469826161672</c:v>
                </c:pt>
                <c:pt idx="17">
                  <c:v>6.6461762178597397</c:v>
                </c:pt>
                <c:pt idx="18">
                  <c:v>3.7734813933505187</c:v>
                </c:pt>
                <c:pt idx="19">
                  <c:v>0.56176878841959155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6-4240-8357-21A3C9BE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results'!$O$237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results'!$P$240:$P$260</c:f>
              <c:numCache>
                <c:formatCode>General</c:formatCode>
                <c:ptCount val="21"/>
                <c:pt idx="0">
                  <c:v>100</c:v>
                </c:pt>
                <c:pt idx="1">
                  <c:v>0.74340670235970652</c:v>
                </c:pt>
                <c:pt idx="2">
                  <c:v>6.0600171855377098</c:v>
                </c:pt>
                <c:pt idx="3">
                  <c:v>13.610813669112302</c:v>
                </c:pt>
                <c:pt idx="4">
                  <c:v>17.929010509617292</c:v>
                </c:pt>
                <c:pt idx="5">
                  <c:v>23.480534073633418</c:v>
                </c:pt>
                <c:pt idx="6">
                  <c:v>22.327318395135169</c:v>
                </c:pt>
                <c:pt idx="7">
                  <c:v>24.100865886707645</c:v>
                </c:pt>
                <c:pt idx="8">
                  <c:v>25.108268887566926</c:v>
                </c:pt>
                <c:pt idx="9">
                  <c:v>25.230947187520659</c:v>
                </c:pt>
                <c:pt idx="10">
                  <c:v>19.165576046004361</c:v>
                </c:pt>
                <c:pt idx="11">
                  <c:v>21.560380725758478</c:v>
                </c:pt>
                <c:pt idx="12">
                  <c:v>16.272192478022344</c:v>
                </c:pt>
                <c:pt idx="13">
                  <c:v>18.310331152092012</c:v>
                </c:pt>
                <c:pt idx="14">
                  <c:v>15.057703747769185</c:v>
                </c:pt>
                <c:pt idx="15">
                  <c:v>10.15010906206623</c:v>
                </c:pt>
                <c:pt idx="16">
                  <c:v>7.9723048449996696</c:v>
                </c:pt>
                <c:pt idx="17">
                  <c:v>6.491969066032123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1-4C8A-A427-DE7D2B5A3126}"/>
            </c:ext>
          </c:extLst>
        </c:ser>
        <c:ser>
          <c:idx val="2"/>
          <c:order val="1"/>
          <c:tx>
            <c:strRef>
              <c:f>'Lattice4 simulation results'!$AJ$237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results'!$AK$240:$AK$260</c:f>
              <c:numCache>
                <c:formatCode>General</c:formatCode>
                <c:ptCount val="21"/>
                <c:pt idx="0">
                  <c:v>100</c:v>
                </c:pt>
                <c:pt idx="1">
                  <c:v>13.292088042831649</c:v>
                </c:pt>
                <c:pt idx="2">
                  <c:v>7.2457531892392097</c:v>
                </c:pt>
                <c:pt idx="3">
                  <c:v>4.6679225328838658</c:v>
                </c:pt>
                <c:pt idx="4">
                  <c:v>3.3195188049441464</c:v>
                </c:pt>
                <c:pt idx="5">
                  <c:v>2.4304316213893848</c:v>
                </c:pt>
                <c:pt idx="6">
                  <c:v>1.8672086720867211</c:v>
                </c:pt>
                <c:pt idx="7">
                  <c:v>1.4906471015929672</c:v>
                </c:pt>
                <c:pt idx="8">
                  <c:v>1.1425077665410799</c:v>
                </c:pt>
                <c:pt idx="9">
                  <c:v>0.93846255535726086</c:v>
                </c:pt>
                <c:pt idx="10">
                  <c:v>0.73613589794434531</c:v>
                </c:pt>
                <c:pt idx="11">
                  <c:v>0.57274109326459122</c:v>
                </c:pt>
                <c:pt idx="12">
                  <c:v>0.4100733690263732</c:v>
                </c:pt>
                <c:pt idx="13">
                  <c:v>0.28019036287923854</c:v>
                </c:pt>
                <c:pt idx="14">
                  <c:v>0.17635005618348867</c:v>
                </c:pt>
                <c:pt idx="15">
                  <c:v>8.5993786767135968E-2</c:v>
                </c:pt>
                <c:pt idx="16">
                  <c:v>4.7128032255932317E-2</c:v>
                </c:pt>
                <c:pt idx="17">
                  <c:v>1.5400885716174234E-2</c:v>
                </c:pt>
                <c:pt idx="18">
                  <c:v>3.0405182100601497E-3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1-4C8A-A427-DE7D2B5A3126}"/>
            </c:ext>
          </c:extLst>
        </c:ser>
        <c:ser>
          <c:idx val="1"/>
          <c:order val="2"/>
          <c:tx>
            <c:strRef>
              <c:f>'Lattice4 simulation results'!$Q$237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results'!$R$240:$R$260</c:f>
              <c:numCache>
                <c:formatCode>General</c:formatCode>
                <c:ptCount val="21"/>
                <c:pt idx="0">
                  <c:v>100</c:v>
                </c:pt>
                <c:pt idx="1">
                  <c:v>4.8841959151298822</c:v>
                </c:pt>
                <c:pt idx="2">
                  <c:v>8.6428713067618474</c:v>
                </c:pt>
                <c:pt idx="3">
                  <c:v>18.88029612003437</c:v>
                </c:pt>
                <c:pt idx="4">
                  <c:v>17.446559587547096</c:v>
                </c:pt>
                <c:pt idx="5">
                  <c:v>22.508890210853327</c:v>
                </c:pt>
                <c:pt idx="6">
                  <c:v>26.844735276621062</c:v>
                </c:pt>
                <c:pt idx="7">
                  <c:v>34.431621389384624</c:v>
                </c:pt>
                <c:pt idx="8">
                  <c:v>26.211117720933309</c:v>
                </c:pt>
                <c:pt idx="9">
                  <c:v>30.723643333994318</c:v>
                </c:pt>
                <c:pt idx="10">
                  <c:v>27.230484499966952</c:v>
                </c:pt>
                <c:pt idx="11">
                  <c:v>24.193006808116859</c:v>
                </c:pt>
                <c:pt idx="12">
                  <c:v>24.145085597197436</c:v>
                </c:pt>
                <c:pt idx="13">
                  <c:v>19.942428448674733</c:v>
                </c:pt>
                <c:pt idx="14">
                  <c:v>15.224998347544449</c:v>
                </c:pt>
                <c:pt idx="15">
                  <c:v>13.455218454623571</c:v>
                </c:pt>
                <c:pt idx="16">
                  <c:v>7.40194328772556</c:v>
                </c:pt>
                <c:pt idx="17">
                  <c:v>2.0112366977328309</c:v>
                </c:pt>
                <c:pt idx="18">
                  <c:v>2.6439288783131733E-3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1-4C8A-A427-DE7D2B5A3126}"/>
            </c:ext>
          </c:extLst>
        </c:ser>
        <c:ser>
          <c:idx val="3"/>
          <c:order val="3"/>
          <c:tx>
            <c:strRef>
              <c:f>'Lattice4 simulation results'!$AL$237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results'!$AM$240:$AM$260</c:f>
              <c:numCache>
                <c:formatCode>General</c:formatCode>
                <c:ptCount val="21"/>
                <c:pt idx="0">
                  <c:v>100</c:v>
                </c:pt>
                <c:pt idx="1">
                  <c:v>13.319320510278274</c:v>
                </c:pt>
                <c:pt idx="2">
                  <c:v>7.2918236499438169</c:v>
                </c:pt>
                <c:pt idx="3">
                  <c:v>4.7321039064049168</c:v>
                </c:pt>
                <c:pt idx="4">
                  <c:v>3.3234186000396591</c:v>
                </c:pt>
                <c:pt idx="5">
                  <c:v>2.4082887170335119</c:v>
                </c:pt>
                <c:pt idx="6">
                  <c:v>1.9093793376958161</c:v>
                </c:pt>
                <c:pt idx="7">
                  <c:v>1.4808645647432084</c:v>
                </c:pt>
                <c:pt idx="8">
                  <c:v>1.213497256923789</c:v>
                </c:pt>
                <c:pt idx="9">
                  <c:v>0.95815982550069412</c:v>
                </c:pt>
                <c:pt idx="10">
                  <c:v>0.74909114944807986</c:v>
                </c:pt>
                <c:pt idx="11">
                  <c:v>0.54431885782272449</c:v>
                </c:pt>
                <c:pt idx="12">
                  <c:v>0.43333994315552915</c:v>
                </c:pt>
                <c:pt idx="13">
                  <c:v>0.27774472866679889</c:v>
                </c:pt>
                <c:pt idx="14">
                  <c:v>0.17767202062264525</c:v>
                </c:pt>
                <c:pt idx="15">
                  <c:v>0.10621984268623175</c:v>
                </c:pt>
                <c:pt idx="16">
                  <c:v>4.2699451384757746E-2</c:v>
                </c:pt>
                <c:pt idx="17">
                  <c:v>1.2823055059818891E-2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91-4C8A-A427-DE7D2B5A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results'!$O$263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results'!$P$266:$P$286</c:f>
              <c:numCache>
                <c:formatCode>General</c:formatCode>
                <c:ptCount val="21"/>
                <c:pt idx="0">
                  <c:v>100</c:v>
                </c:pt>
                <c:pt idx="1">
                  <c:v>1.6272060281578424</c:v>
                </c:pt>
                <c:pt idx="2">
                  <c:v>7.444907131998149</c:v>
                </c:pt>
                <c:pt idx="3">
                  <c:v>10.762707383171392</c:v>
                </c:pt>
                <c:pt idx="4">
                  <c:v>14.987837927159761</c:v>
                </c:pt>
                <c:pt idx="5">
                  <c:v>21.924912419855904</c:v>
                </c:pt>
                <c:pt idx="6">
                  <c:v>21.7581466058563</c:v>
                </c:pt>
                <c:pt idx="7">
                  <c:v>21.840967677969463</c:v>
                </c:pt>
                <c:pt idx="8">
                  <c:v>24.38740167889484</c:v>
                </c:pt>
                <c:pt idx="9">
                  <c:v>22.376561570493752</c:v>
                </c:pt>
                <c:pt idx="10">
                  <c:v>29.302597660122942</c:v>
                </c:pt>
                <c:pt idx="11">
                  <c:v>24.767466455152356</c:v>
                </c:pt>
                <c:pt idx="12">
                  <c:v>20.167492894441139</c:v>
                </c:pt>
                <c:pt idx="13">
                  <c:v>17.122480005287859</c:v>
                </c:pt>
                <c:pt idx="14">
                  <c:v>17.085200608103644</c:v>
                </c:pt>
                <c:pt idx="15">
                  <c:v>8.7142573864763033</c:v>
                </c:pt>
                <c:pt idx="16">
                  <c:v>6.4247471743010109</c:v>
                </c:pt>
                <c:pt idx="17">
                  <c:v>5.0095842421838848</c:v>
                </c:pt>
                <c:pt idx="18">
                  <c:v>1.6524555489457332E-3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C-42EA-A66E-028FFD666A49}"/>
            </c:ext>
          </c:extLst>
        </c:ser>
        <c:ser>
          <c:idx val="2"/>
          <c:order val="1"/>
          <c:tx>
            <c:strRef>
              <c:f>'Lattice4 simulation results'!$AJ$263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results'!$AK$266:$AK$286</c:f>
              <c:numCache>
                <c:formatCode>General</c:formatCode>
                <c:ptCount val="21"/>
                <c:pt idx="0">
                  <c:v>100</c:v>
                </c:pt>
                <c:pt idx="1">
                  <c:v>13.357326987904026</c:v>
                </c:pt>
                <c:pt idx="2">
                  <c:v>7.3340604137748695</c:v>
                </c:pt>
                <c:pt idx="3">
                  <c:v>4.6591975675854318</c:v>
                </c:pt>
                <c:pt idx="4">
                  <c:v>3.331879172450261</c:v>
                </c:pt>
                <c:pt idx="5">
                  <c:v>2.5090885055192018</c:v>
                </c:pt>
                <c:pt idx="6">
                  <c:v>1.9297375900588272</c:v>
                </c:pt>
                <c:pt idx="7">
                  <c:v>1.5394275893978453</c:v>
                </c:pt>
                <c:pt idx="8">
                  <c:v>1.2214951417806863</c:v>
                </c:pt>
                <c:pt idx="9">
                  <c:v>0.9626545045938264</c:v>
                </c:pt>
                <c:pt idx="10">
                  <c:v>0.74426597924515825</c:v>
                </c:pt>
                <c:pt idx="11">
                  <c:v>0.54233591116398971</c:v>
                </c:pt>
                <c:pt idx="12">
                  <c:v>0.37484301672285014</c:v>
                </c:pt>
                <c:pt idx="13">
                  <c:v>0.27966157710357592</c:v>
                </c:pt>
                <c:pt idx="14">
                  <c:v>0.17720933306894043</c:v>
                </c:pt>
                <c:pt idx="15">
                  <c:v>9.6172912948641678E-2</c:v>
                </c:pt>
                <c:pt idx="16">
                  <c:v>4.4814594487408287E-2</c:v>
                </c:pt>
                <c:pt idx="17">
                  <c:v>1.59957697137947E-2</c:v>
                </c:pt>
                <c:pt idx="18">
                  <c:v>3.4371075418071256E-3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C-42EA-A66E-028FFD666A49}"/>
            </c:ext>
          </c:extLst>
        </c:ser>
        <c:ser>
          <c:idx val="1"/>
          <c:order val="2"/>
          <c:tx>
            <c:strRef>
              <c:f>'Lattice4 simulation results'!$Q$263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results'!$R$266:$R$286</c:f>
              <c:numCache>
                <c:formatCode>General</c:formatCode>
                <c:ptCount val="21"/>
                <c:pt idx="0">
                  <c:v>100</c:v>
                </c:pt>
                <c:pt idx="1">
                  <c:v>1.6706986582060941</c:v>
                </c:pt>
                <c:pt idx="2">
                  <c:v>8.1896357987970134</c:v>
                </c:pt>
                <c:pt idx="3">
                  <c:v>14.550135501355014</c:v>
                </c:pt>
                <c:pt idx="4">
                  <c:v>16.269746843809902</c:v>
                </c:pt>
                <c:pt idx="5">
                  <c:v>18.611871240663628</c:v>
                </c:pt>
                <c:pt idx="6">
                  <c:v>28.792121091942629</c:v>
                </c:pt>
                <c:pt idx="7">
                  <c:v>22.873554101394671</c:v>
                </c:pt>
                <c:pt idx="8">
                  <c:v>27.980963712076147</c:v>
                </c:pt>
                <c:pt idx="9">
                  <c:v>29.233062330623305</c:v>
                </c:pt>
                <c:pt idx="10">
                  <c:v>22.784585894639434</c:v>
                </c:pt>
                <c:pt idx="11">
                  <c:v>23.215215810694691</c:v>
                </c:pt>
                <c:pt idx="12">
                  <c:v>23.912750347015667</c:v>
                </c:pt>
                <c:pt idx="13">
                  <c:v>18.037081102518343</c:v>
                </c:pt>
                <c:pt idx="14">
                  <c:v>10.965298433472141</c:v>
                </c:pt>
                <c:pt idx="15">
                  <c:v>11.112895763103973</c:v>
                </c:pt>
                <c:pt idx="16">
                  <c:v>7.3123801969727005</c:v>
                </c:pt>
                <c:pt idx="17">
                  <c:v>3.4701566527860404E-2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C-42EA-A66E-028FFD666A49}"/>
            </c:ext>
          </c:extLst>
        </c:ser>
        <c:ser>
          <c:idx val="3"/>
          <c:order val="3"/>
          <c:tx>
            <c:strRef>
              <c:f>'Lattice4 simulation results'!$AL$263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results'!$AM$266:$AM$286</c:f>
              <c:numCache>
                <c:formatCode>General</c:formatCode>
                <c:ptCount val="21"/>
                <c:pt idx="0">
                  <c:v>100</c:v>
                </c:pt>
                <c:pt idx="1">
                  <c:v>13.384559455350651</c:v>
                </c:pt>
                <c:pt idx="2">
                  <c:v>7.1722519664221025</c:v>
                </c:pt>
                <c:pt idx="3">
                  <c:v>4.7512062925507301</c:v>
                </c:pt>
                <c:pt idx="4">
                  <c:v>3.2862713992993591</c:v>
                </c:pt>
                <c:pt idx="5">
                  <c:v>2.5230352303523036</c:v>
                </c:pt>
                <c:pt idx="6">
                  <c:v>1.9301341793905742</c:v>
                </c:pt>
                <c:pt idx="7">
                  <c:v>1.5144424614977856</c:v>
                </c:pt>
                <c:pt idx="8">
                  <c:v>1.1936677903364401</c:v>
                </c:pt>
                <c:pt idx="9">
                  <c:v>0.99431555291162665</c:v>
                </c:pt>
                <c:pt idx="10">
                  <c:v>0.71333201136889424</c:v>
                </c:pt>
                <c:pt idx="11">
                  <c:v>0.54187322361028489</c:v>
                </c:pt>
                <c:pt idx="12">
                  <c:v>0.40980897613854184</c:v>
                </c:pt>
                <c:pt idx="13">
                  <c:v>0.29466587348800316</c:v>
                </c:pt>
                <c:pt idx="14">
                  <c:v>0.18256328904752461</c:v>
                </c:pt>
                <c:pt idx="15">
                  <c:v>0.1002710027100271</c:v>
                </c:pt>
                <c:pt idx="16">
                  <c:v>4.4021415823914341E-2</c:v>
                </c:pt>
                <c:pt idx="17">
                  <c:v>1.6722850155330819E-2</c:v>
                </c:pt>
                <c:pt idx="18">
                  <c:v>8.5927688545178141E-4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C-42EA-A66E-028FFD66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results'!$O$289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results'!$P$292:$P$312</c:f>
              <c:numCache>
                <c:formatCode>General</c:formatCode>
                <c:ptCount val="21"/>
                <c:pt idx="0">
                  <c:v>100</c:v>
                </c:pt>
                <c:pt idx="1">
                  <c:v>2.2480005287857758</c:v>
                </c:pt>
                <c:pt idx="2">
                  <c:v>7.742283032586422</c:v>
                </c:pt>
                <c:pt idx="3">
                  <c:v>11.685306365258775</c:v>
                </c:pt>
                <c:pt idx="4">
                  <c:v>13.414898539229295</c:v>
                </c:pt>
                <c:pt idx="5">
                  <c:v>22.252627404322823</c:v>
                </c:pt>
                <c:pt idx="6">
                  <c:v>24.13774869456012</c:v>
                </c:pt>
                <c:pt idx="7">
                  <c:v>22.366514640756165</c:v>
                </c:pt>
                <c:pt idx="8">
                  <c:v>27.167426796219178</c:v>
                </c:pt>
                <c:pt idx="9">
                  <c:v>25.435521184480137</c:v>
                </c:pt>
                <c:pt idx="10">
                  <c:v>24.871703351179857</c:v>
                </c:pt>
                <c:pt idx="11">
                  <c:v>24.152554696278671</c:v>
                </c:pt>
                <c:pt idx="12">
                  <c:v>19.946129949104368</c:v>
                </c:pt>
                <c:pt idx="13">
                  <c:v>17.116729459977527</c:v>
                </c:pt>
                <c:pt idx="14">
                  <c:v>15.397250313966554</c:v>
                </c:pt>
                <c:pt idx="15">
                  <c:v>6.8817502809174442</c:v>
                </c:pt>
                <c:pt idx="16">
                  <c:v>7.128759336373852</c:v>
                </c:pt>
                <c:pt idx="17">
                  <c:v>1.0114349923987045</c:v>
                </c:pt>
                <c:pt idx="18">
                  <c:v>1.0025117324343973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2-47A0-BC94-D553DA59C7BF}"/>
            </c:ext>
          </c:extLst>
        </c:ser>
        <c:ser>
          <c:idx val="2"/>
          <c:order val="1"/>
          <c:tx>
            <c:strRef>
              <c:f>'Lattice4 simulation results'!$AJ$289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results'!$AK$292:$AK$312</c:f>
              <c:numCache>
                <c:formatCode>General</c:formatCode>
                <c:ptCount val="21"/>
                <c:pt idx="0">
                  <c:v>100</c:v>
                </c:pt>
                <c:pt idx="1">
                  <c:v>13.292881221495142</c:v>
                </c:pt>
                <c:pt idx="2">
                  <c:v>7.1140855310992137</c:v>
                </c:pt>
                <c:pt idx="3">
                  <c:v>4.6693105955449798</c:v>
                </c:pt>
                <c:pt idx="4">
                  <c:v>3.2563950029744202</c:v>
                </c:pt>
                <c:pt idx="5">
                  <c:v>2.4143697534536321</c:v>
                </c:pt>
                <c:pt idx="6">
                  <c:v>1.9061405248198822</c:v>
                </c:pt>
                <c:pt idx="7">
                  <c:v>1.5037345495406174</c:v>
                </c:pt>
                <c:pt idx="8">
                  <c:v>1.182827681935356</c:v>
                </c:pt>
                <c:pt idx="9">
                  <c:v>0.96126644193271193</c:v>
                </c:pt>
                <c:pt idx="10">
                  <c:v>0.73375636195386351</c:v>
                </c:pt>
                <c:pt idx="11">
                  <c:v>0.56038072575847708</c:v>
                </c:pt>
                <c:pt idx="12">
                  <c:v>0.43340604137748695</c:v>
                </c:pt>
                <c:pt idx="13">
                  <c:v>0.29089827483640684</c:v>
                </c:pt>
                <c:pt idx="14">
                  <c:v>0.1893053076872232</c:v>
                </c:pt>
                <c:pt idx="15">
                  <c:v>9.438826095578029E-2</c:v>
                </c:pt>
                <c:pt idx="16">
                  <c:v>4.4946790931323942E-2</c:v>
                </c:pt>
                <c:pt idx="17">
                  <c:v>1.3351840835481524E-2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2-47A0-BC94-D553DA59C7BF}"/>
            </c:ext>
          </c:extLst>
        </c:ser>
        <c:ser>
          <c:idx val="1"/>
          <c:order val="2"/>
          <c:tx>
            <c:strRef>
              <c:f>'Lattice4 simulation results'!$Q$289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results'!$R$292:$R$312</c:f>
              <c:numCache>
                <c:formatCode>General</c:formatCode>
                <c:ptCount val="21"/>
                <c:pt idx="0">
                  <c:v>100</c:v>
                </c:pt>
                <c:pt idx="1">
                  <c:v>2.1612135633551457</c:v>
                </c:pt>
                <c:pt idx="2">
                  <c:v>10.464670500363541</c:v>
                </c:pt>
                <c:pt idx="3">
                  <c:v>11.328375966686496</c:v>
                </c:pt>
                <c:pt idx="4">
                  <c:v>15.845925044616299</c:v>
                </c:pt>
                <c:pt idx="5">
                  <c:v>23.042236763831053</c:v>
                </c:pt>
                <c:pt idx="6">
                  <c:v>28.853856831251239</c:v>
                </c:pt>
                <c:pt idx="7">
                  <c:v>33.156454491374184</c:v>
                </c:pt>
                <c:pt idx="8">
                  <c:v>27.079912750347017</c:v>
                </c:pt>
                <c:pt idx="9">
                  <c:v>25.486549011831585</c:v>
                </c:pt>
                <c:pt idx="10">
                  <c:v>24.838720338422895</c:v>
                </c:pt>
                <c:pt idx="11">
                  <c:v>23.426399629849957</c:v>
                </c:pt>
                <c:pt idx="12">
                  <c:v>25.857492233458917</c:v>
                </c:pt>
                <c:pt idx="13">
                  <c:v>24.357987970123602</c:v>
                </c:pt>
                <c:pt idx="14">
                  <c:v>14.29288122149514</c:v>
                </c:pt>
                <c:pt idx="15">
                  <c:v>11.200475907198095</c:v>
                </c:pt>
                <c:pt idx="16">
                  <c:v>6.0605459713133714</c:v>
                </c:pt>
                <c:pt idx="17">
                  <c:v>1.0152686892722587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2-47A0-BC94-D553DA59C7BF}"/>
            </c:ext>
          </c:extLst>
        </c:ser>
        <c:ser>
          <c:idx val="3"/>
          <c:order val="3"/>
          <c:tx>
            <c:strRef>
              <c:f>'Lattice4 simulation results'!$AL$289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results'!$AM$292:$AM$312</c:f>
              <c:numCache>
                <c:formatCode>General</c:formatCode>
                <c:ptCount val="21"/>
                <c:pt idx="0">
                  <c:v>100</c:v>
                </c:pt>
                <c:pt idx="1">
                  <c:v>13.358384559455349</c:v>
                </c:pt>
                <c:pt idx="2">
                  <c:v>7.0981558596073775</c:v>
                </c:pt>
                <c:pt idx="3">
                  <c:v>4.6962786701037738</c:v>
                </c:pt>
                <c:pt idx="4">
                  <c:v>3.2903033908387864</c:v>
                </c:pt>
                <c:pt idx="5">
                  <c:v>2.429836737391764</c:v>
                </c:pt>
                <c:pt idx="6">
                  <c:v>1.9438165113358448</c:v>
                </c:pt>
                <c:pt idx="7">
                  <c:v>1.4955383700178464</c:v>
                </c:pt>
                <c:pt idx="8">
                  <c:v>1.1980963712076145</c:v>
                </c:pt>
                <c:pt idx="9">
                  <c:v>0.94791460109723058</c:v>
                </c:pt>
                <c:pt idx="10">
                  <c:v>0.73864763037874281</c:v>
                </c:pt>
                <c:pt idx="11">
                  <c:v>0.53632097296582715</c:v>
                </c:pt>
                <c:pt idx="12">
                  <c:v>0.39156586687818101</c:v>
                </c:pt>
                <c:pt idx="13">
                  <c:v>0.27556348734219049</c:v>
                </c:pt>
                <c:pt idx="14">
                  <c:v>0.17773811884460308</c:v>
                </c:pt>
                <c:pt idx="15">
                  <c:v>9.4850948509485097E-2</c:v>
                </c:pt>
                <c:pt idx="16">
                  <c:v>4.4550201599576969E-2</c:v>
                </c:pt>
                <c:pt idx="17">
                  <c:v>1.2823055059818891E-2</c:v>
                </c:pt>
                <c:pt idx="18">
                  <c:v>2.5117324343975145E-3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2-47A0-BC94-D553DA59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results'!$O$315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results'!$P$318:$P$338</c:f>
              <c:numCache>
                <c:formatCode>General</c:formatCode>
                <c:ptCount val="21"/>
                <c:pt idx="0">
                  <c:v>100</c:v>
                </c:pt>
                <c:pt idx="1">
                  <c:v>0.14026042699451383</c:v>
                </c:pt>
                <c:pt idx="2">
                  <c:v>0.32097296582721924</c:v>
                </c:pt>
                <c:pt idx="3">
                  <c:v>0.40491770771366242</c:v>
                </c:pt>
                <c:pt idx="4">
                  <c:v>0.40048912684248794</c:v>
                </c:pt>
                <c:pt idx="5">
                  <c:v>0.3481393350518871</c:v>
                </c:pt>
                <c:pt idx="6">
                  <c:v>0.29301341793905744</c:v>
                </c:pt>
                <c:pt idx="7">
                  <c:v>0.29228633749752131</c:v>
                </c:pt>
                <c:pt idx="8">
                  <c:v>0.26359970916782344</c:v>
                </c:pt>
                <c:pt idx="9">
                  <c:v>0.26677242382179922</c:v>
                </c:pt>
                <c:pt idx="10">
                  <c:v>0.2377553043823121</c:v>
                </c:pt>
                <c:pt idx="11">
                  <c:v>0.19994712142243376</c:v>
                </c:pt>
                <c:pt idx="12">
                  <c:v>0.17899398506180184</c:v>
                </c:pt>
                <c:pt idx="13">
                  <c:v>0.14455681142177276</c:v>
                </c:pt>
                <c:pt idx="14">
                  <c:v>9.8618547161081371E-2</c:v>
                </c:pt>
                <c:pt idx="15">
                  <c:v>5.7703747769185014E-2</c:v>
                </c:pt>
                <c:pt idx="16">
                  <c:v>2.6835878114878704E-2</c:v>
                </c:pt>
                <c:pt idx="17">
                  <c:v>1.1567188842620134E-2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4-483D-8C3C-27C5295FAD72}"/>
            </c:ext>
          </c:extLst>
        </c:ser>
        <c:ser>
          <c:idx val="2"/>
          <c:order val="1"/>
          <c:tx>
            <c:strRef>
              <c:f>'Lattice4 simulation results'!$AJ$315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results'!$AK$318:$AK$338</c:f>
              <c:numCache>
                <c:formatCode>General</c:formatCode>
                <c:ptCount val="21"/>
                <c:pt idx="0">
                  <c:v>100</c:v>
                </c:pt>
                <c:pt idx="1">
                  <c:v>10.788683984400819</c:v>
                </c:pt>
                <c:pt idx="2">
                  <c:v>6.0319254412056322</c:v>
                </c:pt>
                <c:pt idx="3">
                  <c:v>4.093066296516624</c:v>
                </c:pt>
                <c:pt idx="4">
                  <c:v>2.9561768788419593</c:v>
                </c:pt>
                <c:pt idx="5">
                  <c:v>2.1262476039394542</c:v>
                </c:pt>
                <c:pt idx="6">
                  <c:v>1.7403000859276887</c:v>
                </c:pt>
                <c:pt idx="7">
                  <c:v>1.331482583118514</c:v>
                </c:pt>
                <c:pt idx="8">
                  <c:v>1.1052283693568643</c:v>
                </c:pt>
                <c:pt idx="9">
                  <c:v>0.8670103774208473</c:v>
                </c:pt>
                <c:pt idx="10">
                  <c:v>0.69469231277678634</c:v>
                </c:pt>
                <c:pt idx="11">
                  <c:v>0.516293211712605</c:v>
                </c:pt>
                <c:pt idx="12">
                  <c:v>0.37596668649613324</c:v>
                </c:pt>
                <c:pt idx="13">
                  <c:v>0.22658470487143897</c:v>
                </c:pt>
                <c:pt idx="14">
                  <c:v>0.15771035759138077</c:v>
                </c:pt>
                <c:pt idx="15">
                  <c:v>9.108334985788881E-2</c:v>
                </c:pt>
                <c:pt idx="16">
                  <c:v>3.5164254081565205E-2</c:v>
                </c:pt>
                <c:pt idx="17">
                  <c:v>1.3550135501355014E-2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4-483D-8C3C-27C5295FAD72}"/>
            </c:ext>
          </c:extLst>
        </c:ser>
        <c:ser>
          <c:idx val="1"/>
          <c:order val="2"/>
          <c:tx>
            <c:strRef>
              <c:f>'Lattice4 simulation results'!$Q$315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results'!$R$318:$R$338</c:f>
              <c:numCache>
                <c:formatCode>General</c:formatCode>
                <c:ptCount val="21"/>
                <c:pt idx="0">
                  <c:v>100</c:v>
                </c:pt>
                <c:pt idx="1">
                  <c:v>0.14422632031198362</c:v>
                </c:pt>
                <c:pt idx="2">
                  <c:v>0.32011368894176745</c:v>
                </c:pt>
                <c:pt idx="3">
                  <c:v>0.39923326062528919</c:v>
                </c:pt>
                <c:pt idx="4">
                  <c:v>0.3727278736201996</c:v>
                </c:pt>
                <c:pt idx="5">
                  <c:v>0.34979179060083282</c:v>
                </c:pt>
                <c:pt idx="6">
                  <c:v>0.32156784982483971</c:v>
                </c:pt>
                <c:pt idx="7">
                  <c:v>0.28164452376231075</c:v>
                </c:pt>
                <c:pt idx="8">
                  <c:v>0.26723511137550399</c:v>
                </c:pt>
                <c:pt idx="9">
                  <c:v>0.24958688611276353</c:v>
                </c:pt>
                <c:pt idx="10">
                  <c:v>0.23048449996695086</c:v>
                </c:pt>
                <c:pt idx="11">
                  <c:v>0.21640557868993324</c:v>
                </c:pt>
                <c:pt idx="12">
                  <c:v>0.18150571749619937</c:v>
                </c:pt>
                <c:pt idx="13">
                  <c:v>0.15063784784189305</c:v>
                </c:pt>
                <c:pt idx="14">
                  <c:v>8.7844536981955171E-2</c:v>
                </c:pt>
                <c:pt idx="15">
                  <c:v>5.2812479344305642E-2</c:v>
                </c:pt>
                <c:pt idx="16">
                  <c:v>2.8356137219908782E-2</c:v>
                </c:pt>
                <c:pt idx="17">
                  <c:v>1.5533082160089893E-2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24-483D-8C3C-27C5295FAD72}"/>
            </c:ext>
          </c:extLst>
        </c:ser>
        <c:ser>
          <c:idx val="3"/>
          <c:order val="3"/>
          <c:tx>
            <c:strRef>
              <c:f>'Lattice4 simulation results'!$AL$315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results'!$AM$318:$AM$338</c:f>
              <c:numCache>
                <c:formatCode>General</c:formatCode>
                <c:ptCount val="21"/>
                <c:pt idx="0">
                  <c:v>100</c:v>
                </c:pt>
                <c:pt idx="1">
                  <c:v>10.692511071452177</c:v>
                </c:pt>
                <c:pt idx="2">
                  <c:v>5.9495670566461758</c:v>
                </c:pt>
                <c:pt idx="3">
                  <c:v>4.1167955581994846</c:v>
                </c:pt>
                <c:pt idx="4">
                  <c:v>2.9731641218851212</c:v>
                </c:pt>
                <c:pt idx="5">
                  <c:v>2.1949897547755963</c:v>
                </c:pt>
                <c:pt idx="6">
                  <c:v>1.7088373322757615</c:v>
                </c:pt>
                <c:pt idx="7">
                  <c:v>1.3566660056844471</c:v>
                </c:pt>
                <c:pt idx="8">
                  <c:v>1.0506973362416552</c:v>
                </c:pt>
                <c:pt idx="9">
                  <c:v>0.88802961200343711</c:v>
                </c:pt>
                <c:pt idx="10">
                  <c:v>0.68206755238284089</c:v>
                </c:pt>
                <c:pt idx="11">
                  <c:v>0.52402670368167104</c:v>
                </c:pt>
                <c:pt idx="12">
                  <c:v>0.37801573137682593</c:v>
                </c:pt>
                <c:pt idx="13">
                  <c:v>0.24839711811752266</c:v>
                </c:pt>
                <c:pt idx="14">
                  <c:v>0.16590653711415163</c:v>
                </c:pt>
                <c:pt idx="15">
                  <c:v>8.420913477427458E-2</c:v>
                </c:pt>
                <c:pt idx="16">
                  <c:v>3.5626941635270006E-2</c:v>
                </c:pt>
                <c:pt idx="17">
                  <c:v>1.5202591050300746E-2</c:v>
                </c:pt>
                <c:pt idx="18">
                  <c:v>1.9829466587348802E-3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24-483D-8C3C-27C5295F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results'!$O$341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results'!$P$344:$P$364</c:f>
              <c:numCache>
                <c:formatCode>General</c:formatCode>
                <c:ptCount val="21"/>
                <c:pt idx="0">
                  <c:v>100</c:v>
                </c:pt>
                <c:pt idx="1">
                  <c:v>0.15070394606385087</c:v>
                </c:pt>
                <c:pt idx="2">
                  <c:v>0.30967016987243046</c:v>
                </c:pt>
                <c:pt idx="3">
                  <c:v>0.40405843082821069</c:v>
                </c:pt>
                <c:pt idx="4">
                  <c:v>0.3818494282503801</c:v>
                </c:pt>
                <c:pt idx="5">
                  <c:v>0.36274704210456737</c:v>
                </c:pt>
                <c:pt idx="6">
                  <c:v>0.34595809372727876</c:v>
                </c:pt>
                <c:pt idx="7">
                  <c:v>0.25804745852336575</c:v>
                </c:pt>
                <c:pt idx="8">
                  <c:v>0.27384493357128692</c:v>
                </c:pt>
                <c:pt idx="9">
                  <c:v>0.25408156520589592</c:v>
                </c:pt>
                <c:pt idx="10">
                  <c:v>0.22294930266375831</c:v>
                </c:pt>
                <c:pt idx="11">
                  <c:v>0.21548020358252365</c:v>
                </c:pt>
                <c:pt idx="12">
                  <c:v>0.17423491308083813</c:v>
                </c:pt>
                <c:pt idx="13">
                  <c:v>0.14211117720933308</c:v>
                </c:pt>
                <c:pt idx="14">
                  <c:v>0.10013880626611144</c:v>
                </c:pt>
                <c:pt idx="15">
                  <c:v>5.6712274439817564E-2</c:v>
                </c:pt>
                <c:pt idx="16">
                  <c:v>3.1264458986053276E-2</c:v>
                </c:pt>
                <c:pt idx="17">
                  <c:v>1.1567188842620134E-2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D-4683-8D62-C63EEFF80640}"/>
            </c:ext>
          </c:extLst>
        </c:ser>
        <c:ser>
          <c:idx val="2"/>
          <c:order val="1"/>
          <c:tx>
            <c:strRef>
              <c:f>'Lattice4 simulation results'!$AJ$341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results'!$AK$344:$AK$364</c:f>
              <c:numCache>
                <c:formatCode>General</c:formatCode>
                <c:ptCount val="21"/>
                <c:pt idx="0">
                  <c:v>100</c:v>
                </c:pt>
                <c:pt idx="1">
                  <c:v>10.577500165245555</c:v>
                </c:pt>
                <c:pt idx="2">
                  <c:v>5.9837398373983737</c:v>
                </c:pt>
                <c:pt idx="3">
                  <c:v>4.0623967215281906</c:v>
                </c:pt>
                <c:pt idx="4">
                  <c:v>2.8922598982087382</c:v>
                </c:pt>
                <c:pt idx="5">
                  <c:v>2.1819023068279466</c:v>
                </c:pt>
                <c:pt idx="6">
                  <c:v>1.6759204177407629</c:v>
                </c:pt>
                <c:pt idx="7">
                  <c:v>1.3592438363408024</c:v>
                </c:pt>
                <c:pt idx="8">
                  <c:v>1.1221495141780689</c:v>
                </c:pt>
                <c:pt idx="9">
                  <c:v>0.88062661114416008</c:v>
                </c:pt>
                <c:pt idx="10">
                  <c:v>0.68847907991275026</c:v>
                </c:pt>
                <c:pt idx="11">
                  <c:v>0.53870050895630905</c:v>
                </c:pt>
                <c:pt idx="12">
                  <c:v>0.36030140789212767</c:v>
                </c:pt>
                <c:pt idx="13">
                  <c:v>0.23716042038469165</c:v>
                </c:pt>
                <c:pt idx="14">
                  <c:v>0.15685108070592901</c:v>
                </c:pt>
                <c:pt idx="15">
                  <c:v>8.7315751206292549E-2</c:v>
                </c:pt>
                <c:pt idx="16">
                  <c:v>4.3426531826293878E-2</c:v>
                </c:pt>
                <c:pt idx="17">
                  <c:v>1.1236697732830985E-2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D-4683-8D62-C63EEFF80640}"/>
            </c:ext>
          </c:extLst>
        </c:ser>
        <c:ser>
          <c:idx val="1"/>
          <c:order val="2"/>
          <c:tx>
            <c:strRef>
              <c:f>'Lattice4 simulation results'!$Q$341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results'!$R$344:$R$364</c:f>
              <c:numCache>
                <c:formatCode>General</c:formatCode>
                <c:ptCount val="21"/>
                <c:pt idx="0">
                  <c:v>100</c:v>
                </c:pt>
                <c:pt idx="1">
                  <c:v>0.11904289774605065</c:v>
                </c:pt>
                <c:pt idx="2">
                  <c:v>0.31482583118514118</c:v>
                </c:pt>
                <c:pt idx="3">
                  <c:v>0.39658933174697603</c:v>
                </c:pt>
                <c:pt idx="4">
                  <c:v>0.37352105228369359</c:v>
                </c:pt>
                <c:pt idx="5">
                  <c:v>0.36030140789212767</c:v>
                </c:pt>
                <c:pt idx="6">
                  <c:v>0.30801771432348468</c:v>
                </c:pt>
                <c:pt idx="7">
                  <c:v>0.27820741622050371</c:v>
                </c:pt>
                <c:pt idx="8">
                  <c:v>0.2534205829863177</c:v>
                </c:pt>
                <c:pt idx="9">
                  <c:v>0.2686231740366184</c:v>
                </c:pt>
                <c:pt idx="10">
                  <c:v>0.24641417145878775</c:v>
                </c:pt>
                <c:pt idx="11">
                  <c:v>0.21858682001454161</c:v>
                </c:pt>
                <c:pt idx="12">
                  <c:v>0.16993852865357922</c:v>
                </c:pt>
                <c:pt idx="13">
                  <c:v>0.13550135501355012</c:v>
                </c:pt>
                <c:pt idx="14">
                  <c:v>0.10000660982219579</c:v>
                </c:pt>
                <c:pt idx="15">
                  <c:v>6.6693105955449805E-2</c:v>
                </c:pt>
                <c:pt idx="16">
                  <c:v>3.4701566527860404E-2</c:v>
                </c:pt>
                <c:pt idx="17">
                  <c:v>1.2426465728071915E-2</c:v>
                </c:pt>
                <c:pt idx="18">
                  <c:v>1.6524555489457332E-3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D-4683-8D62-C63EEFF80640}"/>
            </c:ext>
          </c:extLst>
        </c:ser>
        <c:ser>
          <c:idx val="3"/>
          <c:order val="3"/>
          <c:tx>
            <c:strRef>
              <c:f>'Lattice4 simulation results'!$AL$341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results'!$AM$344:$AM$364</c:f>
              <c:numCache>
                <c:formatCode>General</c:formatCode>
                <c:ptCount val="21"/>
                <c:pt idx="0">
                  <c:v>100</c:v>
                </c:pt>
                <c:pt idx="1">
                  <c:v>10.747636988565008</c:v>
                </c:pt>
                <c:pt idx="2">
                  <c:v>6.0831515632229491</c:v>
                </c:pt>
                <c:pt idx="3">
                  <c:v>3.9857227840571086</c:v>
                </c:pt>
                <c:pt idx="4">
                  <c:v>2.9726353361094588</c:v>
                </c:pt>
                <c:pt idx="5">
                  <c:v>2.1779364135104768</c:v>
                </c:pt>
                <c:pt idx="6">
                  <c:v>1.6943618216669971</c:v>
                </c:pt>
                <c:pt idx="7">
                  <c:v>1.4084209134774275</c:v>
                </c:pt>
                <c:pt idx="8">
                  <c:v>1.0651067486284618</c:v>
                </c:pt>
                <c:pt idx="9">
                  <c:v>0.89470553242117801</c:v>
                </c:pt>
                <c:pt idx="10">
                  <c:v>0.68253023993654571</c:v>
                </c:pt>
                <c:pt idx="11">
                  <c:v>0.50492431753585831</c:v>
                </c:pt>
                <c:pt idx="12">
                  <c:v>0.39064049177077143</c:v>
                </c:pt>
                <c:pt idx="13">
                  <c:v>0.23762310793839647</c:v>
                </c:pt>
                <c:pt idx="14">
                  <c:v>0.16055258113556745</c:v>
                </c:pt>
                <c:pt idx="15">
                  <c:v>8.1895697005750542E-2</c:v>
                </c:pt>
                <c:pt idx="16">
                  <c:v>3.628792385484831E-2</c:v>
                </c:pt>
                <c:pt idx="17">
                  <c:v>1.090620662304184E-2</c:v>
                </c:pt>
                <c:pt idx="18">
                  <c:v>2.3134377685240268E-3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9D-4683-8D62-C63EEFF8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results'!$O$367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results'!$P$370:$P$390</c:f>
              <c:numCache>
                <c:formatCode>General</c:formatCode>
                <c:ptCount val="21"/>
                <c:pt idx="0">
                  <c:v>100</c:v>
                </c:pt>
                <c:pt idx="1">
                  <c:v>3.8204772291625354E-2</c:v>
                </c:pt>
                <c:pt idx="2">
                  <c:v>0.12181902306827945</c:v>
                </c:pt>
                <c:pt idx="3">
                  <c:v>1.0185075021481922</c:v>
                </c:pt>
                <c:pt idx="4">
                  <c:v>0.13404719413047789</c:v>
                </c:pt>
                <c:pt idx="5">
                  <c:v>1.112697468438099</c:v>
                </c:pt>
                <c:pt idx="6">
                  <c:v>9.1678233855509286E-2</c:v>
                </c:pt>
                <c:pt idx="7">
                  <c:v>0.18652918236499436</c:v>
                </c:pt>
                <c:pt idx="8">
                  <c:v>1.0996761187124067</c:v>
                </c:pt>
                <c:pt idx="9">
                  <c:v>3.0857954921012629</c:v>
                </c:pt>
                <c:pt idx="10">
                  <c:v>1.8342917575517217</c:v>
                </c:pt>
                <c:pt idx="11">
                  <c:v>2.8175028091744334</c:v>
                </c:pt>
                <c:pt idx="12">
                  <c:v>1.8865754511203652</c:v>
                </c:pt>
                <c:pt idx="13">
                  <c:v>2.2259898208738185</c:v>
                </c:pt>
                <c:pt idx="14">
                  <c:v>10.534470222751008</c:v>
                </c:pt>
                <c:pt idx="15">
                  <c:v>1.6524555489457332E-2</c:v>
                </c:pt>
                <c:pt idx="16">
                  <c:v>2.0036354022076805</c:v>
                </c:pt>
                <c:pt idx="17">
                  <c:v>2.0002643928878316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3-4146-9A6B-63C561777633}"/>
            </c:ext>
          </c:extLst>
        </c:ser>
        <c:ser>
          <c:idx val="2"/>
          <c:order val="1"/>
          <c:tx>
            <c:strRef>
              <c:f>'Lattice4 simulation results'!$AJ$367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results'!$AK$370:$AK$390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3-4146-9A6B-63C561777633}"/>
            </c:ext>
          </c:extLst>
        </c:ser>
        <c:ser>
          <c:idx val="1"/>
          <c:order val="2"/>
          <c:tx>
            <c:strRef>
              <c:f>'Lattice4 simulation results'!$Q$367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results'!$R$370:$R$390</c:f>
              <c:numCache>
                <c:formatCode>General</c:formatCode>
                <c:ptCount val="21"/>
                <c:pt idx="0">
                  <c:v>100</c:v>
                </c:pt>
                <c:pt idx="1">
                  <c:v>3.5428646969396523E-2</c:v>
                </c:pt>
                <c:pt idx="2">
                  <c:v>0.10496397646903299</c:v>
                </c:pt>
                <c:pt idx="3">
                  <c:v>0.15698327714984467</c:v>
                </c:pt>
                <c:pt idx="4">
                  <c:v>0.1338488994646044</c:v>
                </c:pt>
                <c:pt idx="5">
                  <c:v>0.13107277414237556</c:v>
                </c:pt>
                <c:pt idx="6">
                  <c:v>1.3189239209465264</c:v>
                </c:pt>
                <c:pt idx="7">
                  <c:v>1.2183224271267101</c:v>
                </c:pt>
                <c:pt idx="8">
                  <c:v>1.6164981162006744</c:v>
                </c:pt>
                <c:pt idx="9">
                  <c:v>2.2908321766144493</c:v>
                </c:pt>
                <c:pt idx="10">
                  <c:v>7.8658867076475643</c:v>
                </c:pt>
                <c:pt idx="11">
                  <c:v>4.3403397448608629</c:v>
                </c:pt>
                <c:pt idx="12">
                  <c:v>3.0013880626611145</c:v>
                </c:pt>
                <c:pt idx="13">
                  <c:v>3.4552845528455287</c:v>
                </c:pt>
                <c:pt idx="14">
                  <c:v>9.2331284288452657</c:v>
                </c:pt>
                <c:pt idx="15">
                  <c:v>3.1769449401811087</c:v>
                </c:pt>
                <c:pt idx="16">
                  <c:v>1.0066759204177409</c:v>
                </c:pt>
                <c:pt idx="17">
                  <c:v>1.9998017053341266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3-4146-9A6B-63C56177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results'!$O$81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results'!$P$84:$P$104</c:f>
              <c:numCache>
                <c:formatCode>General</c:formatCode>
                <c:ptCount val="21"/>
                <c:pt idx="0">
                  <c:v>100</c:v>
                </c:pt>
                <c:pt idx="1">
                  <c:v>76.446493489325135</c:v>
                </c:pt>
                <c:pt idx="2">
                  <c:v>57.8523365721462</c:v>
                </c:pt>
                <c:pt idx="3">
                  <c:v>44.838323749091153</c:v>
                </c:pt>
                <c:pt idx="4">
                  <c:v>36.371405909181043</c:v>
                </c:pt>
                <c:pt idx="5">
                  <c:v>30.040121620728407</c:v>
                </c:pt>
                <c:pt idx="6">
                  <c:v>25.06788287395069</c:v>
                </c:pt>
                <c:pt idx="7">
                  <c:v>21.445898605327518</c:v>
                </c:pt>
                <c:pt idx="8">
                  <c:v>17.434463612928809</c:v>
                </c:pt>
                <c:pt idx="9">
                  <c:v>14.681208275497386</c:v>
                </c:pt>
                <c:pt idx="10">
                  <c:v>11.772159428911362</c:v>
                </c:pt>
                <c:pt idx="11">
                  <c:v>9.1808447352766205</c:v>
                </c:pt>
                <c:pt idx="12">
                  <c:v>7.4746513318791719</c:v>
                </c:pt>
                <c:pt idx="13">
                  <c:v>5.693766937669376</c:v>
                </c:pt>
                <c:pt idx="14">
                  <c:v>6.2979707845858952</c:v>
                </c:pt>
                <c:pt idx="15">
                  <c:v>4.0371472007403</c:v>
                </c:pt>
                <c:pt idx="16">
                  <c:v>3.7445964703549475</c:v>
                </c:pt>
                <c:pt idx="17">
                  <c:v>1.0417740762773482</c:v>
                </c:pt>
                <c:pt idx="18">
                  <c:v>1.005353955978584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7-4FE7-9244-D13F7554DB9D}"/>
            </c:ext>
          </c:extLst>
        </c:ser>
        <c:ser>
          <c:idx val="2"/>
          <c:order val="1"/>
          <c:tx>
            <c:strRef>
              <c:f>'Lattice4 simulation results'!$BG$81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results'!$BF$84:$BF$104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results'!$BH$84:$BH$104</c:f>
              <c:numCache>
                <c:formatCode>General</c:formatCode>
                <c:ptCount val="21"/>
                <c:pt idx="0">
                  <c:v>100</c:v>
                </c:pt>
                <c:pt idx="1">
                  <c:v>76.388888888888886</c:v>
                </c:pt>
                <c:pt idx="2">
                  <c:v>57.865570088518957</c:v>
                </c:pt>
                <c:pt idx="3">
                  <c:v>45.099583828775266</c:v>
                </c:pt>
                <c:pt idx="4">
                  <c:v>36.251123001717531</c:v>
                </c:pt>
                <c:pt idx="5">
                  <c:v>29.925650680406925</c:v>
                </c:pt>
                <c:pt idx="6">
                  <c:v>25.344695468357774</c:v>
                </c:pt>
                <c:pt idx="7">
                  <c:v>21.297727572995111</c:v>
                </c:pt>
                <c:pt idx="8">
                  <c:v>17.60714757563747</c:v>
                </c:pt>
                <c:pt idx="9">
                  <c:v>14.315794688862466</c:v>
                </c:pt>
                <c:pt idx="10">
                  <c:v>11.511824547496367</c:v>
                </c:pt>
                <c:pt idx="11">
                  <c:v>9.4005813185361351</c:v>
                </c:pt>
                <c:pt idx="12">
                  <c:v>7.3526225393050595</c:v>
                </c:pt>
                <c:pt idx="13">
                  <c:v>6.2416105165807902</c:v>
                </c:pt>
                <c:pt idx="14">
                  <c:v>6.2884793235566132</c:v>
                </c:pt>
                <c:pt idx="15">
                  <c:v>4.1180803276522653</c:v>
                </c:pt>
                <c:pt idx="16">
                  <c:v>4.1026555687673403</c:v>
                </c:pt>
                <c:pt idx="17">
                  <c:v>6.4965979653851242</c:v>
                </c:pt>
                <c:pt idx="18">
                  <c:v>4.7892720306513415E-3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7-4FE7-9244-D13F7554DB9D}"/>
            </c:ext>
          </c:extLst>
        </c:ser>
        <c:ser>
          <c:idx val="1"/>
          <c:order val="2"/>
          <c:tx>
            <c:strRef>
              <c:f>'Lattice4 simulation results'!$AJ$81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results'!$AK$84:$AK$104</c:f>
              <c:numCache>
                <c:formatCode>General</c:formatCode>
                <c:ptCount val="21"/>
                <c:pt idx="0">
                  <c:v>100</c:v>
                </c:pt>
                <c:pt idx="1">
                  <c:v>77.37537180249852</c:v>
                </c:pt>
                <c:pt idx="2">
                  <c:v>59.090620662304183</c:v>
                </c:pt>
                <c:pt idx="3">
                  <c:v>45.116134575979906</c:v>
                </c:pt>
                <c:pt idx="4">
                  <c:v>34.938198162469433</c:v>
                </c:pt>
                <c:pt idx="5">
                  <c:v>27.135699649679424</c:v>
                </c:pt>
                <c:pt idx="6">
                  <c:v>21.206953532949964</c:v>
                </c:pt>
                <c:pt idx="7">
                  <c:v>16.597197435388985</c:v>
                </c:pt>
                <c:pt idx="8">
                  <c:v>12.675259435521186</c:v>
                </c:pt>
                <c:pt idx="9">
                  <c:v>9.4669839381320653</c:v>
                </c:pt>
                <c:pt idx="10">
                  <c:v>6.7968801639235892</c:v>
                </c:pt>
                <c:pt idx="11">
                  <c:v>4.6373190561173905</c:v>
                </c:pt>
                <c:pt idx="12">
                  <c:v>2.9656950228038865</c:v>
                </c:pt>
                <c:pt idx="13">
                  <c:v>1.7032189834093465</c:v>
                </c:pt>
                <c:pt idx="14">
                  <c:v>0.93132394738581536</c:v>
                </c:pt>
                <c:pt idx="15">
                  <c:v>0.39956375173507835</c:v>
                </c:pt>
                <c:pt idx="16">
                  <c:v>0.15513252693502544</c:v>
                </c:pt>
                <c:pt idx="17">
                  <c:v>3.6023530967016985E-2</c:v>
                </c:pt>
                <c:pt idx="18">
                  <c:v>4.7590719809637114E-3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7-4FE7-9244-D13F7554DB9D}"/>
            </c:ext>
          </c:extLst>
        </c:ser>
        <c:ser>
          <c:idx val="3"/>
          <c:order val="3"/>
          <c:tx>
            <c:strRef>
              <c:f>'Lattice4 simulation results'!$BI$81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results'!$BF$84:$BF$104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results'!$BJ$84:$BJ$104</c:f>
              <c:numCache>
                <c:formatCode>General</c:formatCode>
                <c:ptCount val="21"/>
                <c:pt idx="0">
                  <c:v>100</c:v>
                </c:pt>
                <c:pt idx="1">
                  <c:v>77.402926410358035</c:v>
                </c:pt>
                <c:pt idx="2">
                  <c:v>59.083861804729821</c:v>
                </c:pt>
                <c:pt idx="3">
                  <c:v>45.160490157220245</c:v>
                </c:pt>
                <c:pt idx="4">
                  <c:v>34.956995640110975</c:v>
                </c:pt>
                <c:pt idx="5">
                  <c:v>27.211884000528467</c:v>
                </c:pt>
                <c:pt idx="6">
                  <c:v>21.381523318800372</c:v>
                </c:pt>
                <c:pt idx="7">
                  <c:v>16.5</c:v>
                </c:pt>
                <c:pt idx="8">
                  <c:v>12.65675782798256</c:v>
                </c:pt>
                <c:pt idx="9">
                  <c:v>9.4317281014665095</c:v>
                </c:pt>
                <c:pt idx="10">
                  <c:v>6.7534680935394373</c:v>
                </c:pt>
                <c:pt idx="11">
                  <c:v>4.594596379970934</c:v>
                </c:pt>
                <c:pt idx="12">
                  <c:v>2.9374091689787289</c:v>
                </c:pt>
                <c:pt idx="13">
                  <c:v>1.7376139516448674</c:v>
                </c:pt>
                <c:pt idx="14">
                  <c:v>0.91227374818337958</c:v>
                </c:pt>
                <c:pt idx="15">
                  <c:v>0.41316554366494912</c:v>
                </c:pt>
                <c:pt idx="16">
                  <c:v>0.14414057339146519</c:v>
                </c:pt>
                <c:pt idx="17">
                  <c:v>4.0130796670630201E-2</c:v>
                </c:pt>
                <c:pt idx="18">
                  <c:v>6.1104505218655038E-3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7-4FE7-9244-D13F7554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results'!$O$393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results'!$P$396:$P$416</c:f>
              <c:numCache>
                <c:formatCode>General</c:formatCode>
                <c:ptCount val="21"/>
                <c:pt idx="0">
                  <c:v>100</c:v>
                </c:pt>
                <c:pt idx="1">
                  <c:v>4.6268755370480537E-2</c:v>
                </c:pt>
                <c:pt idx="2">
                  <c:v>0.1284288452640624</c:v>
                </c:pt>
                <c:pt idx="3">
                  <c:v>0.14224337365324871</c:v>
                </c:pt>
                <c:pt idx="4">
                  <c:v>0.30616696410866545</c:v>
                </c:pt>
                <c:pt idx="5">
                  <c:v>0.10007270804415361</c:v>
                </c:pt>
                <c:pt idx="6">
                  <c:v>1.5515896622380858</c:v>
                </c:pt>
                <c:pt idx="7">
                  <c:v>3.1111772093330692</c:v>
                </c:pt>
                <c:pt idx="8">
                  <c:v>8.2292286337497522E-2</c:v>
                </c:pt>
                <c:pt idx="9">
                  <c:v>2.163791394011501</c:v>
                </c:pt>
                <c:pt idx="10">
                  <c:v>7.0162601626016254</c:v>
                </c:pt>
                <c:pt idx="11">
                  <c:v>2.2090025778306566</c:v>
                </c:pt>
                <c:pt idx="12">
                  <c:v>2.0430960407165051</c:v>
                </c:pt>
                <c:pt idx="13">
                  <c:v>2.8342256593297641</c:v>
                </c:pt>
                <c:pt idx="14">
                  <c:v>4.4630841430365527</c:v>
                </c:pt>
                <c:pt idx="15">
                  <c:v>5.6385749223345893</c:v>
                </c:pt>
                <c:pt idx="16">
                  <c:v>4.0035693039857234</c:v>
                </c:pt>
                <c:pt idx="17">
                  <c:v>1.0004626875537048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C-46C7-9523-FCAA4791617A}"/>
            </c:ext>
          </c:extLst>
        </c:ser>
        <c:ser>
          <c:idx val="2"/>
          <c:order val="1"/>
          <c:tx>
            <c:strRef>
              <c:f>'Lattice4 simulation results'!$AJ$393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results'!$AK$396:$AK$416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C-46C7-9523-FCAA4791617A}"/>
            </c:ext>
          </c:extLst>
        </c:ser>
        <c:ser>
          <c:idx val="1"/>
          <c:order val="2"/>
          <c:tx>
            <c:strRef>
              <c:f>'Lattice4 simulation results'!$Q$393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results'!$R$396:$R$416</c:f>
              <c:numCache>
                <c:formatCode>General</c:formatCode>
                <c:ptCount val="21"/>
                <c:pt idx="0">
                  <c:v>100</c:v>
                </c:pt>
                <c:pt idx="1">
                  <c:v>3.8072575847709691E-2</c:v>
                </c:pt>
                <c:pt idx="2">
                  <c:v>0.1034437173640029</c:v>
                </c:pt>
                <c:pt idx="3">
                  <c:v>0.39870447484962651</c:v>
                </c:pt>
                <c:pt idx="4">
                  <c:v>0.16888095710225395</c:v>
                </c:pt>
                <c:pt idx="5">
                  <c:v>0.12281049639764691</c:v>
                </c:pt>
                <c:pt idx="6">
                  <c:v>0.92947319717099608</c:v>
                </c:pt>
                <c:pt idx="7">
                  <c:v>0.43472800581664356</c:v>
                </c:pt>
                <c:pt idx="8">
                  <c:v>1.0900257783065634</c:v>
                </c:pt>
                <c:pt idx="9">
                  <c:v>3.0564478815519864</c:v>
                </c:pt>
                <c:pt idx="10">
                  <c:v>5.6227113490647103</c:v>
                </c:pt>
                <c:pt idx="11">
                  <c:v>2.7640954458325071</c:v>
                </c:pt>
                <c:pt idx="12">
                  <c:v>4.7534536320972967</c:v>
                </c:pt>
                <c:pt idx="13">
                  <c:v>6.5903232203053737</c:v>
                </c:pt>
                <c:pt idx="14">
                  <c:v>3.5759138079185668E-2</c:v>
                </c:pt>
                <c:pt idx="15">
                  <c:v>4.0177804217066564</c:v>
                </c:pt>
                <c:pt idx="16">
                  <c:v>2.0055522506444579</c:v>
                </c:pt>
                <c:pt idx="17">
                  <c:v>1.000330491109789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C-46C7-9523-FCAA4791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results'!$O$419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results'!$P$422:$P$442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1.586357326987904E-3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7.9317866349395201E-4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9-4BFF-877E-30CB7FC20F58}"/>
            </c:ext>
          </c:extLst>
        </c:ser>
        <c:ser>
          <c:idx val="2"/>
          <c:order val="1"/>
          <c:tx>
            <c:strRef>
              <c:f>'Lattice4 simulation results'!$AJ$419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results'!$AK$422:$AK$442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9-4BFF-877E-30CB7FC20F58}"/>
            </c:ext>
          </c:extLst>
        </c:ser>
        <c:ser>
          <c:idx val="1"/>
          <c:order val="2"/>
          <c:tx>
            <c:strRef>
              <c:f>'Lattice4 simulation results'!$Q$419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results'!$R$422:$R$442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1.586357326987904E-3</c:v>
                </c:pt>
                <c:pt idx="7">
                  <c:v>5.9488399762046393E-4</c:v>
                </c:pt>
                <c:pt idx="8">
                  <c:v>5.9488399762046393E-4</c:v>
                </c:pt>
                <c:pt idx="9">
                  <c:v>1.3880626611144161E-3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9-4BFF-877E-30CB7FC2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results'!$O$445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results'!$P$448:$P$468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9.914733293674401E-4</c:v>
                </c:pt>
                <c:pt idx="6">
                  <c:v>0</c:v>
                </c:pt>
                <c:pt idx="7">
                  <c:v>7.9317866349395201E-4</c:v>
                </c:pt>
                <c:pt idx="8">
                  <c:v>0</c:v>
                </c:pt>
                <c:pt idx="9">
                  <c:v>7.9317866349395201E-4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D06-B5AB-476C6B272F17}"/>
            </c:ext>
          </c:extLst>
        </c:ser>
        <c:ser>
          <c:idx val="2"/>
          <c:order val="1"/>
          <c:tx>
            <c:strRef>
              <c:f>'Lattice4 simulation results'!$AJ$445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results'!$AK$448:$AK$468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D06-B5AB-476C6B272F17}"/>
            </c:ext>
          </c:extLst>
        </c:ser>
        <c:ser>
          <c:idx val="1"/>
          <c:order val="2"/>
          <c:tx>
            <c:strRef>
              <c:f>'Lattice4 simulation results'!$Q$445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results'!$R$448:$R$468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5.9488399762046393E-4</c:v>
                </c:pt>
                <c:pt idx="11">
                  <c:v>1.1897679952409279E-3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D06-B5AB-476C6B2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results'!$O$471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results'!$P$474:$P$494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9.914733293674401E-4</c:v>
                </c:pt>
                <c:pt idx="4">
                  <c:v>0</c:v>
                </c:pt>
                <c:pt idx="5">
                  <c:v>0</c:v>
                </c:pt>
                <c:pt idx="6">
                  <c:v>7.9317866349395201E-4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2-4FFE-B993-DDD3ACBA9A40}"/>
            </c:ext>
          </c:extLst>
        </c:ser>
        <c:ser>
          <c:idx val="2"/>
          <c:order val="1"/>
          <c:tx>
            <c:strRef>
              <c:f>'Lattice4 simulation results'!$AJ$471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results'!$AK$474:$AK$494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2-4FFE-B993-DDD3ACBA9A40}"/>
            </c:ext>
          </c:extLst>
        </c:ser>
        <c:ser>
          <c:idx val="1"/>
          <c:order val="2"/>
          <c:tx>
            <c:strRef>
              <c:f>'Lattice4 simulation results'!$Q$471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results'!$R$474:$R$494</c:f>
              <c:numCache>
                <c:formatCode>General</c:formatCode>
                <c:ptCount val="21"/>
                <c:pt idx="0">
                  <c:v>100</c:v>
                </c:pt>
                <c:pt idx="1">
                  <c:v>1.784651992861392E-3</c:v>
                </c:pt>
                <c:pt idx="2">
                  <c:v>0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1.3880626611144161E-3</c:v>
                </c:pt>
                <c:pt idx="11">
                  <c:v>5.9488399762046393E-4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2-4FFE-B993-DDD3ACBA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results'!$O$497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results'!$P$500:$P$520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1.3880626611144161E-3</c:v>
                </c:pt>
                <c:pt idx="7">
                  <c:v>0</c:v>
                </c:pt>
                <c:pt idx="8">
                  <c:v>0</c:v>
                </c:pt>
                <c:pt idx="9">
                  <c:v>5.9488399762046393E-4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0</c:v>
                </c:pt>
                <c:pt idx="14">
                  <c:v>5.9488399762046393E-4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5-47DF-BFF4-0234937F7F23}"/>
            </c:ext>
          </c:extLst>
        </c:ser>
        <c:ser>
          <c:idx val="2"/>
          <c:order val="1"/>
          <c:tx>
            <c:strRef>
              <c:f>'Lattice4 simulation results'!$AJ$497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results'!$AK$500:$AK$520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5-47DF-BFF4-0234937F7F23}"/>
            </c:ext>
          </c:extLst>
        </c:ser>
        <c:ser>
          <c:idx val="1"/>
          <c:order val="2"/>
          <c:tx>
            <c:strRef>
              <c:f>'Lattice4 simulation results'!$Q$497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results'!$R$500:$R$520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5.9488399762046393E-4</c:v>
                </c:pt>
                <c:pt idx="5">
                  <c:v>5.9488399762046393E-4</c:v>
                </c:pt>
                <c:pt idx="6">
                  <c:v>0</c:v>
                </c:pt>
                <c:pt idx="7">
                  <c:v>0</c:v>
                </c:pt>
                <c:pt idx="8">
                  <c:v>5.9488399762046393E-4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5.9488399762046393E-4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5-47DF-BFF4-0234937F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results'!$T$3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results'!$U$6:$U$26</c:f>
              <c:numCache>
                <c:formatCode>General</c:formatCode>
                <c:ptCount val="21"/>
                <c:pt idx="0">
                  <c:v>100</c:v>
                </c:pt>
                <c:pt idx="1">
                  <c:v>82.325566792253284</c:v>
                </c:pt>
                <c:pt idx="2">
                  <c:v>74.654008857161742</c:v>
                </c:pt>
                <c:pt idx="3">
                  <c:v>71.157379866481591</c:v>
                </c:pt>
                <c:pt idx="4">
                  <c:v>68.958622513054408</c:v>
                </c:pt>
                <c:pt idx="5">
                  <c:v>66.912089364796088</c:v>
                </c:pt>
                <c:pt idx="6">
                  <c:v>64.952673673078181</c:v>
                </c:pt>
                <c:pt idx="7">
                  <c:v>62.077401017912628</c:v>
                </c:pt>
                <c:pt idx="8">
                  <c:v>59.025712208341595</c:v>
                </c:pt>
                <c:pt idx="9">
                  <c:v>56.073600370150047</c:v>
                </c:pt>
                <c:pt idx="10">
                  <c:v>52.519961663031268</c:v>
                </c:pt>
                <c:pt idx="11">
                  <c:v>49.999603410668257</c:v>
                </c:pt>
                <c:pt idx="12">
                  <c:v>48.034767664749822</c:v>
                </c:pt>
                <c:pt idx="13">
                  <c:v>47.819717099610024</c:v>
                </c:pt>
                <c:pt idx="14">
                  <c:v>49.892557340207553</c:v>
                </c:pt>
                <c:pt idx="15">
                  <c:v>54.059951087315753</c:v>
                </c:pt>
                <c:pt idx="16">
                  <c:v>57.562760261748956</c:v>
                </c:pt>
                <c:pt idx="17">
                  <c:v>63.31092603608964</c:v>
                </c:pt>
                <c:pt idx="18">
                  <c:v>63.19799722387468</c:v>
                </c:pt>
                <c:pt idx="19">
                  <c:v>40.236003701500437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B-499F-883B-83A659FEE79C}"/>
            </c:ext>
          </c:extLst>
        </c:ser>
        <c:ser>
          <c:idx val="2"/>
          <c:order val="1"/>
          <c:tx>
            <c:strRef>
              <c:f>'Lattice4 simulation results'!$AO$3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results'!$AP$6:$AP$26</c:f>
              <c:numCache>
                <c:formatCode>General</c:formatCode>
                <c:ptCount val="21"/>
                <c:pt idx="0">
                  <c:v>100</c:v>
                </c:pt>
                <c:pt idx="1">
                  <c:v>81.033577896754565</c:v>
                </c:pt>
                <c:pt idx="2">
                  <c:v>72.011963778174362</c:v>
                </c:pt>
                <c:pt idx="3">
                  <c:v>69.222056976667318</c:v>
                </c:pt>
                <c:pt idx="4">
                  <c:v>69.012393416617087</c:v>
                </c:pt>
                <c:pt idx="5">
                  <c:v>69.710688082490563</c:v>
                </c:pt>
                <c:pt idx="6">
                  <c:v>70.431786634939513</c:v>
                </c:pt>
                <c:pt idx="7">
                  <c:v>71.536519267631704</c:v>
                </c:pt>
                <c:pt idx="8">
                  <c:v>72.716736069799708</c:v>
                </c:pt>
                <c:pt idx="9">
                  <c:v>74.201566527860393</c:v>
                </c:pt>
                <c:pt idx="10">
                  <c:v>75.995439222684908</c:v>
                </c:pt>
                <c:pt idx="11">
                  <c:v>77.729393879304652</c:v>
                </c:pt>
                <c:pt idx="12">
                  <c:v>79.639962984995705</c:v>
                </c:pt>
                <c:pt idx="13">
                  <c:v>82.067122744398176</c:v>
                </c:pt>
                <c:pt idx="14">
                  <c:v>84.419525414766341</c:v>
                </c:pt>
                <c:pt idx="15">
                  <c:v>86.93938793046469</c:v>
                </c:pt>
                <c:pt idx="16">
                  <c:v>89.993291030471283</c:v>
                </c:pt>
                <c:pt idx="17">
                  <c:v>93.015070394606383</c:v>
                </c:pt>
                <c:pt idx="18">
                  <c:v>87.307026240994119</c:v>
                </c:pt>
                <c:pt idx="19">
                  <c:v>20.56421442263203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B-499F-883B-83A659FEE79C}"/>
            </c:ext>
          </c:extLst>
        </c:ser>
        <c:ser>
          <c:idx val="1"/>
          <c:order val="2"/>
          <c:tx>
            <c:strRef>
              <c:f>'Lattice4 simulation results'!$V$3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results'!$W$6:$W$26</c:f>
              <c:numCache>
                <c:formatCode>General</c:formatCode>
                <c:ptCount val="21"/>
                <c:pt idx="0">
                  <c:v>100</c:v>
                </c:pt>
                <c:pt idx="1">
                  <c:v>82.315156322294925</c:v>
                </c:pt>
                <c:pt idx="2">
                  <c:v>74.693403397448606</c:v>
                </c:pt>
                <c:pt idx="3">
                  <c:v>71.146143168748765</c:v>
                </c:pt>
                <c:pt idx="4">
                  <c:v>69.072179258377957</c:v>
                </c:pt>
                <c:pt idx="5">
                  <c:v>66.897746050631241</c:v>
                </c:pt>
                <c:pt idx="6">
                  <c:v>64.922929473197172</c:v>
                </c:pt>
                <c:pt idx="7">
                  <c:v>62.461233392821732</c:v>
                </c:pt>
                <c:pt idx="8">
                  <c:v>59.335944213100667</c:v>
                </c:pt>
                <c:pt idx="9">
                  <c:v>56.078095049243181</c:v>
                </c:pt>
                <c:pt idx="10">
                  <c:v>52.330127569568376</c:v>
                </c:pt>
                <c:pt idx="11">
                  <c:v>49.613259303324739</c:v>
                </c:pt>
                <c:pt idx="12">
                  <c:v>47.636625024786831</c:v>
                </c:pt>
                <c:pt idx="13">
                  <c:v>48.271762839579615</c:v>
                </c:pt>
                <c:pt idx="14">
                  <c:v>49.799788485689731</c:v>
                </c:pt>
                <c:pt idx="15">
                  <c:v>52.857128693238153</c:v>
                </c:pt>
                <c:pt idx="16">
                  <c:v>56.643499239870444</c:v>
                </c:pt>
                <c:pt idx="17">
                  <c:v>63.430001982946663</c:v>
                </c:pt>
                <c:pt idx="18">
                  <c:v>62.630543988366718</c:v>
                </c:pt>
                <c:pt idx="19">
                  <c:v>39.018210060149379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5B-499F-883B-83A659FEE79C}"/>
            </c:ext>
          </c:extLst>
        </c:ser>
        <c:ser>
          <c:idx val="3"/>
          <c:order val="3"/>
          <c:tx>
            <c:strRef>
              <c:f>'Lattice4 simulation results'!$AQ$3</c:f>
              <c:strCache>
                <c:ptCount val="1"/>
                <c:pt idx="0">
                  <c:v>123*123 3-4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results'!$AR$6:$AR$26</c:f>
              <c:numCache>
                <c:formatCode>General</c:formatCode>
                <c:ptCount val="21"/>
                <c:pt idx="0">
                  <c:v>100</c:v>
                </c:pt>
                <c:pt idx="1">
                  <c:v>80.984566065172842</c:v>
                </c:pt>
                <c:pt idx="2">
                  <c:v>71.912651199682728</c:v>
                </c:pt>
                <c:pt idx="3">
                  <c:v>69.235706259501612</c:v>
                </c:pt>
                <c:pt idx="4">
                  <c:v>68.974585233657209</c:v>
                </c:pt>
                <c:pt idx="5">
                  <c:v>69.676482252627409</c:v>
                </c:pt>
                <c:pt idx="6">
                  <c:v>70.517383832374918</c:v>
                </c:pt>
                <c:pt idx="7">
                  <c:v>71.540716504726021</c:v>
                </c:pt>
                <c:pt idx="8">
                  <c:v>72.776621058893525</c:v>
                </c:pt>
                <c:pt idx="9">
                  <c:v>74.255667922532879</c:v>
                </c:pt>
                <c:pt idx="10">
                  <c:v>75.902868662832972</c:v>
                </c:pt>
                <c:pt idx="11">
                  <c:v>77.928316478286732</c:v>
                </c:pt>
                <c:pt idx="12">
                  <c:v>79.708011104501281</c:v>
                </c:pt>
                <c:pt idx="13">
                  <c:v>81.98704474849626</c:v>
                </c:pt>
                <c:pt idx="14">
                  <c:v>84.440048912684233</c:v>
                </c:pt>
                <c:pt idx="15">
                  <c:v>87.149646374512528</c:v>
                </c:pt>
                <c:pt idx="16">
                  <c:v>90.107839249124197</c:v>
                </c:pt>
                <c:pt idx="17">
                  <c:v>92.950393284420656</c:v>
                </c:pt>
                <c:pt idx="18">
                  <c:v>85.845197964174773</c:v>
                </c:pt>
                <c:pt idx="19">
                  <c:v>23.267069865820609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5B-499F-883B-83A659FE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results'!$Y$3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results'!$Z$6:$Z$26</c:f>
              <c:numCache>
                <c:formatCode>General</c:formatCode>
                <c:ptCount val="21"/>
                <c:pt idx="0">
                  <c:v>100</c:v>
                </c:pt>
                <c:pt idx="1">
                  <c:v>82.320361557274097</c:v>
                </c:pt>
                <c:pt idx="2">
                  <c:v>74.673706127305167</c:v>
                </c:pt>
                <c:pt idx="3">
                  <c:v>71.151761517615171</c:v>
                </c:pt>
                <c:pt idx="4">
                  <c:v>69.015400885716176</c:v>
                </c:pt>
                <c:pt idx="5">
                  <c:v>66.904917707713665</c:v>
                </c:pt>
                <c:pt idx="6">
                  <c:v>64.937801573137676</c:v>
                </c:pt>
                <c:pt idx="7">
                  <c:v>62.26931720536718</c:v>
                </c:pt>
                <c:pt idx="8">
                  <c:v>59.180828210721124</c:v>
                </c:pt>
                <c:pt idx="9">
                  <c:v>56.07584770969661</c:v>
                </c:pt>
                <c:pt idx="10">
                  <c:v>52.425044616299822</c:v>
                </c:pt>
                <c:pt idx="11">
                  <c:v>49.806431356996498</c:v>
                </c:pt>
                <c:pt idx="12">
                  <c:v>47.835696344768323</c:v>
                </c:pt>
                <c:pt idx="13">
                  <c:v>48.04573996959482</c:v>
                </c:pt>
                <c:pt idx="14">
                  <c:v>49.846172912948646</c:v>
                </c:pt>
                <c:pt idx="15">
                  <c:v>53.45853989027696</c:v>
                </c:pt>
                <c:pt idx="16">
                  <c:v>57.1031297508097</c:v>
                </c:pt>
                <c:pt idx="17">
                  <c:v>63.370464009518145</c:v>
                </c:pt>
                <c:pt idx="18">
                  <c:v>62.914270606120695</c:v>
                </c:pt>
                <c:pt idx="19">
                  <c:v>39.627106880824904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6-48F9-A543-E0370F17556B}"/>
            </c:ext>
          </c:extLst>
        </c:ser>
        <c:ser>
          <c:idx val="2"/>
          <c:order val="1"/>
          <c:tx>
            <c:strRef>
              <c:f>'Lattice4 simulation results'!$AT$3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results'!$AU$6:$AU$26</c:f>
              <c:numCache>
                <c:formatCode>General</c:formatCode>
                <c:ptCount val="21"/>
                <c:pt idx="0">
                  <c:v>100</c:v>
                </c:pt>
                <c:pt idx="1">
                  <c:v>81.009071980963711</c:v>
                </c:pt>
                <c:pt idx="2">
                  <c:v>71.962307488928545</c:v>
                </c:pt>
                <c:pt idx="3">
                  <c:v>69.228881618084486</c:v>
                </c:pt>
                <c:pt idx="4">
                  <c:v>68.993489325137162</c:v>
                </c:pt>
                <c:pt idx="5">
                  <c:v>69.693585167558993</c:v>
                </c:pt>
                <c:pt idx="6">
                  <c:v>70.474585233657223</c:v>
                </c:pt>
                <c:pt idx="7">
                  <c:v>71.538617886178855</c:v>
                </c:pt>
                <c:pt idx="8">
                  <c:v>72.74667856434661</c:v>
                </c:pt>
                <c:pt idx="9">
                  <c:v>74.228617225196643</c:v>
                </c:pt>
                <c:pt idx="10">
                  <c:v>75.94915394275894</c:v>
                </c:pt>
                <c:pt idx="11">
                  <c:v>77.828855178795692</c:v>
                </c:pt>
                <c:pt idx="12">
                  <c:v>79.673987044748486</c:v>
                </c:pt>
                <c:pt idx="13">
                  <c:v>82.027083746447232</c:v>
                </c:pt>
                <c:pt idx="14">
                  <c:v>84.429787163725294</c:v>
                </c:pt>
                <c:pt idx="15">
                  <c:v>87.044517152488595</c:v>
                </c:pt>
                <c:pt idx="16">
                  <c:v>90.05056513979774</c:v>
                </c:pt>
                <c:pt idx="17">
                  <c:v>92.982731839513519</c:v>
                </c:pt>
                <c:pt idx="18">
                  <c:v>86.576112102584446</c:v>
                </c:pt>
                <c:pt idx="19">
                  <c:v>21.915642144226318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6-48F9-A543-E0370F17556B}"/>
            </c:ext>
          </c:extLst>
        </c:ser>
        <c:ser>
          <c:idx val="1"/>
          <c:order val="2"/>
          <c:tx>
            <c:strRef>
              <c:f>'Lattice4 simulation results'!$AA$3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results'!$AB$6:$AB$26</c:f>
              <c:numCache>
                <c:formatCode>General</c:formatCode>
                <c:ptCount val="21"/>
                <c:pt idx="0">
                  <c:v>100</c:v>
                </c:pt>
                <c:pt idx="1">
                  <c:v>82.305522506444589</c:v>
                </c:pt>
                <c:pt idx="2">
                  <c:v>74.704673144292428</c:v>
                </c:pt>
                <c:pt idx="3">
                  <c:v>71.256047987309131</c:v>
                </c:pt>
                <c:pt idx="4">
                  <c:v>68.871885121290248</c:v>
                </c:pt>
                <c:pt idx="5">
                  <c:v>67.047541146143161</c:v>
                </c:pt>
                <c:pt idx="6">
                  <c:v>64.70735012228171</c:v>
                </c:pt>
                <c:pt idx="7">
                  <c:v>62.319485755833171</c:v>
                </c:pt>
                <c:pt idx="8">
                  <c:v>59.497603939454024</c:v>
                </c:pt>
                <c:pt idx="9">
                  <c:v>55.708688611276358</c:v>
                </c:pt>
                <c:pt idx="10">
                  <c:v>52.913345231013288</c:v>
                </c:pt>
                <c:pt idx="11">
                  <c:v>49.719165179456667</c:v>
                </c:pt>
                <c:pt idx="12">
                  <c:v>48.13500561834887</c:v>
                </c:pt>
                <c:pt idx="13">
                  <c:v>48.695535065106746</c:v>
                </c:pt>
                <c:pt idx="14">
                  <c:v>50.508708440742943</c:v>
                </c:pt>
                <c:pt idx="15">
                  <c:v>53.204557472403991</c:v>
                </c:pt>
                <c:pt idx="16">
                  <c:v>58.443998281446227</c:v>
                </c:pt>
                <c:pt idx="17">
                  <c:v>60.889103708110262</c:v>
                </c:pt>
                <c:pt idx="18">
                  <c:v>61.806778372661775</c:v>
                </c:pt>
                <c:pt idx="19">
                  <c:v>45.182315420715177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6-48F9-A543-E0370F17556B}"/>
            </c:ext>
          </c:extLst>
        </c:ser>
        <c:ser>
          <c:idx val="3"/>
          <c:order val="3"/>
          <c:tx>
            <c:strRef>
              <c:f>'Lattice4 simulation results'!$AV$3</c:f>
              <c:strCache>
                <c:ptCount val="1"/>
                <c:pt idx="0">
                  <c:v>123*123 5-8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results'!$AW$6:$AW$26</c:f>
              <c:numCache>
                <c:formatCode>General</c:formatCode>
                <c:ptCount val="21"/>
                <c:pt idx="0">
                  <c:v>100</c:v>
                </c:pt>
                <c:pt idx="1">
                  <c:v>80.971776059223998</c:v>
                </c:pt>
                <c:pt idx="2">
                  <c:v>71.927820741622043</c:v>
                </c:pt>
                <c:pt idx="3">
                  <c:v>69.276356666005682</c:v>
                </c:pt>
                <c:pt idx="4">
                  <c:v>69.11924119241192</c:v>
                </c:pt>
                <c:pt idx="5">
                  <c:v>69.589992729195586</c:v>
                </c:pt>
                <c:pt idx="6">
                  <c:v>70.500594883997621</c:v>
                </c:pt>
                <c:pt idx="7">
                  <c:v>71.513318791724501</c:v>
                </c:pt>
                <c:pt idx="8">
                  <c:v>72.747719611342461</c:v>
                </c:pt>
                <c:pt idx="9">
                  <c:v>74.223593760327859</c:v>
                </c:pt>
                <c:pt idx="10">
                  <c:v>75.827004428580864</c:v>
                </c:pt>
                <c:pt idx="11">
                  <c:v>77.683918302597661</c:v>
                </c:pt>
                <c:pt idx="12">
                  <c:v>79.843396787626403</c:v>
                </c:pt>
                <c:pt idx="13">
                  <c:v>82.045293806596604</c:v>
                </c:pt>
                <c:pt idx="14">
                  <c:v>84.394011501090617</c:v>
                </c:pt>
                <c:pt idx="15">
                  <c:v>87.052548086456468</c:v>
                </c:pt>
                <c:pt idx="16">
                  <c:v>90.019498975477546</c:v>
                </c:pt>
                <c:pt idx="17">
                  <c:v>93.125322228832047</c:v>
                </c:pt>
                <c:pt idx="18">
                  <c:v>89.083762971776054</c:v>
                </c:pt>
                <c:pt idx="19">
                  <c:v>18.979410403860136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6-48F9-A543-E0370F17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results'!$T$29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results'!$U$32:$U$52</c:f>
              <c:numCache>
                <c:formatCode>General</c:formatCode>
                <c:ptCount val="21"/>
                <c:pt idx="0">
                  <c:v>100</c:v>
                </c:pt>
                <c:pt idx="1">
                  <c:v>82.31935355938927</c:v>
                </c:pt>
                <c:pt idx="2">
                  <c:v>74.721362945336764</c:v>
                </c:pt>
                <c:pt idx="3">
                  <c:v>71.224370414435853</c:v>
                </c:pt>
                <c:pt idx="4">
                  <c:v>68.866812082754976</c:v>
                </c:pt>
                <c:pt idx="5">
                  <c:v>66.934893251371534</c:v>
                </c:pt>
                <c:pt idx="6">
                  <c:v>64.754808645647444</c:v>
                </c:pt>
                <c:pt idx="7">
                  <c:v>62.061603542864695</c:v>
                </c:pt>
                <c:pt idx="8">
                  <c:v>59.225626280653046</c:v>
                </c:pt>
                <c:pt idx="9">
                  <c:v>55.746909908123477</c:v>
                </c:pt>
                <c:pt idx="10">
                  <c:v>52.532288981426397</c:v>
                </c:pt>
                <c:pt idx="11">
                  <c:v>49.809504924317537</c:v>
                </c:pt>
                <c:pt idx="12">
                  <c:v>47.489060744265984</c:v>
                </c:pt>
                <c:pt idx="13">
                  <c:v>47.987540485160949</c:v>
                </c:pt>
                <c:pt idx="14">
                  <c:v>50.452012690858616</c:v>
                </c:pt>
                <c:pt idx="15">
                  <c:v>53.60473263269219</c:v>
                </c:pt>
                <c:pt idx="16">
                  <c:v>58.380494414700237</c:v>
                </c:pt>
                <c:pt idx="17">
                  <c:v>61.347841893053079</c:v>
                </c:pt>
                <c:pt idx="18">
                  <c:v>63.704375702293603</c:v>
                </c:pt>
                <c:pt idx="19">
                  <c:v>38.122281710621984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8-47BC-B73F-858376EE4407}"/>
            </c:ext>
          </c:extLst>
        </c:ser>
        <c:ser>
          <c:idx val="2"/>
          <c:order val="1"/>
          <c:tx>
            <c:strRef>
              <c:f>'Lattice4 simulation results'!$AO$29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results'!$AP$32:$AP$52</c:f>
              <c:numCache>
                <c:formatCode>General</c:formatCode>
                <c:ptCount val="21"/>
                <c:pt idx="0">
                  <c:v>100</c:v>
                </c:pt>
                <c:pt idx="1">
                  <c:v>80.964373058364728</c:v>
                </c:pt>
                <c:pt idx="2">
                  <c:v>71.978253684975883</c:v>
                </c:pt>
                <c:pt idx="3">
                  <c:v>69.273084804018779</c:v>
                </c:pt>
                <c:pt idx="4">
                  <c:v>69.102386145812673</c:v>
                </c:pt>
                <c:pt idx="5">
                  <c:v>69.678993985061808</c:v>
                </c:pt>
                <c:pt idx="6">
                  <c:v>70.475708903430501</c:v>
                </c:pt>
                <c:pt idx="7">
                  <c:v>71.474221693436448</c:v>
                </c:pt>
                <c:pt idx="8">
                  <c:v>72.820807720272327</c:v>
                </c:pt>
                <c:pt idx="9">
                  <c:v>74.162601626016269</c:v>
                </c:pt>
                <c:pt idx="10">
                  <c:v>75.942527596007665</c:v>
                </c:pt>
                <c:pt idx="11">
                  <c:v>77.757254279859879</c:v>
                </c:pt>
                <c:pt idx="12">
                  <c:v>79.806993191883137</c:v>
                </c:pt>
                <c:pt idx="13">
                  <c:v>81.978914667195454</c:v>
                </c:pt>
                <c:pt idx="14">
                  <c:v>84.277678630444825</c:v>
                </c:pt>
                <c:pt idx="15">
                  <c:v>87.048747438693894</c:v>
                </c:pt>
                <c:pt idx="16">
                  <c:v>90.065701632626087</c:v>
                </c:pt>
                <c:pt idx="17">
                  <c:v>92.887666071782675</c:v>
                </c:pt>
                <c:pt idx="18">
                  <c:v>82.984235574063064</c:v>
                </c:pt>
                <c:pt idx="19">
                  <c:v>21.413014739903495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8-47BC-B73F-858376EE4407}"/>
            </c:ext>
          </c:extLst>
        </c:ser>
        <c:ser>
          <c:idx val="1"/>
          <c:order val="2"/>
          <c:tx>
            <c:strRef>
              <c:f>'Lattice4 simulation results'!$V$29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results'!$W$32:$W$52</c:f>
              <c:numCache>
                <c:formatCode>General</c:formatCode>
                <c:ptCount val="21"/>
                <c:pt idx="0">
                  <c:v>100</c:v>
                </c:pt>
                <c:pt idx="1">
                  <c:v>82.367043426531822</c:v>
                </c:pt>
                <c:pt idx="2">
                  <c:v>74.739011170599511</c:v>
                </c:pt>
                <c:pt idx="3">
                  <c:v>71.198492960539355</c:v>
                </c:pt>
                <c:pt idx="4">
                  <c:v>68.915625619670834</c:v>
                </c:pt>
                <c:pt idx="5">
                  <c:v>66.716273382246015</c:v>
                </c:pt>
                <c:pt idx="6">
                  <c:v>64.86053275166897</c:v>
                </c:pt>
                <c:pt idx="7">
                  <c:v>62.305803423887909</c:v>
                </c:pt>
                <c:pt idx="8">
                  <c:v>59.55182100601494</c:v>
                </c:pt>
                <c:pt idx="9">
                  <c:v>56.2942031859343</c:v>
                </c:pt>
                <c:pt idx="10">
                  <c:v>52.048383898473126</c:v>
                </c:pt>
                <c:pt idx="11">
                  <c:v>49.517119439487075</c:v>
                </c:pt>
                <c:pt idx="12">
                  <c:v>48.039625884063717</c:v>
                </c:pt>
                <c:pt idx="13">
                  <c:v>49.148687950294132</c:v>
                </c:pt>
                <c:pt idx="14">
                  <c:v>49.733624165509951</c:v>
                </c:pt>
                <c:pt idx="15">
                  <c:v>53.995141780686097</c:v>
                </c:pt>
                <c:pt idx="16">
                  <c:v>58.432315420715184</c:v>
                </c:pt>
                <c:pt idx="17">
                  <c:v>62.371934694956707</c:v>
                </c:pt>
                <c:pt idx="18">
                  <c:v>63.490779298036884</c:v>
                </c:pt>
                <c:pt idx="19">
                  <c:v>43.096734747835278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8-47BC-B73F-858376EE4407}"/>
            </c:ext>
          </c:extLst>
        </c:ser>
        <c:ser>
          <c:idx val="3"/>
          <c:order val="3"/>
          <c:tx>
            <c:strRef>
              <c:f>'Lattice4 simulation results'!$AQ$29</c:f>
              <c:strCache>
                <c:ptCount val="1"/>
                <c:pt idx="0">
                  <c:v>123*123 3-4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results'!$AR$32:$AR$52</c:f>
              <c:numCache>
                <c:formatCode>General</c:formatCode>
                <c:ptCount val="21"/>
                <c:pt idx="0">
                  <c:v>100</c:v>
                </c:pt>
                <c:pt idx="1">
                  <c:v>80.992200409808973</c:v>
                </c:pt>
                <c:pt idx="2">
                  <c:v>71.99791790600834</c:v>
                </c:pt>
                <c:pt idx="3">
                  <c:v>69.223147597329643</c:v>
                </c:pt>
                <c:pt idx="4">
                  <c:v>69.102914931588344</c:v>
                </c:pt>
                <c:pt idx="5">
                  <c:v>69.547888161808444</c:v>
                </c:pt>
                <c:pt idx="6">
                  <c:v>70.532817767202062</c:v>
                </c:pt>
                <c:pt idx="7">
                  <c:v>71.576740035693035</c:v>
                </c:pt>
                <c:pt idx="8">
                  <c:v>72.811256527199419</c:v>
                </c:pt>
                <c:pt idx="9">
                  <c:v>74.111639896886771</c:v>
                </c:pt>
                <c:pt idx="10">
                  <c:v>75.943816511335854</c:v>
                </c:pt>
                <c:pt idx="11">
                  <c:v>77.64131799854583</c:v>
                </c:pt>
                <c:pt idx="12">
                  <c:v>79.918203450327198</c:v>
                </c:pt>
                <c:pt idx="13">
                  <c:v>82.081003371009317</c:v>
                </c:pt>
                <c:pt idx="14">
                  <c:v>84.178630444841048</c:v>
                </c:pt>
                <c:pt idx="15">
                  <c:v>87.097395730054856</c:v>
                </c:pt>
                <c:pt idx="16">
                  <c:v>89.845925044616308</c:v>
                </c:pt>
                <c:pt idx="17">
                  <c:v>92.882807852468758</c:v>
                </c:pt>
                <c:pt idx="18">
                  <c:v>88.201037742084736</c:v>
                </c:pt>
                <c:pt idx="19">
                  <c:v>19.544186661378809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8-47BC-B73F-858376EE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results'!$Y$29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results'!$Z$32:$Z$52</c:f>
              <c:numCache>
                <c:formatCode>General</c:formatCode>
                <c:ptCount val="21"/>
                <c:pt idx="0">
                  <c:v>100</c:v>
                </c:pt>
                <c:pt idx="1">
                  <c:v>82.343198492960539</c:v>
                </c:pt>
                <c:pt idx="2">
                  <c:v>74.730187057968152</c:v>
                </c:pt>
                <c:pt idx="3">
                  <c:v>71.211431687487604</c:v>
                </c:pt>
                <c:pt idx="4">
                  <c:v>68.891218851212912</c:v>
                </c:pt>
                <c:pt idx="5">
                  <c:v>66.825583316808775</c:v>
                </c:pt>
                <c:pt idx="6">
                  <c:v>64.8076706986582</c:v>
                </c:pt>
                <c:pt idx="7">
                  <c:v>62.183703483376298</c:v>
                </c:pt>
                <c:pt idx="8">
                  <c:v>59.388723643333982</c:v>
                </c:pt>
                <c:pt idx="9">
                  <c:v>56.020556547028889</c:v>
                </c:pt>
                <c:pt idx="10">
                  <c:v>52.290336439949769</c:v>
                </c:pt>
                <c:pt idx="11">
                  <c:v>49.663312181902306</c:v>
                </c:pt>
                <c:pt idx="12">
                  <c:v>47.764343314164847</c:v>
                </c:pt>
                <c:pt idx="13">
                  <c:v>48.56811421772754</c:v>
                </c:pt>
                <c:pt idx="14">
                  <c:v>50.09281842818428</c:v>
                </c:pt>
                <c:pt idx="15">
                  <c:v>53.799937206689144</c:v>
                </c:pt>
                <c:pt idx="16">
                  <c:v>58.406404917707711</c:v>
                </c:pt>
                <c:pt idx="17">
                  <c:v>61.859888294004897</c:v>
                </c:pt>
                <c:pt idx="18">
                  <c:v>63.597577500165251</c:v>
                </c:pt>
                <c:pt idx="19">
                  <c:v>40.609508229228638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2-4FF9-AF9C-39D5A5DFC880}"/>
            </c:ext>
          </c:extLst>
        </c:ser>
        <c:ser>
          <c:idx val="2"/>
          <c:order val="1"/>
          <c:tx>
            <c:strRef>
              <c:f>'Lattice4 simulation results'!$AT$29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results'!$AU$32:$AU$52</c:f>
              <c:numCache>
                <c:formatCode>General</c:formatCode>
                <c:ptCount val="21"/>
                <c:pt idx="0">
                  <c:v>100</c:v>
                </c:pt>
                <c:pt idx="1">
                  <c:v>80.978286734086836</c:v>
                </c:pt>
                <c:pt idx="2">
                  <c:v>71.988085795492097</c:v>
                </c:pt>
                <c:pt idx="3">
                  <c:v>69.248116200674204</c:v>
                </c:pt>
                <c:pt idx="4">
                  <c:v>69.102650538700516</c:v>
                </c:pt>
                <c:pt idx="5">
                  <c:v>69.613441073435141</c:v>
                </c:pt>
                <c:pt idx="6">
                  <c:v>70.504263335316281</c:v>
                </c:pt>
                <c:pt idx="7">
                  <c:v>71.525480864564742</c:v>
                </c:pt>
                <c:pt idx="8">
                  <c:v>72.81603212373588</c:v>
                </c:pt>
                <c:pt idx="9">
                  <c:v>74.137120761451527</c:v>
                </c:pt>
                <c:pt idx="10">
                  <c:v>75.943172053671759</c:v>
                </c:pt>
                <c:pt idx="11">
                  <c:v>77.699286139202854</c:v>
                </c:pt>
                <c:pt idx="12">
                  <c:v>79.862598321105168</c:v>
                </c:pt>
                <c:pt idx="13">
                  <c:v>82.029959019102378</c:v>
                </c:pt>
                <c:pt idx="14">
                  <c:v>84.228154537642936</c:v>
                </c:pt>
                <c:pt idx="15">
                  <c:v>87.073071584374389</c:v>
                </c:pt>
                <c:pt idx="16">
                  <c:v>89.955813338621198</c:v>
                </c:pt>
                <c:pt idx="17">
                  <c:v>92.885236962125717</c:v>
                </c:pt>
                <c:pt idx="18">
                  <c:v>85.5926366580739</c:v>
                </c:pt>
                <c:pt idx="19">
                  <c:v>20.478600700641152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2-4FF9-AF9C-39D5A5DFC880}"/>
            </c:ext>
          </c:extLst>
        </c:ser>
        <c:ser>
          <c:idx val="1"/>
          <c:order val="2"/>
          <c:tx>
            <c:strRef>
              <c:f>'Lattice4 simulation results'!$AA$29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results'!$AB$32:$AB$52</c:f>
              <c:numCache>
                <c:formatCode>General</c:formatCode>
                <c:ptCount val="21"/>
                <c:pt idx="0">
                  <c:v>100</c:v>
                </c:pt>
                <c:pt idx="1">
                  <c:v>82.329136096239026</c:v>
                </c:pt>
                <c:pt idx="2">
                  <c:v>74.737160420384697</c:v>
                </c:pt>
                <c:pt idx="3">
                  <c:v>71.299144028025637</c:v>
                </c:pt>
                <c:pt idx="4">
                  <c:v>69.012707383171403</c:v>
                </c:pt>
                <c:pt idx="5">
                  <c:v>66.946047326326919</c:v>
                </c:pt>
                <c:pt idx="6">
                  <c:v>64.654455020159958</c:v>
                </c:pt>
                <c:pt idx="7">
                  <c:v>62.305852997554368</c:v>
                </c:pt>
                <c:pt idx="8">
                  <c:v>59.296053936149121</c:v>
                </c:pt>
                <c:pt idx="9">
                  <c:v>56.331978319783197</c:v>
                </c:pt>
                <c:pt idx="10">
                  <c:v>52.735474915724765</c:v>
                </c:pt>
                <c:pt idx="11">
                  <c:v>49.865192676317008</c:v>
                </c:pt>
                <c:pt idx="12">
                  <c:v>47.863242778769248</c:v>
                </c:pt>
                <c:pt idx="13">
                  <c:v>48.651877189503601</c:v>
                </c:pt>
                <c:pt idx="14">
                  <c:v>50.274919029678102</c:v>
                </c:pt>
                <c:pt idx="15">
                  <c:v>54.566825302399366</c:v>
                </c:pt>
                <c:pt idx="16">
                  <c:v>58.897878247075155</c:v>
                </c:pt>
                <c:pt idx="17">
                  <c:v>62.066164320179787</c:v>
                </c:pt>
                <c:pt idx="18">
                  <c:v>63.12743737193469</c:v>
                </c:pt>
                <c:pt idx="19">
                  <c:v>36.228815519862515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2-4FF9-AF9C-39D5A5DFC880}"/>
            </c:ext>
          </c:extLst>
        </c:ser>
        <c:ser>
          <c:idx val="3"/>
          <c:order val="3"/>
          <c:tx>
            <c:strRef>
              <c:f>'Lattice4 simulation results'!$AV$29</c:f>
              <c:strCache>
                <c:ptCount val="1"/>
                <c:pt idx="0">
                  <c:v>123*123 5-8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results'!$AW$32:$AW$52</c:f>
              <c:numCache>
                <c:formatCode>General</c:formatCode>
                <c:ptCount val="21"/>
                <c:pt idx="0">
                  <c:v>100</c:v>
                </c:pt>
                <c:pt idx="1">
                  <c:v>80.955168880957103</c:v>
                </c:pt>
                <c:pt idx="2">
                  <c:v>71.962918897481671</c:v>
                </c:pt>
                <c:pt idx="3">
                  <c:v>69.197402339877058</c:v>
                </c:pt>
                <c:pt idx="4">
                  <c:v>69.058645647432087</c:v>
                </c:pt>
                <c:pt idx="5">
                  <c:v>69.611821666997159</c:v>
                </c:pt>
                <c:pt idx="6">
                  <c:v>70.499570361557275</c:v>
                </c:pt>
                <c:pt idx="7">
                  <c:v>71.498826756560248</c:v>
                </c:pt>
                <c:pt idx="8">
                  <c:v>72.844950095842421</c:v>
                </c:pt>
                <c:pt idx="9">
                  <c:v>74.205102782735139</c:v>
                </c:pt>
                <c:pt idx="10">
                  <c:v>75.923953995637518</c:v>
                </c:pt>
                <c:pt idx="11">
                  <c:v>77.830458060678168</c:v>
                </c:pt>
                <c:pt idx="12">
                  <c:v>79.787923854848302</c:v>
                </c:pt>
                <c:pt idx="13">
                  <c:v>81.993555423359112</c:v>
                </c:pt>
                <c:pt idx="14">
                  <c:v>84.477344834423945</c:v>
                </c:pt>
                <c:pt idx="15">
                  <c:v>87.101873884592507</c:v>
                </c:pt>
                <c:pt idx="16">
                  <c:v>89.956457796285278</c:v>
                </c:pt>
                <c:pt idx="17">
                  <c:v>92.979146010972315</c:v>
                </c:pt>
                <c:pt idx="18">
                  <c:v>88.349527397713004</c:v>
                </c:pt>
                <c:pt idx="19">
                  <c:v>18.240134840372797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E2-4FF9-AF9C-39D5A5DF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results'!$T$55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results'!$U$58:$U$78</c:f>
              <c:numCache>
                <c:formatCode>General</c:formatCode>
                <c:ptCount val="21"/>
                <c:pt idx="0">
                  <c:v>100</c:v>
                </c:pt>
                <c:pt idx="1">
                  <c:v>77.02201070791196</c:v>
                </c:pt>
                <c:pt idx="2">
                  <c:v>61.373421904950767</c:v>
                </c:pt>
                <c:pt idx="3">
                  <c:v>53.022539493687617</c:v>
                </c:pt>
                <c:pt idx="4">
                  <c:v>48.758675391631975</c:v>
                </c:pt>
                <c:pt idx="5">
                  <c:v>46.940676845792851</c:v>
                </c:pt>
                <c:pt idx="6">
                  <c:v>45.50647762575187</c:v>
                </c:pt>
                <c:pt idx="7">
                  <c:v>43.482616167625096</c:v>
                </c:pt>
                <c:pt idx="8">
                  <c:v>40.955449798400423</c:v>
                </c:pt>
                <c:pt idx="9">
                  <c:v>37.74644722056977</c:v>
                </c:pt>
                <c:pt idx="10">
                  <c:v>34.311752263864101</c:v>
                </c:pt>
                <c:pt idx="11">
                  <c:v>30.062661114416024</c:v>
                </c:pt>
                <c:pt idx="12">
                  <c:v>25.383832374909115</c:v>
                </c:pt>
                <c:pt idx="13">
                  <c:v>20.359871769449398</c:v>
                </c:pt>
                <c:pt idx="14">
                  <c:v>15.67040121620728</c:v>
                </c:pt>
                <c:pt idx="15">
                  <c:v>11.570493753718026</c:v>
                </c:pt>
                <c:pt idx="16">
                  <c:v>7.6801176548350849</c:v>
                </c:pt>
                <c:pt idx="17">
                  <c:v>4.9526406239672163</c:v>
                </c:pt>
                <c:pt idx="18">
                  <c:v>1.8102650538700509</c:v>
                </c:pt>
                <c:pt idx="19">
                  <c:v>1.077401017912618E-2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F-4ECD-BF00-7F0A596F1229}"/>
            </c:ext>
          </c:extLst>
        </c:ser>
        <c:ser>
          <c:idx val="2"/>
          <c:order val="1"/>
          <c:tx>
            <c:strRef>
              <c:f>'Lattice4 simulation results'!$AO$55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results'!$AP$58:$AP$78</c:f>
              <c:numCache>
                <c:formatCode>General</c:formatCode>
                <c:ptCount val="21"/>
                <c:pt idx="0">
                  <c:v>100</c:v>
                </c:pt>
                <c:pt idx="1">
                  <c:v>79.907594685702961</c:v>
                </c:pt>
                <c:pt idx="2">
                  <c:v>66.029215414105352</c:v>
                </c:pt>
                <c:pt idx="3">
                  <c:v>55.777943023332675</c:v>
                </c:pt>
                <c:pt idx="4">
                  <c:v>47.506411527529906</c:v>
                </c:pt>
                <c:pt idx="5">
                  <c:v>40.79522770837464</c:v>
                </c:pt>
                <c:pt idx="6">
                  <c:v>34.925804745852332</c:v>
                </c:pt>
                <c:pt idx="7">
                  <c:v>29.707548416947581</c:v>
                </c:pt>
                <c:pt idx="8">
                  <c:v>24.755634873421904</c:v>
                </c:pt>
                <c:pt idx="9">
                  <c:v>19.929407098949035</c:v>
                </c:pt>
                <c:pt idx="10">
                  <c:v>15.634972569237886</c:v>
                </c:pt>
                <c:pt idx="11">
                  <c:v>11.660420384691651</c:v>
                </c:pt>
                <c:pt idx="12">
                  <c:v>8.3281115737986653</c:v>
                </c:pt>
                <c:pt idx="13">
                  <c:v>5.6827615837133978</c:v>
                </c:pt>
                <c:pt idx="14">
                  <c:v>3.7106880824905812</c:v>
                </c:pt>
                <c:pt idx="15">
                  <c:v>2.1903298301275695</c:v>
                </c:pt>
                <c:pt idx="16">
                  <c:v>1.1283296979311255</c:v>
                </c:pt>
                <c:pt idx="17">
                  <c:v>0.46519928613920286</c:v>
                </c:pt>
                <c:pt idx="18">
                  <c:v>0.12955251503734549</c:v>
                </c:pt>
                <c:pt idx="19">
                  <c:v>1.1765483508493621E-2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F-4ECD-BF00-7F0A596F1229}"/>
            </c:ext>
          </c:extLst>
        </c:ser>
        <c:ser>
          <c:idx val="1"/>
          <c:order val="2"/>
          <c:tx>
            <c:strRef>
              <c:f>'Lattice4 simulation results'!$V$55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results'!$W$58:$W$78</c:f>
              <c:numCache>
                <c:formatCode>General</c:formatCode>
                <c:ptCount val="21"/>
                <c:pt idx="0">
                  <c:v>100</c:v>
                </c:pt>
                <c:pt idx="1">
                  <c:v>77.166203979112964</c:v>
                </c:pt>
                <c:pt idx="2">
                  <c:v>61.422665080309343</c:v>
                </c:pt>
                <c:pt idx="3">
                  <c:v>53.202260559190961</c:v>
                </c:pt>
                <c:pt idx="4">
                  <c:v>48.793905743935483</c:v>
                </c:pt>
                <c:pt idx="5">
                  <c:v>47.01996166303126</c:v>
                </c:pt>
                <c:pt idx="6">
                  <c:v>45.020820939916717</c:v>
                </c:pt>
                <c:pt idx="7">
                  <c:v>43.744926961464735</c:v>
                </c:pt>
                <c:pt idx="8">
                  <c:v>41.295822592372268</c:v>
                </c:pt>
                <c:pt idx="9">
                  <c:v>37.446427391103185</c:v>
                </c:pt>
                <c:pt idx="10">
                  <c:v>34.390871835547621</c:v>
                </c:pt>
                <c:pt idx="11">
                  <c:v>30.74988432811157</c:v>
                </c:pt>
                <c:pt idx="12">
                  <c:v>24.66465067089695</c:v>
                </c:pt>
                <c:pt idx="13">
                  <c:v>20.146242316081697</c:v>
                </c:pt>
                <c:pt idx="14">
                  <c:v>15.59842025249521</c:v>
                </c:pt>
                <c:pt idx="15">
                  <c:v>12.18362086059885</c:v>
                </c:pt>
                <c:pt idx="16">
                  <c:v>6.9109987441337823</c:v>
                </c:pt>
                <c:pt idx="17">
                  <c:v>4.9479146010972306</c:v>
                </c:pt>
                <c:pt idx="18">
                  <c:v>1.7040452111838194</c:v>
                </c:pt>
                <c:pt idx="19">
                  <c:v>1.0410469958358121E-2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F-4ECD-BF00-7F0A596F1229}"/>
            </c:ext>
          </c:extLst>
        </c:ser>
        <c:ser>
          <c:idx val="3"/>
          <c:order val="3"/>
          <c:tx>
            <c:strRef>
              <c:f>'Lattice4 simulation results'!$AQ$55</c:f>
              <c:strCache>
                <c:ptCount val="1"/>
                <c:pt idx="0">
                  <c:v>123*123 3-4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results'!$AR$58:$AR$78</c:f>
              <c:numCache>
                <c:formatCode>General</c:formatCode>
                <c:ptCount val="21"/>
                <c:pt idx="0">
                  <c:v>100</c:v>
                </c:pt>
                <c:pt idx="1">
                  <c:v>79.910205565470278</c:v>
                </c:pt>
                <c:pt idx="2">
                  <c:v>65.932844206490842</c:v>
                </c:pt>
                <c:pt idx="3">
                  <c:v>55.737953599048183</c:v>
                </c:pt>
                <c:pt idx="4">
                  <c:v>47.461563883931525</c:v>
                </c:pt>
                <c:pt idx="5">
                  <c:v>40.984566065172849</c:v>
                </c:pt>
                <c:pt idx="6">
                  <c:v>35.042765549606713</c:v>
                </c:pt>
                <c:pt idx="7">
                  <c:v>29.720404521118382</c:v>
                </c:pt>
                <c:pt idx="8">
                  <c:v>24.811917509418997</c:v>
                </c:pt>
                <c:pt idx="9">
                  <c:v>19.842620133518409</c:v>
                </c:pt>
                <c:pt idx="10">
                  <c:v>15.600469297375902</c:v>
                </c:pt>
                <c:pt idx="11">
                  <c:v>11.695584638773218</c:v>
                </c:pt>
                <c:pt idx="12">
                  <c:v>8.359739573005486</c:v>
                </c:pt>
                <c:pt idx="13">
                  <c:v>5.7170004626875537</c:v>
                </c:pt>
                <c:pt idx="14">
                  <c:v>3.7287989953070264</c:v>
                </c:pt>
                <c:pt idx="15">
                  <c:v>2.1842818428184279</c:v>
                </c:pt>
                <c:pt idx="16">
                  <c:v>1.1186132593033249</c:v>
                </c:pt>
                <c:pt idx="17">
                  <c:v>0.47607244365126583</c:v>
                </c:pt>
                <c:pt idx="18">
                  <c:v>0.11537444642739109</c:v>
                </c:pt>
                <c:pt idx="19">
                  <c:v>9.1876528521382776E-3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F-4ECD-BF00-7F0A596F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results'!$O$107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results'!$P$110:$P$130</c:f>
              <c:numCache>
                <c:formatCode>General</c:formatCode>
                <c:ptCount val="21"/>
                <c:pt idx="0">
                  <c:v>100</c:v>
                </c:pt>
                <c:pt idx="1">
                  <c:v>76.443651265780957</c:v>
                </c:pt>
                <c:pt idx="2">
                  <c:v>58.006675920417742</c:v>
                </c:pt>
                <c:pt idx="3">
                  <c:v>44.896159693304249</c:v>
                </c:pt>
                <c:pt idx="4">
                  <c:v>36.309537973428519</c:v>
                </c:pt>
                <c:pt idx="5">
                  <c:v>30.085332804547555</c:v>
                </c:pt>
                <c:pt idx="6">
                  <c:v>25.037213298962257</c:v>
                </c:pt>
                <c:pt idx="7">
                  <c:v>21.385550928680019</c:v>
                </c:pt>
                <c:pt idx="8">
                  <c:v>17.939850618018376</c:v>
                </c:pt>
                <c:pt idx="9">
                  <c:v>14.366712935422038</c:v>
                </c:pt>
                <c:pt idx="10">
                  <c:v>11.478617225196642</c:v>
                </c:pt>
                <c:pt idx="11">
                  <c:v>9.6097560975609753</c:v>
                </c:pt>
                <c:pt idx="12">
                  <c:v>7.6352700112366989</c:v>
                </c:pt>
                <c:pt idx="13">
                  <c:v>5.6861656421442257</c:v>
                </c:pt>
                <c:pt idx="14">
                  <c:v>4.9761385418732242</c:v>
                </c:pt>
                <c:pt idx="15">
                  <c:v>4.0540683455615047</c:v>
                </c:pt>
                <c:pt idx="16">
                  <c:v>2.3983078855178794</c:v>
                </c:pt>
                <c:pt idx="17">
                  <c:v>1.8108268887566923</c:v>
                </c:pt>
                <c:pt idx="18">
                  <c:v>5.9488399762046397E-3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4-4CFC-A1AF-4444BB96D11D}"/>
            </c:ext>
          </c:extLst>
        </c:ser>
        <c:ser>
          <c:idx val="2"/>
          <c:order val="1"/>
          <c:tx>
            <c:strRef>
              <c:f>'Lattice4 simulation results'!$BG$107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results'!$BF$110:$BF$130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results'!$BH$110:$BH$130</c:f>
              <c:numCache>
                <c:formatCode>General</c:formatCode>
                <c:ptCount val="21"/>
                <c:pt idx="0">
                  <c:v>100</c:v>
                </c:pt>
                <c:pt idx="1">
                  <c:v>76.446492271105825</c:v>
                </c:pt>
                <c:pt idx="2">
                  <c:v>57.965880565464388</c:v>
                </c:pt>
                <c:pt idx="3">
                  <c:v>45.042112564407454</c:v>
                </c:pt>
                <c:pt idx="4">
                  <c:v>36.160985599154451</c:v>
                </c:pt>
                <c:pt idx="5">
                  <c:v>29.970273483947679</c:v>
                </c:pt>
                <c:pt idx="6">
                  <c:v>25.305984938565203</c:v>
                </c:pt>
                <c:pt idx="7">
                  <c:v>21.291088651076763</c:v>
                </c:pt>
                <c:pt idx="8">
                  <c:v>17.469480776852954</c:v>
                </c:pt>
                <c:pt idx="9">
                  <c:v>14.419176905799974</c:v>
                </c:pt>
                <c:pt idx="10">
                  <c:v>11.901770379178227</c:v>
                </c:pt>
                <c:pt idx="11">
                  <c:v>9.5176047033954294</c:v>
                </c:pt>
                <c:pt idx="12">
                  <c:v>7.9494649227110594</c:v>
                </c:pt>
                <c:pt idx="13">
                  <c:v>6.5217994451050334</c:v>
                </c:pt>
                <c:pt idx="14">
                  <c:v>6.0599815035011231</c:v>
                </c:pt>
                <c:pt idx="15">
                  <c:v>5.4930968423834052</c:v>
                </c:pt>
                <c:pt idx="16">
                  <c:v>4.9607609988109393</c:v>
                </c:pt>
                <c:pt idx="17">
                  <c:v>5.3280155899061956</c:v>
                </c:pt>
                <c:pt idx="18">
                  <c:v>2.0046571541815297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4-4CFC-A1AF-4444BB96D11D}"/>
            </c:ext>
          </c:extLst>
        </c:ser>
        <c:ser>
          <c:idx val="1"/>
          <c:order val="2"/>
          <c:tx>
            <c:strRef>
              <c:f>'Lattice4 simulation results'!$AJ$107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results'!$AK$110:$AK$130</c:f>
              <c:numCache>
                <c:formatCode>General</c:formatCode>
                <c:ptCount val="21"/>
                <c:pt idx="0">
                  <c:v>100</c:v>
                </c:pt>
                <c:pt idx="1">
                  <c:v>77.398109590852002</c:v>
                </c:pt>
                <c:pt idx="2">
                  <c:v>59.120563156851077</c:v>
                </c:pt>
                <c:pt idx="3">
                  <c:v>45.085398902769519</c:v>
                </c:pt>
                <c:pt idx="4">
                  <c:v>34.84407429440148</c:v>
                </c:pt>
                <c:pt idx="5">
                  <c:v>27.200145416088304</c:v>
                </c:pt>
                <c:pt idx="6">
                  <c:v>21.259567717628396</c:v>
                </c:pt>
                <c:pt idx="7">
                  <c:v>16.560909511534138</c:v>
                </c:pt>
                <c:pt idx="8">
                  <c:v>12.884592504461628</c:v>
                </c:pt>
                <c:pt idx="9">
                  <c:v>9.3759005882741757</c:v>
                </c:pt>
                <c:pt idx="10">
                  <c:v>6.7588075880758813</c:v>
                </c:pt>
                <c:pt idx="11">
                  <c:v>4.6148456606517279</c:v>
                </c:pt>
                <c:pt idx="12">
                  <c:v>2.9798400423028624</c:v>
                </c:pt>
                <c:pt idx="13">
                  <c:v>1.7623768920616036</c:v>
                </c:pt>
                <c:pt idx="14">
                  <c:v>0.87652852138277482</c:v>
                </c:pt>
                <c:pt idx="15">
                  <c:v>0.40868530636525874</c:v>
                </c:pt>
                <c:pt idx="16">
                  <c:v>0.13926895366514641</c:v>
                </c:pt>
                <c:pt idx="17">
                  <c:v>4.0980897613854192E-2</c:v>
                </c:pt>
                <c:pt idx="18">
                  <c:v>5.2878577566263466E-3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4-4CFC-A1AF-4444BB96D11D}"/>
            </c:ext>
          </c:extLst>
        </c:ser>
        <c:ser>
          <c:idx val="3"/>
          <c:order val="3"/>
          <c:tx>
            <c:strRef>
              <c:f>'Lattice4 simulation results'!$BI$107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results'!$BF$110:$BF$130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results'!$BJ$110:$BJ$130</c:f>
              <c:numCache>
                <c:formatCode>General</c:formatCode>
                <c:ptCount val="21"/>
                <c:pt idx="0">
                  <c:v>100</c:v>
                </c:pt>
                <c:pt idx="1">
                  <c:v>77.303045316422242</c:v>
                </c:pt>
                <c:pt idx="2">
                  <c:v>59.116461884000529</c:v>
                </c:pt>
                <c:pt idx="3">
                  <c:v>45.239331483683443</c:v>
                </c:pt>
                <c:pt idx="4">
                  <c:v>34.84803144404809</c:v>
                </c:pt>
                <c:pt idx="5">
                  <c:v>27.237316686484348</c:v>
                </c:pt>
                <c:pt idx="6">
                  <c:v>21.327189853349189</c:v>
                </c:pt>
                <c:pt idx="7">
                  <c:v>16.657781741313251</c:v>
                </c:pt>
                <c:pt idx="8">
                  <c:v>12.716772360945964</c:v>
                </c:pt>
                <c:pt idx="9">
                  <c:v>9.4357246664024306</c:v>
                </c:pt>
                <c:pt idx="10">
                  <c:v>6.7969348659003836</c:v>
                </c:pt>
                <c:pt idx="11">
                  <c:v>4.610615669176906</c:v>
                </c:pt>
                <c:pt idx="12">
                  <c:v>2.9615537059056676</c:v>
                </c:pt>
                <c:pt idx="13">
                  <c:v>1.7059056678557272</c:v>
                </c:pt>
                <c:pt idx="14">
                  <c:v>0.91838419870524524</c:v>
                </c:pt>
                <c:pt idx="15">
                  <c:v>0.40272823358435728</c:v>
                </c:pt>
                <c:pt idx="16">
                  <c:v>0.14324877790989562</c:v>
                </c:pt>
                <c:pt idx="17">
                  <c:v>3.6926938829435853E-2</c:v>
                </c:pt>
                <c:pt idx="18">
                  <c:v>4.7232131060906324E-3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4-4CFC-A1AF-4444BB96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results'!$T$81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results'!$U$84:$U$104</c:f>
              <c:numCache>
                <c:formatCode>General</c:formatCode>
                <c:ptCount val="21"/>
                <c:pt idx="0">
                  <c:v>100</c:v>
                </c:pt>
                <c:pt idx="1">
                  <c:v>76.459250446162997</c:v>
                </c:pt>
                <c:pt idx="2">
                  <c:v>57.844371736400291</c:v>
                </c:pt>
                <c:pt idx="3">
                  <c:v>44.951583052415891</c:v>
                </c:pt>
                <c:pt idx="4">
                  <c:v>36.226485557538503</c:v>
                </c:pt>
                <c:pt idx="5">
                  <c:v>30.055456408222618</c:v>
                </c:pt>
                <c:pt idx="6">
                  <c:v>25.177969462621459</c:v>
                </c:pt>
                <c:pt idx="7">
                  <c:v>21.213265913146937</c:v>
                </c:pt>
                <c:pt idx="8">
                  <c:v>17.454028686628327</c:v>
                </c:pt>
                <c:pt idx="9">
                  <c:v>14.599081234714784</c:v>
                </c:pt>
                <c:pt idx="10">
                  <c:v>11.86872893119175</c:v>
                </c:pt>
                <c:pt idx="11">
                  <c:v>9.25183422565933</c:v>
                </c:pt>
                <c:pt idx="12">
                  <c:v>7.9190296781016594</c:v>
                </c:pt>
                <c:pt idx="13">
                  <c:v>6.1677242382179918</c:v>
                </c:pt>
                <c:pt idx="14">
                  <c:v>6.0556877519994705</c:v>
                </c:pt>
                <c:pt idx="15">
                  <c:v>5.2520325203252023</c:v>
                </c:pt>
                <c:pt idx="16">
                  <c:v>3.1372860070064115</c:v>
                </c:pt>
                <c:pt idx="17">
                  <c:v>2.1254874743869392</c:v>
                </c:pt>
                <c:pt idx="18">
                  <c:v>0.50565139797739433</c:v>
                </c:pt>
                <c:pt idx="19">
                  <c:v>4.9573666468372005E-4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5-4CF3-9CB3-E1D8E280FFE4}"/>
            </c:ext>
          </c:extLst>
        </c:ser>
        <c:ser>
          <c:idx val="2"/>
          <c:order val="1"/>
          <c:tx>
            <c:strRef>
              <c:f>'Lattice4 simulation results'!$AO$81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results'!$AP$84:$AP$104</c:f>
              <c:numCache>
                <c:formatCode>General</c:formatCode>
                <c:ptCount val="21"/>
                <c:pt idx="0">
                  <c:v>100</c:v>
                </c:pt>
                <c:pt idx="1">
                  <c:v>77.428713067618489</c:v>
                </c:pt>
                <c:pt idx="2">
                  <c:v>59.109524753784129</c:v>
                </c:pt>
                <c:pt idx="3">
                  <c:v>45.133452310132853</c:v>
                </c:pt>
                <c:pt idx="4">
                  <c:v>34.985689734946135</c:v>
                </c:pt>
                <c:pt idx="5">
                  <c:v>27.216174234913083</c:v>
                </c:pt>
                <c:pt idx="6">
                  <c:v>21.310496397646901</c:v>
                </c:pt>
                <c:pt idx="7">
                  <c:v>16.595511930729064</c:v>
                </c:pt>
                <c:pt idx="8">
                  <c:v>12.687917245026108</c:v>
                </c:pt>
                <c:pt idx="9">
                  <c:v>9.4950095842421831</c:v>
                </c:pt>
                <c:pt idx="10">
                  <c:v>6.7661444907131996</c:v>
                </c:pt>
                <c:pt idx="11">
                  <c:v>4.6237028223940779</c:v>
                </c:pt>
                <c:pt idx="12">
                  <c:v>2.9347280058166438</c:v>
                </c:pt>
                <c:pt idx="13">
                  <c:v>1.7072840240597531</c:v>
                </c:pt>
                <c:pt idx="14">
                  <c:v>0.91503073567321036</c:v>
                </c:pt>
                <c:pt idx="15">
                  <c:v>0.40386013616233718</c:v>
                </c:pt>
                <c:pt idx="16">
                  <c:v>0.15281908916650139</c:v>
                </c:pt>
                <c:pt idx="17">
                  <c:v>3.9559785841760849E-2</c:v>
                </c:pt>
                <c:pt idx="18">
                  <c:v>4.9904157578161143E-3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5-4CF3-9CB3-E1D8E280FFE4}"/>
            </c:ext>
          </c:extLst>
        </c:ser>
        <c:ser>
          <c:idx val="1"/>
          <c:order val="2"/>
          <c:tx>
            <c:strRef>
              <c:f>'Lattice4 simulation results'!$V$81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results'!$W$84:$W$104</c:f>
              <c:numCache>
                <c:formatCode>General</c:formatCode>
                <c:ptCount val="21"/>
                <c:pt idx="0">
                  <c:v>100</c:v>
                </c:pt>
                <c:pt idx="1">
                  <c:v>76.385683125123933</c:v>
                </c:pt>
                <c:pt idx="2">
                  <c:v>57.992663097362673</c:v>
                </c:pt>
                <c:pt idx="3">
                  <c:v>44.946890078656885</c:v>
                </c:pt>
                <c:pt idx="4">
                  <c:v>36.134708176350053</c:v>
                </c:pt>
                <c:pt idx="5">
                  <c:v>29.937305836472998</c:v>
                </c:pt>
                <c:pt idx="6">
                  <c:v>25.1832242712671</c:v>
                </c:pt>
                <c:pt idx="7">
                  <c:v>21.194890607442659</c:v>
                </c:pt>
                <c:pt idx="8">
                  <c:v>17.632526935025446</c:v>
                </c:pt>
                <c:pt idx="9">
                  <c:v>14.429341000727081</c:v>
                </c:pt>
                <c:pt idx="10">
                  <c:v>11.740828871703352</c:v>
                </c:pt>
                <c:pt idx="11">
                  <c:v>9.3664485425342061</c:v>
                </c:pt>
                <c:pt idx="12">
                  <c:v>7.7028554431885778</c:v>
                </c:pt>
                <c:pt idx="13">
                  <c:v>6.7120100469297377</c:v>
                </c:pt>
                <c:pt idx="14">
                  <c:v>6.3132064247471735</c:v>
                </c:pt>
                <c:pt idx="15">
                  <c:v>3.4482450922070198</c:v>
                </c:pt>
                <c:pt idx="16">
                  <c:v>4.8420582986317662</c:v>
                </c:pt>
                <c:pt idx="17">
                  <c:v>2.1385749223345893</c:v>
                </c:pt>
                <c:pt idx="18">
                  <c:v>1.0032057637649547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5-4CF3-9CB3-E1D8E280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results'!$Y$55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results'!$Z$58:$Z$78</c:f>
              <c:numCache>
                <c:formatCode>General</c:formatCode>
                <c:ptCount val="21"/>
                <c:pt idx="0">
                  <c:v>100</c:v>
                </c:pt>
                <c:pt idx="1">
                  <c:v>77.094107343512462</c:v>
                </c:pt>
                <c:pt idx="2">
                  <c:v>61.398043492630052</c:v>
                </c:pt>
                <c:pt idx="3">
                  <c:v>53.112400026439289</c:v>
                </c:pt>
                <c:pt idx="4">
                  <c:v>48.776290567783725</c:v>
                </c:pt>
                <c:pt idx="5">
                  <c:v>46.980319254412059</c:v>
                </c:pt>
                <c:pt idx="6">
                  <c:v>45.263649282834287</c:v>
                </c:pt>
                <c:pt idx="7">
                  <c:v>43.613771564544919</c:v>
                </c:pt>
                <c:pt idx="8">
                  <c:v>41.125636195386342</c:v>
                </c:pt>
                <c:pt idx="9">
                  <c:v>37.596437305836474</c:v>
                </c:pt>
                <c:pt idx="10">
                  <c:v>34.351312049705861</c:v>
                </c:pt>
                <c:pt idx="11">
                  <c:v>30.4062727212638</c:v>
                </c:pt>
                <c:pt idx="12">
                  <c:v>25.024241522903029</c:v>
                </c:pt>
                <c:pt idx="13">
                  <c:v>20.253057042765548</c:v>
                </c:pt>
                <c:pt idx="14">
                  <c:v>15.634410734351246</c:v>
                </c:pt>
                <c:pt idx="15">
                  <c:v>11.877057307158438</c:v>
                </c:pt>
                <c:pt idx="16">
                  <c:v>7.2955581994844341</c:v>
                </c:pt>
                <c:pt idx="17">
                  <c:v>4.950277612532223</c:v>
                </c:pt>
                <c:pt idx="18">
                  <c:v>1.757155132526935</c:v>
                </c:pt>
                <c:pt idx="19">
                  <c:v>1.059224006874215E-2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7-42E1-8455-75D77A76F817}"/>
            </c:ext>
          </c:extLst>
        </c:ser>
        <c:ser>
          <c:idx val="2"/>
          <c:order val="1"/>
          <c:tx>
            <c:strRef>
              <c:f>'Lattice4 simulation results'!$AT$55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results'!$AU$58:$AU$78</c:f>
              <c:numCache>
                <c:formatCode>General</c:formatCode>
                <c:ptCount val="21"/>
                <c:pt idx="0">
                  <c:v>100</c:v>
                </c:pt>
                <c:pt idx="1">
                  <c:v>79.908900125586626</c:v>
                </c:pt>
                <c:pt idx="2">
                  <c:v>65.981029810298111</c:v>
                </c:pt>
                <c:pt idx="3">
                  <c:v>55.757948311190418</c:v>
                </c:pt>
                <c:pt idx="4">
                  <c:v>47.483987705730719</c:v>
                </c:pt>
                <c:pt idx="5">
                  <c:v>40.889896886773748</c:v>
                </c:pt>
                <c:pt idx="6">
                  <c:v>34.984285147729523</c:v>
                </c:pt>
                <c:pt idx="7">
                  <c:v>29.713976469032982</c:v>
                </c:pt>
                <c:pt idx="8">
                  <c:v>24.783776191420451</c:v>
                </c:pt>
                <c:pt idx="9">
                  <c:v>19.886013616233722</c:v>
                </c:pt>
                <c:pt idx="10">
                  <c:v>15.617720933306897</c:v>
                </c:pt>
                <c:pt idx="11">
                  <c:v>11.678002511732434</c:v>
                </c:pt>
                <c:pt idx="12">
                  <c:v>8.3439255734020747</c:v>
                </c:pt>
                <c:pt idx="13">
                  <c:v>5.6998810232004757</c:v>
                </c:pt>
                <c:pt idx="14">
                  <c:v>3.7197435388988036</c:v>
                </c:pt>
                <c:pt idx="15">
                  <c:v>2.1873058364729991</c:v>
                </c:pt>
                <c:pt idx="16">
                  <c:v>1.1234714786172253</c:v>
                </c:pt>
                <c:pt idx="17">
                  <c:v>0.47063586489523429</c:v>
                </c:pt>
                <c:pt idx="18">
                  <c:v>0.1224634807323683</c:v>
                </c:pt>
                <c:pt idx="19">
                  <c:v>1.047656818031595E-2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87-42E1-8455-75D77A76F817}"/>
            </c:ext>
          </c:extLst>
        </c:ser>
        <c:ser>
          <c:idx val="1"/>
          <c:order val="2"/>
          <c:tx>
            <c:strRef>
              <c:f>'Lattice4 simulation results'!$AA$55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results'!$AB$58:$AB$78</c:f>
              <c:numCache>
                <c:formatCode>General</c:formatCode>
                <c:ptCount val="21"/>
                <c:pt idx="0">
                  <c:v>100</c:v>
                </c:pt>
                <c:pt idx="1">
                  <c:v>77.107492233458927</c:v>
                </c:pt>
                <c:pt idx="2">
                  <c:v>61.580639830788556</c:v>
                </c:pt>
                <c:pt idx="3">
                  <c:v>53.049226650803092</c:v>
                </c:pt>
                <c:pt idx="4">
                  <c:v>48.869968272853463</c:v>
                </c:pt>
                <c:pt idx="5">
                  <c:v>46.761368894176748</c:v>
                </c:pt>
                <c:pt idx="6">
                  <c:v>45.450641152752993</c:v>
                </c:pt>
                <c:pt idx="7">
                  <c:v>43.623537576839183</c:v>
                </c:pt>
                <c:pt idx="8">
                  <c:v>41.111772093330693</c:v>
                </c:pt>
                <c:pt idx="9">
                  <c:v>37.880329169145348</c:v>
                </c:pt>
                <c:pt idx="10">
                  <c:v>34.120414435851679</c:v>
                </c:pt>
                <c:pt idx="11">
                  <c:v>30.098767268160486</c:v>
                </c:pt>
                <c:pt idx="12">
                  <c:v>25.201946592636659</c:v>
                </c:pt>
                <c:pt idx="13">
                  <c:v>20.556233062330623</c:v>
                </c:pt>
                <c:pt idx="14">
                  <c:v>15.79167492894441</c:v>
                </c:pt>
                <c:pt idx="15">
                  <c:v>11.577880230021814</c:v>
                </c:pt>
                <c:pt idx="16">
                  <c:v>7.655363870711879</c:v>
                </c:pt>
                <c:pt idx="17">
                  <c:v>4.1172747703086783</c:v>
                </c:pt>
                <c:pt idx="18">
                  <c:v>1.7265681803159492</c:v>
                </c:pt>
                <c:pt idx="19">
                  <c:v>9.6668649613325403E-3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87-42E1-8455-75D77A76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results'!$Y$81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results'!$Z$84:$Z$104</c:f>
              <c:numCache>
                <c:formatCode>General</c:formatCode>
                <c:ptCount val="21"/>
                <c:pt idx="0">
                  <c:v>100</c:v>
                </c:pt>
                <c:pt idx="1">
                  <c:v>76.422466785643465</c:v>
                </c:pt>
                <c:pt idx="2">
                  <c:v>57.918517416881485</c:v>
                </c:pt>
                <c:pt idx="3">
                  <c:v>44.949236565536395</c:v>
                </c:pt>
                <c:pt idx="4">
                  <c:v>36.180596866944278</c:v>
                </c:pt>
                <c:pt idx="5">
                  <c:v>29.99638112234781</c:v>
                </c:pt>
                <c:pt idx="6">
                  <c:v>25.180596866944281</c:v>
                </c:pt>
                <c:pt idx="7">
                  <c:v>21.204078260294796</c:v>
                </c:pt>
                <c:pt idx="8">
                  <c:v>17.543277810826886</c:v>
                </c:pt>
                <c:pt idx="9">
                  <c:v>14.514211117720929</c:v>
                </c:pt>
                <c:pt idx="10">
                  <c:v>11.80477890144755</c:v>
                </c:pt>
                <c:pt idx="11">
                  <c:v>9.3091413840967689</c:v>
                </c:pt>
                <c:pt idx="12">
                  <c:v>7.8109425606451195</c:v>
                </c:pt>
                <c:pt idx="13">
                  <c:v>6.4398671425738643</c:v>
                </c:pt>
                <c:pt idx="14">
                  <c:v>6.1844470883733225</c:v>
                </c:pt>
                <c:pt idx="15">
                  <c:v>4.350138806266111</c:v>
                </c:pt>
                <c:pt idx="16">
                  <c:v>3.989672152819089</c:v>
                </c:pt>
                <c:pt idx="17">
                  <c:v>2.1320311983607643</c:v>
                </c:pt>
                <c:pt idx="18">
                  <c:v>0.75442858087117459</c:v>
                </c:pt>
                <c:pt idx="19">
                  <c:v>4.131138872364333E-4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7-411A-BF50-A425196F3CB1}"/>
            </c:ext>
          </c:extLst>
        </c:ser>
        <c:ser>
          <c:idx val="2"/>
          <c:order val="1"/>
          <c:tx>
            <c:strRef>
              <c:f>'Lattice4 simulation results'!$AO$81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results'!$AP$84:$AP$104</c:f>
              <c:numCache>
                <c:formatCode>General</c:formatCode>
                <c:ptCount val="21"/>
                <c:pt idx="0">
                  <c:v>100</c:v>
                </c:pt>
                <c:pt idx="1">
                  <c:v>77.428713067618489</c:v>
                </c:pt>
                <c:pt idx="2">
                  <c:v>59.109524753784129</c:v>
                </c:pt>
                <c:pt idx="3">
                  <c:v>45.133452310132853</c:v>
                </c:pt>
                <c:pt idx="4">
                  <c:v>34.985689734946135</c:v>
                </c:pt>
                <c:pt idx="5">
                  <c:v>27.216174234913083</c:v>
                </c:pt>
                <c:pt idx="6">
                  <c:v>21.310496397646901</c:v>
                </c:pt>
                <c:pt idx="7">
                  <c:v>16.595511930729064</c:v>
                </c:pt>
                <c:pt idx="8">
                  <c:v>12.687917245026108</c:v>
                </c:pt>
                <c:pt idx="9">
                  <c:v>9.4950095842421831</c:v>
                </c:pt>
                <c:pt idx="10">
                  <c:v>6.7661444907131996</c:v>
                </c:pt>
                <c:pt idx="11">
                  <c:v>4.6237028223940779</c:v>
                </c:pt>
                <c:pt idx="12">
                  <c:v>2.9347280058166438</c:v>
                </c:pt>
                <c:pt idx="13">
                  <c:v>1.7072840240597531</c:v>
                </c:pt>
                <c:pt idx="14">
                  <c:v>0.91503073567321036</c:v>
                </c:pt>
                <c:pt idx="15">
                  <c:v>0.40386013616233718</c:v>
                </c:pt>
                <c:pt idx="16">
                  <c:v>0.15281908916650139</c:v>
                </c:pt>
                <c:pt idx="17">
                  <c:v>3.9559785841760849E-2</c:v>
                </c:pt>
                <c:pt idx="18">
                  <c:v>4.9904157578161143E-3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7-411A-BF50-A425196F3CB1}"/>
            </c:ext>
          </c:extLst>
        </c:ser>
        <c:ser>
          <c:idx val="1"/>
          <c:order val="2"/>
          <c:tx>
            <c:strRef>
              <c:f>'Lattice4 simulation results'!$AA$81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results'!$AB$84:$AB$104</c:f>
              <c:numCache>
                <c:formatCode>General</c:formatCode>
                <c:ptCount val="21"/>
                <c:pt idx="0">
                  <c:v>100</c:v>
                </c:pt>
                <c:pt idx="1">
                  <c:v>76.444147002445646</c:v>
                </c:pt>
                <c:pt idx="2">
                  <c:v>57.873603675061148</c:v>
                </c:pt>
                <c:pt idx="3">
                  <c:v>44.964240861920821</c:v>
                </c:pt>
                <c:pt idx="4">
                  <c:v>36.21939652323352</c:v>
                </c:pt>
                <c:pt idx="5">
                  <c:v>29.969363474122545</c:v>
                </c:pt>
                <c:pt idx="6">
                  <c:v>25.206606517284687</c:v>
                </c:pt>
                <c:pt idx="7">
                  <c:v>21.247356071121686</c:v>
                </c:pt>
                <c:pt idx="8">
                  <c:v>17.780967016987244</c:v>
                </c:pt>
                <c:pt idx="9">
                  <c:v>14.379552515037346</c:v>
                </c:pt>
                <c:pt idx="10">
                  <c:v>11.694213100667591</c:v>
                </c:pt>
                <c:pt idx="11">
                  <c:v>9.5443519069337022</c:v>
                </c:pt>
                <c:pt idx="12">
                  <c:v>7.7277083746447222</c:v>
                </c:pt>
                <c:pt idx="13">
                  <c:v>6.8902108533280462</c:v>
                </c:pt>
                <c:pt idx="14">
                  <c:v>6.2362019961663036</c:v>
                </c:pt>
                <c:pt idx="15">
                  <c:v>4.9228633749752131</c:v>
                </c:pt>
                <c:pt idx="16">
                  <c:v>5.3655727410932652</c:v>
                </c:pt>
                <c:pt idx="17">
                  <c:v>2.2115308348205431</c:v>
                </c:pt>
                <c:pt idx="18">
                  <c:v>0.25371802498512791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47-411A-BF50-A425196F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results'!$T$107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results'!$U$110:$U$130</c:f>
              <c:numCache>
                <c:formatCode>General</c:formatCode>
                <c:ptCount val="21"/>
                <c:pt idx="0">
                  <c:v>100</c:v>
                </c:pt>
                <c:pt idx="1">
                  <c:v>76.458126776389719</c:v>
                </c:pt>
                <c:pt idx="2">
                  <c:v>57.916220503668455</c:v>
                </c:pt>
                <c:pt idx="3">
                  <c:v>44.866812082754969</c:v>
                </c:pt>
                <c:pt idx="4">
                  <c:v>36.230947187520655</c:v>
                </c:pt>
                <c:pt idx="5">
                  <c:v>29.993291030471276</c:v>
                </c:pt>
                <c:pt idx="6">
                  <c:v>25.111243307555025</c:v>
                </c:pt>
                <c:pt idx="7">
                  <c:v>21.441734417344176</c:v>
                </c:pt>
                <c:pt idx="8">
                  <c:v>17.857293938793049</c:v>
                </c:pt>
                <c:pt idx="9">
                  <c:v>14.328673408685304</c:v>
                </c:pt>
                <c:pt idx="10">
                  <c:v>11.459746182827681</c:v>
                </c:pt>
                <c:pt idx="11">
                  <c:v>9.5794500627933115</c:v>
                </c:pt>
                <c:pt idx="12">
                  <c:v>7.8700508956309072</c:v>
                </c:pt>
                <c:pt idx="13">
                  <c:v>5.9843347213959941</c:v>
                </c:pt>
                <c:pt idx="14">
                  <c:v>6.1082688875669255</c:v>
                </c:pt>
                <c:pt idx="15">
                  <c:v>4.3157842554035293</c:v>
                </c:pt>
                <c:pt idx="16">
                  <c:v>5.5644457664088831</c:v>
                </c:pt>
                <c:pt idx="17">
                  <c:v>2.5119637781743669</c:v>
                </c:pt>
                <c:pt idx="18">
                  <c:v>4.131138872364333E-3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1-4294-9EA6-CD74E03BCB84}"/>
            </c:ext>
          </c:extLst>
        </c:ser>
        <c:ser>
          <c:idx val="2"/>
          <c:order val="1"/>
          <c:tx>
            <c:strRef>
              <c:f>'Lattice4 simulation results'!$AO$107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results'!$AP$110:$AP$130</c:f>
              <c:numCache>
                <c:formatCode>General</c:formatCode>
                <c:ptCount val="21"/>
                <c:pt idx="0">
                  <c:v>100</c:v>
                </c:pt>
                <c:pt idx="1">
                  <c:v>77.381122347808841</c:v>
                </c:pt>
                <c:pt idx="2">
                  <c:v>59.128296648820147</c:v>
                </c:pt>
                <c:pt idx="3">
                  <c:v>45.152554696278671</c:v>
                </c:pt>
                <c:pt idx="4">
                  <c:v>34.837993257981367</c:v>
                </c:pt>
                <c:pt idx="5">
                  <c:v>27.280256461101192</c:v>
                </c:pt>
                <c:pt idx="6">
                  <c:v>21.219115605790204</c:v>
                </c:pt>
                <c:pt idx="7">
                  <c:v>16.614217727543128</c:v>
                </c:pt>
                <c:pt idx="8">
                  <c:v>12.781809769317206</c:v>
                </c:pt>
                <c:pt idx="9">
                  <c:v>9.4221362945336775</c:v>
                </c:pt>
                <c:pt idx="10">
                  <c:v>6.7757617820080638</c:v>
                </c:pt>
                <c:pt idx="11">
                  <c:v>4.6131601559918041</c:v>
                </c:pt>
                <c:pt idx="12">
                  <c:v>2.942791988895499</c:v>
                </c:pt>
                <c:pt idx="13">
                  <c:v>1.748595412783396</c:v>
                </c:pt>
                <c:pt idx="14">
                  <c:v>0.89546566197369304</c:v>
                </c:pt>
                <c:pt idx="15">
                  <c:v>0.40144755106087643</c:v>
                </c:pt>
                <c:pt idx="16">
                  <c:v>0.14812611540749554</c:v>
                </c:pt>
                <c:pt idx="17">
                  <c:v>4.1080044946790933E-2</c:v>
                </c:pt>
                <c:pt idx="18">
                  <c:v>4.792121091942627E-3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1-4294-9EA6-CD74E03BCB84}"/>
            </c:ext>
          </c:extLst>
        </c:ser>
        <c:ser>
          <c:idx val="1"/>
          <c:order val="2"/>
          <c:tx>
            <c:strRef>
              <c:f>'Lattice4 simulation results'!$V$107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results'!$W$110:$W$130</c:f>
              <c:numCache>
                <c:formatCode>General</c:formatCode>
                <c:ptCount val="21"/>
                <c:pt idx="0">
                  <c:v>100</c:v>
                </c:pt>
                <c:pt idx="1">
                  <c:v>76.420649084539633</c:v>
                </c:pt>
                <c:pt idx="2">
                  <c:v>57.85719479146011</c:v>
                </c:pt>
                <c:pt idx="3">
                  <c:v>45.046830590257123</c:v>
                </c:pt>
                <c:pt idx="4">
                  <c:v>36.20206226452509</c:v>
                </c:pt>
                <c:pt idx="5">
                  <c:v>30.005750545310327</c:v>
                </c:pt>
                <c:pt idx="6">
                  <c:v>25.327880230021808</c:v>
                </c:pt>
                <c:pt idx="7">
                  <c:v>21.229757419525413</c:v>
                </c:pt>
                <c:pt idx="8">
                  <c:v>17.572113160155993</c:v>
                </c:pt>
                <c:pt idx="9">
                  <c:v>14.284585894639431</c:v>
                </c:pt>
                <c:pt idx="10">
                  <c:v>11.472040452111838</c:v>
                </c:pt>
                <c:pt idx="11">
                  <c:v>9.5383700178465194</c:v>
                </c:pt>
                <c:pt idx="12">
                  <c:v>8.067221891731112</c:v>
                </c:pt>
                <c:pt idx="13">
                  <c:v>6.4650340405843085</c:v>
                </c:pt>
                <c:pt idx="14">
                  <c:v>5.8456606517284682</c:v>
                </c:pt>
                <c:pt idx="15">
                  <c:v>5.3011104501288919</c:v>
                </c:pt>
                <c:pt idx="16">
                  <c:v>4.9852931456143832</c:v>
                </c:pt>
                <c:pt idx="17">
                  <c:v>2.957895432612863</c:v>
                </c:pt>
                <c:pt idx="18">
                  <c:v>1.5038006477625752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1-4294-9EA6-CD74E03BCB84}"/>
            </c:ext>
          </c:extLst>
        </c:ser>
        <c:ser>
          <c:idx val="3"/>
          <c:order val="3"/>
          <c:tx>
            <c:strRef>
              <c:f>'Lattice4 simulation results'!$AQ$107</c:f>
              <c:strCache>
                <c:ptCount val="1"/>
                <c:pt idx="0">
                  <c:v>123*123 3-4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results'!$AR$110:$AR$130</c:f>
              <c:numCache>
                <c:formatCode>General</c:formatCode>
                <c:ptCount val="21"/>
                <c:pt idx="0">
                  <c:v>100</c:v>
                </c:pt>
                <c:pt idx="1">
                  <c:v>77.431257849163856</c:v>
                </c:pt>
                <c:pt idx="2">
                  <c:v>59.170335117985317</c:v>
                </c:pt>
                <c:pt idx="3">
                  <c:v>45.055786899332404</c:v>
                </c:pt>
                <c:pt idx="4">
                  <c:v>34.847247009055451</c:v>
                </c:pt>
                <c:pt idx="5">
                  <c:v>27.26495472271796</c:v>
                </c:pt>
                <c:pt idx="6">
                  <c:v>21.384989093793376</c:v>
                </c:pt>
                <c:pt idx="7">
                  <c:v>16.603542864696937</c:v>
                </c:pt>
                <c:pt idx="8">
                  <c:v>12.642573864763037</c:v>
                </c:pt>
                <c:pt idx="9">
                  <c:v>9.3662502478683329</c:v>
                </c:pt>
                <c:pt idx="10">
                  <c:v>6.7780752197765874</c:v>
                </c:pt>
                <c:pt idx="11">
                  <c:v>4.5928680018507499</c:v>
                </c:pt>
                <c:pt idx="12">
                  <c:v>2.9526736730781939</c:v>
                </c:pt>
                <c:pt idx="13">
                  <c:v>1.7663097362680946</c:v>
                </c:pt>
                <c:pt idx="14">
                  <c:v>0.89592834952739764</c:v>
                </c:pt>
                <c:pt idx="15">
                  <c:v>0.41390706589992726</c:v>
                </c:pt>
                <c:pt idx="16">
                  <c:v>0.15126578095049245</c:v>
                </c:pt>
                <c:pt idx="17">
                  <c:v>3.2619472536188771E-2</c:v>
                </c:pt>
                <c:pt idx="18">
                  <c:v>4.7921210919426261E-3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1-4294-9EA6-CD74E03B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results'!$Y$107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results'!$Z$110:$Z$130</c:f>
              <c:numCache>
                <c:formatCode>General</c:formatCode>
                <c:ptCount val="21"/>
                <c:pt idx="0">
                  <c:v>100</c:v>
                </c:pt>
                <c:pt idx="1">
                  <c:v>76.439387930464662</c:v>
                </c:pt>
                <c:pt idx="2">
                  <c:v>57.886707647564286</c:v>
                </c:pt>
                <c:pt idx="3">
                  <c:v>44.956821336506046</c:v>
                </c:pt>
                <c:pt idx="4">
                  <c:v>36.216504726022869</c:v>
                </c:pt>
                <c:pt idx="5">
                  <c:v>29.999520787890805</c:v>
                </c:pt>
                <c:pt idx="6">
                  <c:v>25.219561768788417</c:v>
                </c:pt>
                <c:pt idx="7">
                  <c:v>21.335745918434796</c:v>
                </c:pt>
                <c:pt idx="8">
                  <c:v>17.714703549474521</c:v>
                </c:pt>
                <c:pt idx="9">
                  <c:v>14.306629651662369</c:v>
                </c:pt>
                <c:pt idx="10">
                  <c:v>11.46589331746976</c:v>
                </c:pt>
                <c:pt idx="11">
                  <c:v>9.5589100403199154</c:v>
                </c:pt>
                <c:pt idx="12">
                  <c:v>7.9686363936810096</c:v>
                </c:pt>
                <c:pt idx="13">
                  <c:v>6.2246843809901513</c:v>
                </c:pt>
                <c:pt idx="14">
                  <c:v>5.9769647696476973</c:v>
                </c:pt>
                <c:pt idx="15">
                  <c:v>4.808447352766211</c:v>
                </c:pt>
                <c:pt idx="16">
                  <c:v>5.2748694560116336</c:v>
                </c:pt>
                <c:pt idx="17">
                  <c:v>2.734929605393615</c:v>
                </c:pt>
                <c:pt idx="18">
                  <c:v>0.75396589331746977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4-47B9-AA05-1443E8E4DDB7}"/>
            </c:ext>
          </c:extLst>
        </c:ser>
        <c:ser>
          <c:idx val="2"/>
          <c:order val="1"/>
          <c:tx>
            <c:strRef>
              <c:f>'Lattice4 simulation results'!$AT$107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results'!$AU$110:$AU$130</c:f>
              <c:numCache>
                <c:formatCode>General</c:formatCode>
                <c:ptCount val="21"/>
                <c:pt idx="0">
                  <c:v>100</c:v>
                </c:pt>
                <c:pt idx="1">
                  <c:v>77.406190098486363</c:v>
                </c:pt>
                <c:pt idx="2">
                  <c:v>59.149315883402743</c:v>
                </c:pt>
                <c:pt idx="3">
                  <c:v>45.104170797805537</c:v>
                </c:pt>
                <c:pt idx="4">
                  <c:v>34.842620133518409</c:v>
                </c:pt>
                <c:pt idx="5">
                  <c:v>27.272605591909578</c:v>
                </c:pt>
                <c:pt idx="6">
                  <c:v>21.30205234979179</c:v>
                </c:pt>
                <c:pt idx="7">
                  <c:v>16.608880296120031</c:v>
                </c:pt>
                <c:pt idx="8">
                  <c:v>12.712191817040122</c:v>
                </c:pt>
                <c:pt idx="9">
                  <c:v>9.3941932712010043</c:v>
                </c:pt>
                <c:pt idx="10">
                  <c:v>6.7769185008923261</c:v>
                </c:pt>
                <c:pt idx="11">
                  <c:v>4.6030140789212766</c:v>
                </c:pt>
                <c:pt idx="12">
                  <c:v>2.9477328309868462</c:v>
                </c:pt>
                <c:pt idx="13">
                  <c:v>1.7574525745257454</c:v>
                </c:pt>
                <c:pt idx="14">
                  <c:v>0.89569700575054512</c:v>
                </c:pt>
                <c:pt idx="15">
                  <c:v>0.40767730848040185</c:v>
                </c:pt>
                <c:pt idx="16">
                  <c:v>0.14969594817899398</c:v>
                </c:pt>
                <c:pt idx="17">
                  <c:v>3.6849758741489845E-2</c:v>
                </c:pt>
                <c:pt idx="18">
                  <c:v>4.792121091942627E-3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4-47B9-AA05-1443E8E4DDB7}"/>
            </c:ext>
          </c:extLst>
        </c:ser>
        <c:ser>
          <c:idx val="1"/>
          <c:order val="2"/>
          <c:tx>
            <c:strRef>
              <c:f>'Lattice4 simulation results'!$AA$107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results'!$AB$110:$AB$130</c:f>
              <c:numCache>
                <c:formatCode>General</c:formatCode>
                <c:ptCount val="21"/>
                <c:pt idx="0">
                  <c:v>100</c:v>
                </c:pt>
                <c:pt idx="1">
                  <c:v>76.43441403926235</c:v>
                </c:pt>
                <c:pt idx="2">
                  <c:v>57.996034106682529</c:v>
                </c:pt>
                <c:pt idx="3">
                  <c:v>44.981822988961603</c:v>
                </c:pt>
                <c:pt idx="4">
                  <c:v>36.312330623306231</c:v>
                </c:pt>
                <c:pt idx="5">
                  <c:v>30.099461299491047</c:v>
                </c:pt>
                <c:pt idx="6">
                  <c:v>25.346205962059621</c:v>
                </c:pt>
                <c:pt idx="7">
                  <c:v>21.416369224667857</c:v>
                </c:pt>
                <c:pt idx="8">
                  <c:v>17.767879569039593</c:v>
                </c:pt>
                <c:pt idx="9">
                  <c:v>14.610103113226256</c:v>
                </c:pt>
                <c:pt idx="10">
                  <c:v>11.886955515896624</c:v>
                </c:pt>
                <c:pt idx="11">
                  <c:v>9.5460539361491179</c:v>
                </c:pt>
                <c:pt idx="12">
                  <c:v>7.8518738845925053</c:v>
                </c:pt>
                <c:pt idx="13">
                  <c:v>6.5461035098155858</c:v>
                </c:pt>
                <c:pt idx="14">
                  <c:v>5.4845495406173574</c:v>
                </c:pt>
                <c:pt idx="15">
                  <c:v>5.6635104765681801</c:v>
                </c:pt>
                <c:pt idx="16">
                  <c:v>3.929241853394144</c:v>
                </c:pt>
                <c:pt idx="17">
                  <c:v>2.505998413642673</c:v>
                </c:pt>
                <c:pt idx="18">
                  <c:v>1.025332143565338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54-47B9-AA05-1443E8E4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results'!$T$185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results'!$U$188:$U$208</c:f>
              <c:numCache>
                <c:formatCode>General</c:formatCode>
                <c:ptCount val="21"/>
                <c:pt idx="0">
                  <c:v>100</c:v>
                </c:pt>
                <c:pt idx="1">
                  <c:v>3.2604269945138471</c:v>
                </c:pt>
                <c:pt idx="2">
                  <c:v>5.7494216405578689</c:v>
                </c:pt>
                <c:pt idx="3">
                  <c:v>7.9357525282569892</c:v>
                </c:pt>
                <c:pt idx="4">
                  <c:v>12.919492365655364</c:v>
                </c:pt>
                <c:pt idx="5">
                  <c:v>16.731542071518273</c:v>
                </c:pt>
                <c:pt idx="6">
                  <c:v>20.076839183025978</c:v>
                </c:pt>
                <c:pt idx="7">
                  <c:v>23.992563950029744</c:v>
                </c:pt>
                <c:pt idx="8">
                  <c:v>33.081135567453231</c:v>
                </c:pt>
                <c:pt idx="9">
                  <c:v>38.531694097428783</c:v>
                </c:pt>
                <c:pt idx="10">
                  <c:v>45.148159164518475</c:v>
                </c:pt>
                <c:pt idx="11">
                  <c:v>51.656223147597323</c:v>
                </c:pt>
                <c:pt idx="12">
                  <c:v>57.517582127040775</c:v>
                </c:pt>
                <c:pt idx="13">
                  <c:v>63.647399034965957</c:v>
                </c:pt>
                <c:pt idx="14">
                  <c:v>67.52458853856831</c:v>
                </c:pt>
                <c:pt idx="15">
                  <c:v>70.139929935884737</c:v>
                </c:pt>
                <c:pt idx="16">
                  <c:v>75.529777248992005</c:v>
                </c:pt>
                <c:pt idx="17">
                  <c:v>75.054431885782279</c:v>
                </c:pt>
                <c:pt idx="18">
                  <c:v>79.526075748562363</c:v>
                </c:pt>
                <c:pt idx="19">
                  <c:v>41.093330689404453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1-40C6-A667-01884B4ACDF0}"/>
            </c:ext>
          </c:extLst>
        </c:ser>
        <c:ser>
          <c:idx val="2"/>
          <c:order val="1"/>
          <c:tx>
            <c:strRef>
              <c:f>'Lattice4 simulation results'!$AO$185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results'!$AP$188:$AP$208</c:f>
              <c:numCache>
                <c:formatCode>General</c:formatCode>
                <c:ptCount val="21"/>
                <c:pt idx="0">
                  <c:v>100</c:v>
                </c:pt>
                <c:pt idx="1">
                  <c:v>39.533181307422829</c:v>
                </c:pt>
                <c:pt idx="2">
                  <c:v>39.54041906272721</c:v>
                </c:pt>
                <c:pt idx="3">
                  <c:v>39.429869786502742</c:v>
                </c:pt>
                <c:pt idx="4">
                  <c:v>39.515433934827158</c:v>
                </c:pt>
                <c:pt idx="5">
                  <c:v>39.466950889021085</c:v>
                </c:pt>
                <c:pt idx="6">
                  <c:v>39.473263269218059</c:v>
                </c:pt>
                <c:pt idx="7">
                  <c:v>39.479410403860136</c:v>
                </c:pt>
                <c:pt idx="8">
                  <c:v>39.418005155661312</c:v>
                </c:pt>
                <c:pt idx="9">
                  <c:v>39.473560711216862</c:v>
                </c:pt>
                <c:pt idx="10">
                  <c:v>39.530570427655498</c:v>
                </c:pt>
                <c:pt idx="11">
                  <c:v>39.422929473197172</c:v>
                </c:pt>
                <c:pt idx="12">
                  <c:v>39.518937140590914</c:v>
                </c:pt>
                <c:pt idx="13">
                  <c:v>39.409478485028757</c:v>
                </c:pt>
                <c:pt idx="14">
                  <c:v>39.404190627272129</c:v>
                </c:pt>
                <c:pt idx="15">
                  <c:v>39.489060744265977</c:v>
                </c:pt>
                <c:pt idx="16">
                  <c:v>39.439784519796412</c:v>
                </c:pt>
                <c:pt idx="17">
                  <c:v>39.440148060017179</c:v>
                </c:pt>
                <c:pt idx="18">
                  <c:v>36.276918500892322</c:v>
                </c:pt>
                <c:pt idx="19">
                  <c:v>6.9975213166765817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1-40C6-A667-01884B4ACDF0}"/>
            </c:ext>
          </c:extLst>
        </c:ser>
        <c:ser>
          <c:idx val="1"/>
          <c:order val="2"/>
          <c:tx>
            <c:strRef>
              <c:f>'Lattice4 simulation results'!$V$185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results'!$W$188:$W$208</c:f>
              <c:numCache>
                <c:formatCode>General</c:formatCode>
                <c:ptCount val="21"/>
                <c:pt idx="0">
                  <c:v>100</c:v>
                </c:pt>
                <c:pt idx="1">
                  <c:v>2.0074690990812343</c:v>
                </c:pt>
                <c:pt idx="2">
                  <c:v>6.6719214753123151</c:v>
                </c:pt>
                <c:pt idx="3">
                  <c:v>8.8983739837398357</c:v>
                </c:pt>
                <c:pt idx="4">
                  <c:v>13.153843611606847</c:v>
                </c:pt>
                <c:pt idx="5">
                  <c:v>18.829036948906076</c:v>
                </c:pt>
                <c:pt idx="6">
                  <c:v>23.501321964439157</c:v>
                </c:pt>
                <c:pt idx="7">
                  <c:v>26.159693304250116</c:v>
                </c:pt>
                <c:pt idx="8">
                  <c:v>32.153480071386085</c:v>
                </c:pt>
                <c:pt idx="9">
                  <c:v>37.90604137748695</c:v>
                </c:pt>
                <c:pt idx="10">
                  <c:v>45.638178333002841</c:v>
                </c:pt>
                <c:pt idx="11">
                  <c:v>53.431753585828531</c:v>
                </c:pt>
                <c:pt idx="12">
                  <c:v>54.934728005816645</c:v>
                </c:pt>
                <c:pt idx="13">
                  <c:v>62.352369621257196</c:v>
                </c:pt>
                <c:pt idx="14">
                  <c:v>70.499471214224343</c:v>
                </c:pt>
                <c:pt idx="15">
                  <c:v>71.253189239209462</c:v>
                </c:pt>
                <c:pt idx="16">
                  <c:v>69.698724304316201</c:v>
                </c:pt>
                <c:pt idx="17">
                  <c:v>77.422169343644669</c:v>
                </c:pt>
                <c:pt idx="18">
                  <c:v>80.601031132262534</c:v>
                </c:pt>
                <c:pt idx="19">
                  <c:v>40.630048251702028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F1-40C6-A667-01884B4ACDF0}"/>
            </c:ext>
          </c:extLst>
        </c:ser>
        <c:ser>
          <c:idx val="3"/>
          <c:order val="3"/>
          <c:tx>
            <c:strRef>
              <c:f>'Lattice4 simulation results'!$AQ$185</c:f>
              <c:strCache>
                <c:ptCount val="1"/>
                <c:pt idx="0">
                  <c:v>123*123 3-4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results'!$AR$188:$AR$208</c:f>
              <c:numCache>
                <c:formatCode>General</c:formatCode>
                <c:ptCount val="21"/>
                <c:pt idx="0">
                  <c:v>100</c:v>
                </c:pt>
                <c:pt idx="1">
                  <c:v>39.607178266904619</c:v>
                </c:pt>
                <c:pt idx="2">
                  <c:v>39.507535197303199</c:v>
                </c:pt>
                <c:pt idx="3">
                  <c:v>39.518276158371343</c:v>
                </c:pt>
                <c:pt idx="4">
                  <c:v>39.454425275960084</c:v>
                </c:pt>
                <c:pt idx="5">
                  <c:v>39.47230484499967</c:v>
                </c:pt>
                <c:pt idx="6">
                  <c:v>39.338819485755835</c:v>
                </c:pt>
                <c:pt idx="7">
                  <c:v>39.433439090488463</c:v>
                </c:pt>
                <c:pt idx="8">
                  <c:v>39.50819617952277</c:v>
                </c:pt>
                <c:pt idx="9">
                  <c:v>39.469165179456674</c:v>
                </c:pt>
                <c:pt idx="10">
                  <c:v>39.434496662039791</c:v>
                </c:pt>
                <c:pt idx="11">
                  <c:v>39.501321964439157</c:v>
                </c:pt>
                <c:pt idx="12">
                  <c:v>39.569469231277679</c:v>
                </c:pt>
                <c:pt idx="13">
                  <c:v>39.462522308149914</c:v>
                </c:pt>
                <c:pt idx="14">
                  <c:v>39.52286998479741</c:v>
                </c:pt>
                <c:pt idx="15">
                  <c:v>39.549540617357394</c:v>
                </c:pt>
                <c:pt idx="16">
                  <c:v>39.464769647696478</c:v>
                </c:pt>
                <c:pt idx="17">
                  <c:v>39.494447749355544</c:v>
                </c:pt>
                <c:pt idx="18">
                  <c:v>37.533280454755769</c:v>
                </c:pt>
                <c:pt idx="19">
                  <c:v>6.1083680348998612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F1-40C6-A667-01884B4A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results'!$Y$185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results'!$Z$188:$Z$208</c:f>
              <c:numCache>
                <c:formatCode>General</c:formatCode>
                <c:ptCount val="21"/>
                <c:pt idx="0">
                  <c:v>100</c:v>
                </c:pt>
                <c:pt idx="1">
                  <c:v>2.6339480467975411</c:v>
                </c:pt>
                <c:pt idx="2">
                  <c:v>6.2106715579350915</c:v>
                </c:pt>
                <c:pt idx="3">
                  <c:v>8.4170632559984142</c:v>
                </c:pt>
                <c:pt idx="4">
                  <c:v>13.036667988631107</c:v>
                </c:pt>
                <c:pt idx="5">
                  <c:v>17.780289510212171</c:v>
                </c:pt>
                <c:pt idx="6">
                  <c:v>21.789080573732569</c:v>
                </c:pt>
                <c:pt idx="7">
                  <c:v>25.076128627139934</c:v>
                </c:pt>
                <c:pt idx="8">
                  <c:v>32.617307819419658</c:v>
                </c:pt>
                <c:pt idx="9">
                  <c:v>38.218867737457863</c:v>
                </c:pt>
                <c:pt idx="10">
                  <c:v>45.393168748760658</c:v>
                </c:pt>
                <c:pt idx="11">
                  <c:v>52.543988366712938</c:v>
                </c:pt>
                <c:pt idx="12">
                  <c:v>56.226155066428717</c:v>
                </c:pt>
                <c:pt idx="13">
                  <c:v>62.999884328111577</c:v>
                </c:pt>
                <c:pt idx="14">
                  <c:v>69.012029876396326</c:v>
                </c:pt>
                <c:pt idx="15">
                  <c:v>70.6965595875471</c:v>
                </c:pt>
                <c:pt idx="16">
                  <c:v>72.614250776654103</c:v>
                </c:pt>
                <c:pt idx="17">
                  <c:v>76.238300614713467</c:v>
                </c:pt>
                <c:pt idx="18">
                  <c:v>80.063553440412448</c:v>
                </c:pt>
                <c:pt idx="19">
                  <c:v>40.861689470553245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F-4D86-9241-33CF8B60EDC0}"/>
            </c:ext>
          </c:extLst>
        </c:ser>
        <c:ser>
          <c:idx val="2"/>
          <c:order val="1"/>
          <c:tx>
            <c:strRef>
              <c:f>'Lattice4 simulation results'!$AT$185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results'!$AU$188:$AU$208</c:f>
              <c:numCache>
                <c:formatCode>General</c:formatCode>
                <c:ptCount val="21"/>
                <c:pt idx="0">
                  <c:v>100</c:v>
                </c:pt>
                <c:pt idx="1">
                  <c:v>39.570179787163731</c:v>
                </c:pt>
                <c:pt idx="2">
                  <c:v>39.523977130015204</c:v>
                </c:pt>
                <c:pt idx="3">
                  <c:v>39.474072972437035</c:v>
                </c:pt>
                <c:pt idx="4">
                  <c:v>39.484929605393617</c:v>
                </c:pt>
                <c:pt idx="5">
                  <c:v>39.469627867010381</c:v>
                </c:pt>
                <c:pt idx="6">
                  <c:v>39.406041377486943</c:v>
                </c:pt>
                <c:pt idx="7">
                  <c:v>39.456424747174303</c:v>
                </c:pt>
                <c:pt idx="8">
                  <c:v>39.463100667592037</c:v>
                </c:pt>
                <c:pt idx="9">
                  <c:v>39.471362945336772</c:v>
                </c:pt>
                <c:pt idx="10">
                  <c:v>39.482533544847641</c:v>
                </c:pt>
                <c:pt idx="11">
                  <c:v>39.462125718818164</c:v>
                </c:pt>
                <c:pt idx="12">
                  <c:v>39.544203185934293</c:v>
                </c:pt>
                <c:pt idx="13">
                  <c:v>39.436000396589336</c:v>
                </c:pt>
                <c:pt idx="14">
                  <c:v>39.46353030603477</c:v>
                </c:pt>
                <c:pt idx="15">
                  <c:v>39.519300680811689</c:v>
                </c:pt>
                <c:pt idx="16">
                  <c:v>39.452277083746445</c:v>
                </c:pt>
                <c:pt idx="17">
                  <c:v>39.467297904686362</c:v>
                </c:pt>
                <c:pt idx="18">
                  <c:v>36.905099477824045</c:v>
                </c:pt>
                <c:pt idx="19">
                  <c:v>6.552944675788221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F-4D86-9241-33CF8B60EDC0}"/>
            </c:ext>
          </c:extLst>
        </c:ser>
        <c:ser>
          <c:idx val="1"/>
          <c:order val="2"/>
          <c:tx>
            <c:strRef>
              <c:f>'Lattice4 simulation results'!$AA$185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results'!$AB$188:$AB$208</c:f>
              <c:numCache>
                <c:formatCode>General</c:formatCode>
                <c:ptCount val="21"/>
                <c:pt idx="0">
                  <c:v>100</c:v>
                </c:pt>
                <c:pt idx="1">
                  <c:v>3.0888360103113226</c:v>
                </c:pt>
                <c:pt idx="2">
                  <c:v>5.9108334985788877</c:v>
                </c:pt>
                <c:pt idx="3">
                  <c:v>9.1557769845991146</c:v>
                </c:pt>
                <c:pt idx="4">
                  <c:v>11.147085068411661</c:v>
                </c:pt>
                <c:pt idx="5">
                  <c:v>13.954607046070461</c:v>
                </c:pt>
                <c:pt idx="6">
                  <c:v>21.049920682133649</c:v>
                </c:pt>
                <c:pt idx="7">
                  <c:v>29.722403992332609</c:v>
                </c:pt>
                <c:pt idx="8">
                  <c:v>33.918566990547951</c:v>
                </c:pt>
                <c:pt idx="9">
                  <c:v>39.511815057174964</c:v>
                </c:pt>
                <c:pt idx="10">
                  <c:v>46.962604930927363</c:v>
                </c:pt>
                <c:pt idx="11">
                  <c:v>52.067816775728737</c:v>
                </c:pt>
                <c:pt idx="12">
                  <c:v>59.643614911758867</c:v>
                </c:pt>
                <c:pt idx="13">
                  <c:v>63.220553242117795</c:v>
                </c:pt>
                <c:pt idx="14">
                  <c:v>67.128114878709766</c:v>
                </c:pt>
                <c:pt idx="15">
                  <c:v>71.699847974089494</c:v>
                </c:pt>
                <c:pt idx="16">
                  <c:v>73.224056447881551</c:v>
                </c:pt>
                <c:pt idx="17">
                  <c:v>75.540237292616837</c:v>
                </c:pt>
                <c:pt idx="18">
                  <c:v>80.699517482979715</c:v>
                </c:pt>
                <c:pt idx="19">
                  <c:v>50.140954458325069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F-4D86-9241-33CF8B60EDC0}"/>
            </c:ext>
          </c:extLst>
        </c:ser>
        <c:ser>
          <c:idx val="3"/>
          <c:order val="3"/>
          <c:tx>
            <c:strRef>
              <c:f>'Lattice4 simulation results'!$AV$185</c:f>
              <c:strCache>
                <c:ptCount val="1"/>
                <c:pt idx="0">
                  <c:v>123*123 5-8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results'!$AW$188:$AW$208</c:f>
              <c:numCache>
                <c:formatCode>General</c:formatCode>
                <c:ptCount val="21"/>
                <c:pt idx="0">
                  <c:v>100</c:v>
                </c:pt>
                <c:pt idx="1">
                  <c:v>39.426102187851143</c:v>
                </c:pt>
                <c:pt idx="2">
                  <c:v>39.531842818428188</c:v>
                </c:pt>
                <c:pt idx="3">
                  <c:v>39.476105492762251</c:v>
                </c:pt>
                <c:pt idx="4">
                  <c:v>39.448129420318594</c:v>
                </c:pt>
                <c:pt idx="5">
                  <c:v>39.470801110450132</c:v>
                </c:pt>
                <c:pt idx="6">
                  <c:v>39.447666732764894</c:v>
                </c:pt>
                <c:pt idx="7">
                  <c:v>39.518771895036025</c:v>
                </c:pt>
                <c:pt idx="8">
                  <c:v>39.532933439090492</c:v>
                </c:pt>
                <c:pt idx="9">
                  <c:v>39.487193469495665</c:v>
                </c:pt>
                <c:pt idx="10">
                  <c:v>39.385782272456872</c:v>
                </c:pt>
                <c:pt idx="11">
                  <c:v>39.485656685835153</c:v>
                </c:pt>
                <c:pt idx="12">
                  <c:v>39.482103906404916</c:v>
                </c:pt>
                <c:pt idx="13">
                  <c:v>39.531826293872697</c:v>
                </c:pt>
                <c:pt idx="14">
                  <c:v>39.483508493621521</c:v>
                </c:pt>
                <c:pt idx="15">
                  <c:v>39.496695088902108</c:v>
                </c:pt>
                <c:pt idx="16">
                  <c:v>39.501222817106225</c:v>
                </c:pt>
                <c:pt idx="17">
                  <c:v>39.465447154471548</c:v>
                </c:pt>
                <c:pt idx="18">
                  <c:v>36.529512856104176</c:v>
                </c:pt>
                <c:pt idx="19">
                  <c:v>8.5029909445435923</c:v>
                </c:pt>
                <c:pt idx="20">
                  <c:v>4.9573666468372001E-5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F-4D86-9241-33CF8B60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results'!$T$211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results'!$U$214:$U$234</c:f>
              <c:numCache>
                <c:formatCode>General</c:formatCode>
                <c:ptCount val="21"/>
                <c:pt idx="0">
                  <c:v>100</c:v>
                </c:pt>
                <c:pt idx="1">
                  <c:v>3.0570427655496069</c:v>
                </c:pt>
                <c:pt idx="2">
                  <c:v>9.1276356666005682</c:v>
                </c:pt>
                <c:pt idx="3">
                  <c:v>13.249289444113952</c:v>
                </c:pt>
                <c:pt idx="4">
                  <c:v>15.397580805076345</c:v>
                </c:pt>
                <c:pt idx="5">
                  <c:v>20.029413708771234</c:v>
                </c:pt>
                <c:pt idx="6">
                  <c:v>23.923160816974022</c:v>
                </c:pt>
                <c:pt idx="7">
                  <c:v>22.347147861722519</c:v>
                </c:pt>
                <c:pt idx="8">
                  <c:v>20.730980236631634</c:v>
                </c:pt>
                <c:pt idx="9">
                  <c:v>19.418930530768723</c:v>
                </c:pt>
                <c:pt idx="10">
                  <c:v>20.349725692378875</c:v>
                </c:pt>
                <c:pt idx="11">
                  <c:v>17.595875470949832</c:v>
                </c:pt>
                <c:pt idx="12">
                  <c:v>24.177209333068941</c:v>
                </c:pt>
                <c:pt idx="13">
                  <c:v>26.365952805869526</c:v>
                </c:pt>
                <c:pt idx="14">
                  <c:v>26.729493026637581</c:v>
                </c:pt>
                <c:pt idx="15">
                  <c:v>34.248925903893188</c:v>
                </c:pt>
                <c:pt idx="16">
                  <c:v>36.791427060612065</c:v>
                </c:pt>
                <c:pt idx="17">
                  <c:v>36.68206755238284</c:v>
                </c:pt>
                <c:pt idx="18">
                  <c:v>38.306993191883137</c:v>
                </c:pt>
                <c:pt idx="19">
                  <c:v>27.194064379668188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5-4FB8-A227-D7CD0EAEE2DE}"/>
            </c:ext>
          </c:extLst>
        </c:ser>
        <c:ser>
          <c:idx val="2"/>
          <c:order val="1"/>
          <c:tx>
            <c:strRef>
              <c:f>'Lattice4 simulation results'!$AO$211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results'!$AP$214:$AP$234</c:f>
              <c:numCache>
                <c:formatCode>General</c:formatCode>
                <c:ptCount val="21"/>
                <c:pt idx="0">
                  <c:v>100</c:v>
                </c:pt>
                <c:pt idx="1">
                  <c:v>30.333300284222354</c:v>
                </c:pt>
                <c:pt idx="2">
                  <c:v>26.124694295723444</c:v>
                </c:pt>
                <c:pt idx="3">
                  <c:v>23.648787097627071</c:v>
                </c:pt>
                <c:pt idx="4">
                  <c:v>21.697237094322162</c:v>
                </c:pt>
                <c:pt idx="5">
                  <c:v>20.805406834556148</c:v>
                </c:pt>
                <c:pt idx="6">
                  <c:v>19.914336704342652</c:v>
                </c:pt>
                <c:pt idx="7">
                  <c:v>18.561834886641552</c:v>
                </c:pt>
                <c:pt idx="8">
                  <c:v>17.335415427325007</c:v>
                </c:pt>
                <c:pt idx="9">
                  <c:v>15.451318659528059</c:v>
                </c:pt>
                <c:pt idx="10">
                  <c:v>14.075715513252693</c:v>
                </c:pt>
                <c:pt idx="11">
                  <c:v>12.876528521382777</c:v>
                </c:pt>
                <c:pt idx="12">
                  <c:v>12.272027232467449</c:v>
                </c:pt>
                <c:pt idx="13">
                  <c:v>12.140524819882344</c:v>
                </c:pt>
                <c:pt idx="14">
                  <c:v>11.34926300482517</c:v>
                </c:pt>
                <c:pt idx="15">
                  <c:v>10.632692180580342</c:v>
                </c:pt>
                <c:pt idx="16">
                  <c:v>8.5773679688016404</c:v>
                </c:pt>
                <c:pt idx="17">
                  <c:v>6.677275431290898</c:v>
                </c:pt>
                <c:pt idx="18">
                  <c:v>3.8008460572410598</c:v>
                </c:pt>
                <c:pt idx="19">
                  <c:v>0.45815982550069401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5-4FB8-A227-D7CD0EAEE2DE}"/>
            </c:ext>
          </c:extLst>
        </c:ser>
        <c:ser>
          <c:idx val="1"/>
          <c:order val="2"/>
          <c:tx>
            <c:strRef>
              <c:f>'Lattice4 simulation results'!$V$211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results'!$W$214:$W$234</c:f>
              <c:numCache>
                <c:formatCode>General</c:formatCode>
                <c:ptCount val="21"/>
                <c:pt idx="0">
                  <c:v>100</c:v>
                </c:pt>
                <c:pt idx="1">
                  <c:v>0.62287659461960476</c:v>
                </c:pt>
                <c:pt idx="2">
                  <c:v>6.6111111111111125</c:v>
                </c:pt>
                <c:pt idx="3">
                  <c:v>11.741357657479014</c:v>
                </c:pt>
                <c:pt idx="4">
                  <c:v>14.738845925044616</c:v>
                </c:pt>
                <c:pt idx="5">
                  <c:v>19.426597924515832</c:v>
                </c:pt>
                <c:pt idx="6">
                  <c:v>24.563123801969727</c:v>
                </c:pt>
                <c:pt idx="7">
                  <c:v>19.071319981492501</c:v>
                </c:pt>
                <c:pt idx="8">
                  <c:v>20.77596007667394</c:v>
                </c:pt>
                <c:pt idx="9">
                  <c:v>17.969066032123735</c:v>
                </c:pt>
                <c:pt idx="10">
                  <c:v>17.320708572939385</c:v>
                </c:pt>
                <c:pt idx="11">
                  <c:v>18.285775662634673</c:v>
                </c:pt>
                <c:pt idx="12">
                  <c:v>21.980831515632229</c:v>
                </c:pt>
                <c:pt idx="13">
                  <c:v>25.232566593958623</c:v>
                </c:pt>
                <c:pt idx="14">
                  <c:v>31.301573137682592</c:v>
                </c:pt>
                <c:pt idx="15">
                  <c:v>33.26323616894706</c:v>
                </c:pt>
                <c:pt idx="16">
                  <c:v>34.886344107343511</c:v>
                </c:pt>
                <c:pt idx="17">
                  <c:v>39.864035957432741</c:v>
                </c:pt>
                <c:pt idx="18">
                  <c:v>41.645977923193868</c:v>
                </c:pt>
                <c:pt idx="19">
                  <c:v>28.294104038601358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5-4FB8-A227-D7CD0EAEE2DE}"/>
            </c:ext>
          </c:extLst>
        </c:ser>
        <c:ser>
          <c:idx val="3"/>
          <c:order val="3"/>
          <c:tx>
            <c:strRef>
              <c:f>'Lattice4 simulation results'!$AQ$211</c:f>
              <c:strCache>
                <c:ptCount val="1"/>
                <c:pt idx="0">
                  <c:v>123*123 3-4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results'!$AR$214:$AR$234</c:f>
              <c:numCache>
                <c:formatCode>General</c:formatCode>
                <c:ptCount val="21"/>
                <c:pt idx="0">
                  <c:v>100</c:v>
                </c:pt>
                <c:pt idx="1">
                  <c:v>30.486846453830392</c:v>
                </c:pt>
                <c:pt idx="2">
                  <c:v>26.160089893581862</c:v>
                </c:pt>
                <c:pt idx="3">
                  <c:v>23.556910569105693</c:v>
                </c:pt>
                <c:pt idx="4">
                  <c:v>22.034866812082758</c:v>
                </c:pt>
                <c:pt idx="5">
                  <c:v>20.699748826756558</c:v>
                </c:pt>
                <c:pt idx="6">
                  <c:v>19.642078128098355</c:v>
                </c:pt>
                <c:pt idx="7">
                  <c:v>18.689867142573867</c:v>
                </c:pt>
                <c:pt idx="8">
                  <c:v>17.1863639368101</c:v>
                </c:pt>
                <c:pt idx="9">
                  <c:v>15.471643862780091</c:v>
                </c:pt>
                <c:pt idx="10">
                  <c:v>14.360631899001916</c:v>
                </c:pt>
                <c:pt idx="11">
                  <c:v>13.060347676647499</c:v>
                </c:pt>
                <c:pt idx="12">
                  <c:v>12.082953268557075</c:v>
                </c:pt>
                <c:pt idx="13">
                  <c:v>11.798466521250578</c:v>
                </c:pt>
                <c:pt idx="14">
                  <c:v>11.41291559257056</c:v>
                </c:pt>
                <c:pt idx="15">
                  <c:v>10.541046995835812</c:v>
                </c:pt>
                <c:pt idx="16">
                  <c:v>8.8032586423425201</c:v>
                </c:pt>
                <c:pt idx="17">
                  <c:v>6.2911957168352171</c:v>
                </c:pt>
                <c:pt idx="18">
                  <c:v>3.2755634873421902</c:v>
                </c:pt>
                <c:pt idx="19">
                  <c:v>0.56894044550201595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F5-4FB8-A227-D7CD0EAE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results'!$Y$211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results'!$Z$214:$Z$234</c:f>
              <c:numCache>
                <c:formatCode>General</c:formatCode>
                <c:ptCount val="21"/>
                <c:pt idx="0">
                  <c:v>100</c:v>
                </c:pt>
                <c:pt idx="1">
                  <c:v>1.8399596800846056</c:v>
                </c:pt>
                <c:pt idx="2">
                  <c:v>7.8693733888558413</c:v>
                </c:pt>
                <c:pt idx="3">
                  <c:v>12.495323550796483</c:v>
                </c:pt>
                <c:pt idx="4">
                  <c:v>15.068213365060481</c:v>
                </c:pt>
                <c:pt idx="5">
                  <c:v>19.728005816643531</c:v>
                </c:pt>
                <c:pt idx="6">
                  <c:v>24.243142309471875</c:v>
                </c:pt>
                <c:pt idx="7">
                  <c:v>20.709233921607513</c:v>
                </c:pt>
                <c:pt idx="8">
                  <c:v>20.753470156652789</c:v>
                </c:pt>
                <c:pt idx="9">
                  <c:v>18.69399828144623</c:v>
                </c:pt>
                <c:pt idx="10">
                  <c:v>18.835217132659132</c:v>
                </c:pt>
                <c:pt idx="11">
                  <c:v>17.940825566792252</c:v>
                </c:pt>
                <c:pt idx="12">
                  <c:v>23.079020424350585</c:v>
                </c:pt>
                <c:pt idx="13">
                  <c:v>25.799259699914074</c:v>
                </c:pt>
                <c:pt idx="14">
                  <c:v>29.01553308216009</c:v>
                </c:pt>
                <c:pt idx="15">
                  <c:v>33.75608103642012</c:v>
                </c:pt>
                <c:pt idx="16">
                  <c:v>35.838885583977785</c:v>
                </c:pt>
                <c:pt idx="17">
                  <c:v>38.273051754907797</c:v>
                </c:pt>
                <c:pt idx="18">
                  <c:v>39.976485557538496</c:v>
                </c:pt>
                <c:pt idx="19">
                  <c:v>27.744084209134773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6-4D33-8D86-A7BCE47E0C88}"/>
            </c:ext>
          </c:extLst>
        </c:ser>
        <c:ser>
          <c:idx val="2"/>
          <c:order val="1"/>
          <c:tx>
            <c:strRef>
              <c:f>'Lattice4 simulation results'!$AT$211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results'!$AU$214:$AU$234</c:f>
              <c:numCache>
                <c:formatCode>General</c:formatCode>
                <c:ptCount val="21"/>
                <c:pt idx="0">
                  <c:v>100</c:v>
                </c:pt>
                <c:pt idx="1">
                  <c:v>30.410073369026371</c:v>
                </c:pt>
                <c:pt idx="2">
                  <c:v>26.142392094652656</c:v>
                </c:pt>
                <c:pt idx="3">
                  <c:v>23.602848833366384</c:v>
                </c:pt>
                <c:pt idx="4">
                  <c:v>21.866051953202454</c:v>
                </c:pt>
                <c:pt idx="5">
                  <c:v>20.752577830656353</c:v>
                </c:pt>
                <c:pt idx="6">
                  <c:v>19.778207416220503</c:v>
                </c:pt>
                <c:pt idx="7">
                  <c:v>18.625851014607708</c:v>
                </c:pt>
                <c:pt idx="8">
                  <c:v>17.260889682067553</c:v>
                </c:pt>
                <c:pt idx="9">
                  <c:v>15.461481261154075</c:v>
                </c:pt>
                <c:pt idx="10">
                  <c:v>14.218173706127308</c:v>
                </c:pt>
                <c:pt idx="11">
                  <c:v>12.968438099015136</c:v>
                </c:pt>
                <c:pt idx="12">
                  <c:v>12.177490250512262</c:v>
                </c:pt>
                <c:pt idx="13">
                  <c:v>11.969495670566461</c:v>
                </c:pt>
                <c:pt idx="14">
                  <c:v>11.381089298697864</c:v>
                </c:pt>
                <c:pt idx="15">
                  <c:v>10.586869588208076</c:v>
                </c:pt>
                <c:pt idx="16">
                  <c:v>8.6903133055720811</c:v>
                </c:pt>
                <c:pt idx="17">
                  <c:v>6.4842355740630575</c:v>
                </c:pt>
                <c:pt idx="18">
                  <c:v>3.5382047722916248</c:v>
                </c:pt>
                <c:pt idx="19">
                  <c:v>0.51355013550135498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6-4D33-8D86-A7BCE47E0C88}"/>
            </c:ext>
          </c:extLst>
        </c:ser>
        <c:ser>
          <c:idx val="1"/>
          <c:order val="2"/>
          <c:tx>
            <c:strRef>
              <c:f>'Lattice4 simulation results'!$AA$211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results'!$AB$214:$AB$234</c:f>
              <c:numCache>
                <c:formatCode>General</c:formatCode>
                <c:ptCount val="21"/>
                <c:pt idx="0">
                  <c:v>100</c:v>
                </c:pt>
                <c:pt idx="1">
                  <c:v>1.2805208539890276</c:v>
                </c:pt>
                <c:pt idx="2">
                  <c:v>5.4027199418335652</c:v>
                </c:pt>
                <c:pt idx="3">
                  <c:v>10.059620596205962</c:v>
                </c:pt>
                <c:pt idx="4">
                  <c:v>14.761170599510876</c:v>
                </c:pt>
                <c:pt idx="5">
                  <c:v>16.462026571485229</c:v>
                </c:pt>
                <c:pt idx="6">
                  <c:v>19.535709564412716</c:v>
                </c:pt>
                <c:pt idx="7">
                  <c:v>22.638872364333398</c:v>
                </c:pt>
                <c:pt idx="8">
                  <c:v>21.069898869720404</c:v>
                </c:pt>
                <c:pt idx="9">
                  <c:v>19.467991936016922</c:v>
                </c:pt>
                <c:pt idx="10">
                  <c:v>17.902389450723774</c:v>
                </c:pt>
                <c:pt idx="11">
                  <c:v>20.509914733293673</c:v>
                </c:pt>
                <c:pt idx="12">
                  <c:v>22.399745521845464</c:v>
                </c:pt>
                <c:pt idx="13">
                  <c:v>26.072063586489524</c:v>
                </c:pt>
                <c:pt idx="14">
                  <c:v>29.012062925507305</c:v>
                </c:pt>
                <c:pt idx="15">
                  <c:v>32.445584638773219</c:v>
                </c:pt>
                <c:pt idx="16">
                  <c:v>36.37532222883204</c:v>
                </c:pt>
                <c:pt idx="17">
                  <c:v>39.189966289906799</c:v>
                </c:pt>
                <c:pt idx="18">
                  <c:v>39.305588604666532</c:v>
                </c:pt>
                <c:pt idx="19">
                  <c:v>27.32424482781413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B6-4D33-8D86-A7BCE47E0C88}"/>
            </c:ext>
          </c:extLst>
        </c:ser>
        <c:ser>
          <c:idx val="3"/>
          <c:order val="3"/>
          <c:tx>
            <c:strRef>
              <c:f>'Lattice4 simulation results'!$AV$211</c:f>
              <c:strCache>
                <c:ptCount val="1"/>
                <c:pt idx="0">
                  <c:v>123*123 5-8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results'!$AW$214:$AW$234</c:f>
              <c:numCache>
                <c:formatCode>General</c:formatCode>
                <c:ptCount val="21"/>
                <c:pt idx="0">
                  <c:v>100</c:v>
                </c:pt>
                <c:pt idx="1">
                  <c:v>30.291658404388922</c:v>
                </c:pt>
                <c:pt idx="2">
                  <c:v>25.926994513847578</c:v>
                </c:pt>
                <c:pt idx="3">
                  <c:v>23.532569898869717</c:v>
                </c:pt>
                <c:pt idx="4">
                  <c:v>21.882708705135833</c:v>
                </c:pt>
                <c:pt idx="5">
                  <c:v>20.561107806200013</c:v>
                </c:pt>
                <c:pt idx="6">
                  <c:v>19.738581532156786</c:v>
                </c:pt>
                <c:pt idx="7">
                  <c:v>18.598568973494615</c:v>
                </c:pt>
                <c:pt idx="8">
                  <c:v>16.944510542666404</c:v>
                </c:pt>
                <c:pt idx="9">
                  <c:v>15.673309537973429</c:v>
                </c:pt>
                <c:pt idx="10">
                  <c:v>14.141945931654437</c:v>
                </c:pt>
                <c:pt idx="11">
                  <c:v>12.947947650208208</c:v>
                </c:pt>
                <c:pt idx="12">
                  <c:v>11.941172582457533</c:v>
                </c:pt>
                <c:pt idx="13">
                  <c:v>11.81847775794831</c:v>
                </c:pt>
                <c:pt idx="14">
                  <c:v>11.44946790931324</c:v>
                </c:pt>
                <c:pt idx="15">
                  <c:v>10.743340604137748</c:v>
                </c:pt>
                <c:pt idx="16">
                  <c:v>9.1251569832771509</c:v>
                </c:pt>
                <c:pt idx="17">
                  <c:v>6.6799524092801903</c:v>
                </c:pt>
                <c:pt idx="18">
                  <c:v>3.2949963645977922</c:v>
                </c:pt>
                <c:pt idx="19">
                  <c:v>0.57257584770969661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6-4D33-8D86-A7BCE47E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results'!$T$237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results'!$U$240:$U$260</c:f>
              <c:numCache>
                <c:formatCode>General</c:formatCode>
                <c:ptCount val="21"/>
                <c:pt idx="0">
                  <c:v>100</c:v>
                </c:pt>
                <c:pt idx="1">
                  <c:v>2.8138013087447948</c:v>
                </c:pt>
                <c:pt idx="2">
                  <c:v>7.3514442461497786</c:v>
                </c:pt>
                <c:pt idx="3">
                  <c:v>16.245554894573335</c:v>
                </c:pt>
                <c:pt idx="4">
                  <c:v>17.687785048582192</c:v>
                </c:pt>
                <c:pt idx="5">
                  <c:v>22.994712142243372</c:v>
                </c:pt>
                <c:pt idx="6">
                  <c:v>24.586026835878112</c:v>
                </c:pt>
                <c:pt idx="7">
                  <c:v>29.266243638046134</c:v>
                </c:pt>
                <c:pt idx="8">
                  <c:v>25.659693304250119</c:v>
                </c:pt>
                <c:pt idx="9">
                  <c:v>27.97729526075749</c:v>
                </c:pt>
                <c:pt idx="10">
                  <c:v>23.198030272985655</c:v>
                </c:pt>
                <c:pt idx="11">
                  <c:v>22.87669376693767</c:v>
                </c:pt>
                <c:pt idx="12">
                  <c:v>20.208639037609888</c:v>
                </c:pt>
                <c:pt idx="13">
                  <c:v>19.126379800383368</c:v>
                </c:pt>
                <c:pt idx="14">
                  <c:v>15.141351047656816</c:v>
                </c:pt>
                <c:pt idx="15">
                  <c:v>11.802663758344901</c:v>
                </c:pt>
                <c:pt idx="16">
                  <c:v>7.6871240663626157</c:v>
                </c:pt>
                <c:pt idx="17">
                  <c:v>4.2516028818824765</c:v>
                </c:pt>
                <c:pt idx="18">
                  <c:v>2.9744199881023199E-3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B-44C5-9DEF-7895E0FA6E9F}"/>
            </c:ext>
          </c:extLst>
        </c:ser>
        <c:ser>
          <c:idx val="2"/>
          <c:order val="1"/>
          <c:tx>
            <c:strRef>
              <c:f>'Lattice4 simulation results'!$AO$237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results'!$AP$240:$AP$260</c:f>
              <c:numCache>
                <c:formatCode>General</c:formatCode>
                <c:ptCount val="21"/>
                <c:pt idx="0">
                  <c:v>100</c:v>
                </c:pt>
                <c:pt idx="1">
                  <c:v>13.305704276554961</c:v>
                </c:pt>
                <c:pt idx="2">
                  <c:v>7.2687884195915142</c:v>
                </c:pt>
                <c:pt idx="3">
                  <c:v>4.7000132196443918</c:v>
                </c:pt>
                <c:pt idx="4">
                  <c:v>3.3214687024919032</c:v>
                </c:pt>
                <c:pt idx="5">
                  <c:v>2.4193601692114477</c:v>
                </c:pt>
                <c:pt idx="6">
                  <c:v>1.8882940048912684</c:v>
                </c:pt>
                <c:pt idx="7">
                  <c:v>1.4857558331680878</c:v>
                </c:pt>
                <c:pt idx="8">
                  <c:v>1.1780025117324344</c:v>
                </c:pt>
                <c:pt idx="9">
                  <c:v>0.94831119042897738</c:v>
                </c:pt>
                <c:pt idx="10">
                  <c:v>0.74261352369621259</c:v>
                </c:pt>
                <c:pt idx="11">
                  <c:v>0.55852997554365791</c:v>
                </c:pt>
                <c:pt idx="12">
                  <c:v>0.42170665609095115</c:v>
                </c:pt>
                <c:pt idx="13">
                  <c:v>0.27896754577301869</c:v>
                </c:pt>
                <c:pt idx="14">
                  <c:v>0.17701103840306695</c:v>
                </c:pt>
                <c:pt idx="15">
                  <c:v>9.6106814726683851E-2</c:v>
                </c:pt>
                <c:pt idx="16">
                  <c:v>4.4913741820345035E-2</c:v>
                </c:pt>
                <c:pt idx="17">
                  <c:v>1.4111970387996562E-2</c:v>
                </c:pt>
                <c:pt idx="18">
                  <c:v>2.181241324608368E-3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B-44C5-9DEF-7895E0FA6E9F}"/>
            </c:ext>
          </c:extLst>
        </c:ser>
        <c:ser>
          <c:idx val="1"/>
          <c:order val="2"/>
          <c:tx>
            <c:strRef>
              <c:f>'Lattice4 simulation results'!$V$237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results'!$W$240:$W$260</c:f>
              <c:numCache>
                <c:formatCode>General</c:formatCode>
                <c:ptCount val="21"/>
                <c:pt idx="0">
                  <c:v>100</c:v>
                </c:pt>
                <c:pt idx="1">
                  <c:v>2.7875272655165579</c:v>
                </c:pt>
                <c:pt idx="2">
                  <c:v>6.8382906999801705</c:v>
                </c:pt>
                <c:pt idx="3">
                  <c:v>11.520655694361821</c:v>
                </c:pt>
                <c:pt idx="4">
                  <c:v>15.721032454226979</c:v>
                </c:pt>
                <c:pt idx="5">
                  <c:v>21.872628726287264</c:v>
                </c:pt>
                <c:pt idx="6">
                  <c:v>24.328078524687687</c:v>
                </c:pt>
                <c:pt idx="7">
                  <c:v>25.709961002049042</c:v>
                </c:pt>
                <c:pt idx="8">
                  <c:v>23.97197435388988</c:v>
                </c:pt>
                <c:pt idx="9">
                  <c:v>24.846453830391962</c:v>
                </c:pt>
                <c:pt idx="10">
                  <c:v>25.04963976469033</c:v>
                </c:pt>
                <c:pt idx="11">
                  <c:v>19.302729856566859</c:v>
                </c:pt>
                <c:pt idx="12">
                  <c:v>22.020093859475182</c:v>
                </c:pt>
                <c:pt idx="13">
                  <c:v>21.308414303655233</c:v>
                </c:pt>
                <c:pt idx="14">
                  <c:v>13.086853063652587</c:v>
                </c:pt>
                <c:pt idx="15">
                  <c:v>10.983178002511734</c:v>
                </c:pt>
                <c:pt idx="16">
                  <c:v>8.3466521250578367</c:v>
                </c:pt>
                <c:pt idx="17">
                  <c:v>2.0093859475180116</c:v>
                </c:pt>
                <c:pt idx="18">
                  <c:v>0.50307356732103903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4B-44C5-9DEF-7895E0FA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results'!$O$133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results'!$P$136:$P$156</c:f>
              <c:numCache>
                <c:formatCode>General</c:formatCode>
                <c:ptCount val="21"/>
                <c:pt idx="0">
                  <c:v>100</c:v>
                </c:pt>
                <c:pt idx="1">
                  <c:v>76.347081763500555</c:v>
                </c:pt>
                <c:pt idx="2">
                  <c:v>57.376495472271792</c:v>
                </c:pt>
                <c:pt idx="3">
                  <c:v>43.087183554762376</c:v>
                </c:pt>
                <c:pt idx="4">
                  <c:v>32.894441139533349</c:v>
                </c:pt>
                <c:pt idx="5">
                  <c:v>25.436049970255798</c:v>
                </c:pt>
                <c:pt idx="6">
                  <c:v>19.601626016260166</c:v>
                </c:pt>
                <c:pt idx="7">
                  <c:v>15.367506114085531</c:v>
                </c:pt>
                <c:pt idx="8">
                  <c:v>11.676581399960341</c:v>
                </c:pt>
                <c:pt idx="9">
                  <c:v>8.7523960605459727</c:v>
                </c:pt>
                <c:pt idx="10">
                  <c:v>6.3746447220569769</c:v>
                </c:pt>
                <c:pt idx="11">
                  <c:v>4.3181307422830324</c:v>
                </c:pt>
                <c:pt idx="12">
                  <c:v>2.8030272985656688</c:v>
                </c:pt>
                <c:pt idx="13">
                  <c:v>1.6175556877519994</c:v>
                </c:pt>
                <c:pt idx="14">
                  <c:v>0.85821931390045614</c:v>
                </c:pt>
                <c:pt idx="15">
                  <c:v>0.38317139268953665</c:v>
                </c:pt>
                <c:pt idx="16">
                  <c:v>0.13232864035957434</c:v>
                </c:pt>
                <c:pt idx="17">
                  <c:v>2.9545905215149711E-2</c:v>
                </c:pt>
                <c:pt idx="18">
                  <c:v>6.0810364201202994E-3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2-48B6-873D-B516673314F7}"/>
            </c:ext>
          </c:extLst>
        </c:ser>
        <c:ser>
          <c:idx val="2"/>
          <c:order val="1"/>
          <c:tx>
            <c:strRef>
              <c:f>'Lattice4 simulation results'!$BG$133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results'!$BF$136:$BF$156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results'!$BH$136:$BH$156</c:f>
              <c:numCache>
                <c:formatCode>General</c:formatCode>
                <c:ptCount val="21"/>
                <c:pt idx="0">
                  <c:v>100</c:v>
                </c:pt>
                <c:pt idx="1">
                  <c:v>76.273153653058529</c:v>
                </c:pt>
                <c:pt idx="2">
                  <c:v>57.207887435592539</c:v>
                </c:pt>
                <c:pt idx="3">
                  <c:v>43.071806050997488</c:v>
                </c:pt>
                <c:pt idx="4">
                  <c:v>32.723510371251159</c:v>
                </c:pt>
                <c:pt idx="5">
                  <c:v>25.422479852028008</c:v>
                </c:pt>
                <c:pt idx="6">
                  <c:v>19.660225921521999</c:v>
                </c:pt>
                <c:pt idx="7">
                  <c:v>15.340996168582377</c:v>
                </c:pt>
                <c:pt idx="8">
                  <c:v>11.660159862597437</c:v>
                </c:pt>
                <c:pt idx="9">
                  <c:v>8.7839542872242031</c:v>
                </c:pt>
                <c:pt idx="10">
                  <c:v>6.3766349583828781</c:v>
                </c:pt>
                <c:pt idx="11">
                  <c:v>4.3149689523054571</c:v>
                </c:pt>
                <c:pt idx="12">
                  <c:v>2.7509248249438496</c:v>
                </c:pt>
                <c:pt idx="13">
                  <c:v>1.6118707887435593</c:v>
                </c:pt>
                <c:pt idx="14">
                  <c:v>0.83158277183247464</c:v>
                </c:pt>
                <c:pt idx="15">
                  <c:v>0.39123398071079402</c:v>
                </c:pt>
                <c:pt idx="16">
                  <c:v>0.14711322499669705</c:v>
                </c:pt>
                <c:pt idx="17">
                  <c:v>3.3723080988241512E-2</c:v>
                </c:pt>
                <c:pt idx="18">
                  <c:v>4.1286827850442595E-3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2-48B6-873D-B516673314F7}"/>
            </c:ext>
          </c:extLst>
        </c:ser>
        <c:ser>
          <c:idx val="1"/>
          <c:order val="2"/>
          <c:tx>
            <c:strRef>
              <c:f>'Lattice4 simulation results'!$AJ$133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results'!$AK$136:$AK$156</c:f>
              <c:numCache>
                <c:formatCode>General</c:formatCode>
                <c:ptCount val="21"/>
                <c:pt idx="0">
                  <c:v>100</c:v>
                </c:pt>
                <c:pt idx="1">
                  <c:v>77.330160618679372</c:v>
                </c:pt>
                <c:pt idx="2">
                  <c:v>58.787758609293405</c:v>
                </c:pt>
                <c:pt idx="3">
                  <c:v>44.541013946724831</c:v>
                </c:pt>
                <c:pt idx="4">
                  <c:v>33.850485821931386</c:v>
                </c:pt>
                <c:pt idx="5">
                  <c:v>26.197237094322162</c:v>
                </c:pt>
                <c:pt idx="6">
                  <c:v>20.446030801771435</c:v>
                </c:pt>
                <c:pt idx="7">
                  <c:v>15.750941899662898</c:v>
                </c:pt>
                <c:pt idx="8">
                  <c:v>12.035693039857229</c:v>
                </c:pt>
                <c:pt idx="9">
                  <c:v>8.9147993918963575</c:v>
                </c:pt>
                <c:pt idx="10">
                  <c:v>6.4832441007336898</c:v>
                </c:pt>
                <c:pt idx="11">
                  <c:v>4.3784784189305306</c:v>
                </c:pt>
                <c:pt idx="12">
                  <c:v>2.8360764095445834</c:v>
                </c:pt>
                <c:pt idx="13">
                  <c:v>1.6513979773944081</c:v>
                </c:pt>
                <c:pt idx="14">
                  <c:v>0.86013616233723311</c:v>
                </c:pt>
                <c:pt idx="15">
                  <c:v>0.38224601758212706</c:v>
                </c:pt>
                <c:pt idx="16">
                  <c:v>0.13788089100403197</c:v>
                </c:pt>
                <c:pt idx="17">
                  <c:v>3.4767664749818232E-2</c:v>
                </c:pt>
                <c:pt idx="18">
                  <c:v>5.6183488664154927E-3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2-48B6-873D-B516673314F7}"/>
            </c:ext>
          </c:extLst>
        </c:ser>
        <c:ser>
          <c:idx val="3"/>
          <c:order val="3"/>
          <c:tx>
            <c:strRef>
              <c:f>'Lattice4 simulation results'!$BI$133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results'!$BF$136:$BF$156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results'!$BJ$136:$BJ$156</c:f>
              <c:numCache>
                <c:formatCode>General</c:formatCode>
                <c:ptCount val="21"/>
                <c:pt idx="0">
                  <c:v>100</c:v>
                </c:pt>
                <c:pt idx="1">
                  <c:v>77.305390408244151</c:v>
                </c:pt>
                <c:pt idx="2">
                  <c:v>58.728828114678301</c:v>
                </c:pt>
                <c:pt idx="3">
                  <c:v>44.429944510503375</c:v>
                </c:pt>
                <c:pt idx="4">
                  <c:v>33.922347734178885</c:v>
                </c:pt>
                <c:pt idx="5">
                  <c:v>26.221495574052057</c:v>
                </c:pt>
                <c:pt idx="6">
                  <c:v>20.26499537587528</c:v>
                </c:pt>
                <c:pt idx="7">
                  <c:v>15.773516977143611</c:v>
                </c:pt>
                <c:pt idx="8">
                  <c:v>12.076000792707095</c:v>
                </c:pt>
                <c:pt idx="9">
                  <c:v>8.909367155502709</c:v>
                </c:pt>
                <c:pt idx="10">
                  <c:v>6.4380697582243362</c:v>
                </c:pt>
                <c:pt idx="11">
                  <c:v>4.3330030387105296</c:v>
                </c:pt>
                <c:pt idx="12">
                  <c:v>2.7905932091425552</c:v>
                </c:pt>
                <c:pt idx="13">
                  <c:v>1.644206632316026</c:v>
                </c:pt>
                <c:pt idx="14">
                  <c:v>0.85516580790064756</c:v>
                </c:pt>
                <c:pt idx="15">
                  <c:v>0.37495045580657943</c:v>
                </c:pt>
                <c:pt idx="16">
                  <c:v>0.13433082309420005</c:v>
                </c:pt>
                <c:pt idx="17">
                  <c:v>3.999867882150878E-2</c:v>
                </c:pt>
                <c:pt idx="18">
                  <c:v>5.7801558990619633E-3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2-48B6-873D-B5166733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results'!$Y$237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results'!$Z$240:$Z$260</c:f>
              <c:numCache>
                <c:formatCode>General</c:formatCode>
                <c:ptCount val="21"/>
                <c:pt idx="0">
                  <c:v>100</c:v>
                </c:pt>
                <c:pt idx="1">
                  <c:v>2.8006642871306759</c:v>
                </c:pt>
                <c:pt idx="2">
                  <c:v>7.0948674730649754</c:v>
                </c:pt>
                <c:pt idx="3">
                  <c:v>13.88310529446758</c:v>
                </c:pt>
                <c:pt idx="4">
                  <c:v>16.704408751404586</c:v>
                </c:pt>
                <c:pt idx="5">
                  <c:v>22.433670434265316</c:v>
                </c:pt>
                <c:pt idx="6">
                  <c:v>24.457052680282899</c:v>
                </c:pt>
                <c:pt idx="7">
                  <c:v>27.488102320047584</c:v>
                </c:pt>
                <c:pt idx="8">
                  <c:v>24.815833829069998</c:v>
                </c:pt>
                <c:pt idx="9">
                  <c:v>26.411874545574726</c:v>
                </c:pt>
                <c:pt idx="10">
                  <c:v>24.123835018837994</c:v>
                </c:pt>
                <c:pt idx="11">
                  <c:v>21.089711811752263</c:v>
                </c:pt>
                <c:pt idx="12">
                  <c:v>21.114366448542533</c:v>
                </c:pt>
                <c:pt idx="13">
                  <c:v>20.217397052019301</c:v>
                </c:pt>
                <c:pt idx="14">
                  <c:v>14.114102055654701</c:v>
                </c:pt>
                <c:pt idx="15">
                  <c:v>11.392920880428315</c:v>
                </c:pt>
                <c:pt idx="16">
                  <c:v>8.0168880957102253</c:v>
                </c:pt>
                <c:pt idx="17">
                  <c:v>3.130494414700244</c:v>
                </c:pt>
                <c:pt idx="18">
                  <c:v>0.25302399365457068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6-4E70-B2F0-4DF5EBD238BF}"/>
            </c:ext>
          </c:extLst>
        </c:ser>
        <c:ser>
          <c:idx val="2"/>
          <c:order val="1"/>
          <c:tx>
            <c:strRef>
              <c:f>'Lattice4 simulation results'!$AO$237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results'!$AP$240:$AP$260</c:f>
              <c:numCache>
                <c:formatCode>General</c:formatCode>
                <c:ptCount val="21"/>
                <c:pt idx="0">
                  <c:v>100</c:v>
                </c:pt>
                <c:pt idx="1">
                  <c:v>13.305704276554961</c:v>
                </c:pt>
                <c:pt idx="2">
                  <c:v>7.2687884195915142</c:v>
                </c:pt>
                <c:pt idx="3">
                  <c:v>4.7000132196443918</c:v>
                </c:pt>
                <c:pt idx="4">
                  <c:v>3.3214687024919032</c:v>
                </c:pt>
                <c:pt idx="5">
                  <c:v>2.4193601692114477</c:v>
                </c:pt>
                <c:pt idx="6">
                  <c:v>1.8882940048912684</c:v>
                </c:pt>
                <c:pt idx="7">
                  <c:v>1.4857558331680878</c:v>
                </c:pt>
                <c:pt idx="8">
                  <c:v>1.1780025117324344</c:v>
                </c:pt>
                <c:pt idx="9">
                  <c:v>0.94831119042897738</c:v>
                </c:pt>
                <c:pt idx="10">
                  <c:v>0.74261352369621259</c:v>
                </c:pt>
                <c:pt idx="11">
                  <c:v>0.55852997554365791</c:v>
                </c:pt>
                <c:pt idx="12">
                  <c:v>0.42170665609095115</c:v>
                </c:pt>
                <c:pt idx="13">
                  <c:v>0.27896754577301869</c:v>
                </c:pt>
                <c:pt idx="14">
                  <c:v>0.17701103840306695</c:v>
                </c:pt>
                <c:pt idx="15">
                  <c:v>9.6106814726683851E-2</c:v>
                </c:pt>
                <c:pt idx="16">
                  <c:v>4.4913741820345035E-2</c:v>
                </c:pt>
                <c:pt idx="17">
                  <c:v>1.4111970387996562E-2</c:v>
                </c:pt>
                <c:pt idx="18">
                  <c:v>2.181241324608368E-3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6-4E70-B2F0-4DF5EBD238BF}"/>
            </c:ext>
          </c:extLst>
        </c:ser>
        <c:ser>
          <c:idx val="1"/>
          <c:order val="2"/>
          <c:tx>
            <c:strRef>
              <c:f>'Lattice4 simulation results'!$AA$237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results'!$AB$240:$AB$260</c:f>
              <c:numCache>
                <c:formatCode>General</c:formatCode>
                <c:ptCount val="21"/>
                <c:pt idx="0">
                  <c:v>100</c:v>
                </c:pt>
                <c:pt idx="1">
                  <c:v>2.2112168682662436</c:v>
                </c:pt>
                <c:pt idx="2">
                  <c:v>7.7338555092868004</c:v>
                </c:pt>
                <c:pt idx="3">
                  <c:v>12.461332540154672</c:v>
                </c:pt>
                <c:pt idx="4">
                  <c:v>15.841314693634741</c:v>
                </c:pt>
                <c:pt idx="5">
                  <c:v>19.923342587084406</c:v>
                </c:pt>
                <c:pt idx="6">
                  <c:v>24.491440280256459</c:v>
                </c:pt>
                <c:pt idx="7">
                  <c:v>28.255882741754252</c:v>
                </c:pt>
                <c:pt idx="8">
                  <c:v>27.517532553374313</c:v>
                </c:pt>
                <c:pt idx="9">
                  <c:v>25.358202789344968</c:v>
                </c:pt>
                <c:pt idx="10">
                  <c:v>23.980864564743211</c:v>
                </c:pt>
                <c:pt idx="11">
                  <c:v>21.475213166765812</c:v>
                </c:pt>
                <c:pt idx="12">
                  <c:v>22.787114151629321</c:v>
                </c:pt>
                <c:pt idx="13">
                  <c:v>21.121372860070064</c:v>
                </c:pt>
                <c:pt idx="14">
                  <c:v>12.397448608632427</c:v>
                </c:pt>
                <c:pt idx="15">
                  <c:v>12.170021151431028</c:v>
                </c:pt>
                <c:pt idx="16">
                  <c:v>8.2355575385022135</c:v>
                </c:pt>
                <c:pt idx="17">
                  <c:v>1.6092107872298236</c:v>
                </c:pt>
                <c:pt idx="18">
                  <c:v>0.25173507832639302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6-4E70-B2F0-4DF5EBD2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results'!$T$263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results'!$U$266:$U$286</c:f>
              <c:numCache>
                <c:formatCode>General</c:formatCode>
                <c:ptCount val="21"/>
                <c:pt idx="0">
                  <c:v>100</c:v>
                </c:pt>
                <c:pt idx="1">
                  <c:v>1.6489523431819684</c:v>
                </c:pt>
                <c:pt idx="2">
                  <c:v>7.8172714653975808</c:v>
                </c:pt>
                <c:pt idx="3">
                  <c:v>12.656421442263202</c:v>
                </c:pt>
                <c:pt idx="4">
                  <c:v>15.628792385484831</c:v>
                </c:pt>
                <c:pt idx="5">
                  <c:v>20.268391830259763</c:v>
                </c:pt>
                <c:pt idx="6">
                  <c:v>25.275133848899468</c:v>
                </c:pt>
                <c:pt idx="7">
                  <c:v>22.35726088968207</c:v>
                </c:pt>
                <c:pt idx="8">
                  <c:v>26.184182695485493</c:v>
                </c:pt>
                <c:pt idx="9">
                  <c:v>25.80481195055853</c:v>
                </c:pt>
                <c:pt idx="10">
                  <c:v>26.043591777381188</c:v>
                </c:pt>
                <c:pt idx="11">
                  <c:v>23.991341132923523</c:v>
                </c:pt>
                <c:pt idx="12">
                  <c:v>22.040121620728399</c:v>
                </c:pt>
                <c:pt idx="13">
                  <c:v>17.579780553903099</c:v>
                </c:pt>
                <c:pt idx="14">
                  <c:v>14.025249520787892</c:v>
                </c:pt>
                <c:pt idx="15">
                  <c:v>9.9135765747901381</c:v>
                </c:pt>
                <c:pt idx="16">
                  <c:v>6.8685636856368566</c:v>
                </c:pt>
                <c:pt idx="17">
                  <c:v>2.5221429043558725</c:v>
                </c:pt>
                <c:pt idx="18">
                  <c:v>2.3134377685240268E-3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D-4149-959B-248C247304C2}"/>
            </c:ext>
          </c:extLst>
        </c:ser>
        <c:ser>
          <c:idx val="2"/>
          <c:order val="1"/>
          <c:tx>
            <c:strRef>
              <c:f>'Lattice4 simulation results'!$AO$263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results'!$AP$266:$AP$286</c:f>
              <c:numCache>
                <c:formatCode>General</c:formatCode>
                <c:ptCount val="21"/>
                <c:pt idx="0">
                  <c:v>100</c:v>
                </c:pt>
                <c:pt idx="1">
                  <c:v>13.370943221627337</c:v>
                </c:pt>
                <c:pt idx="2">
                  <c:v>7.2531561900984869</c:v>
                </c:pt>
                <c:pt idx="3">
                  <c:v>4.705201930068081</c:v>
                </c:pt>
                <c:pt idx="4">
                  <c:v>3.30907528587481</c:v>
                </c:pt>
                <c:pt idx="5">
                  <c:v>2.5160618679357523</c:v>
                </c:pt>
                <c:pt idx="6">
                  <c:v>1.929935884724701</c:v>
                </c:pt>
                <c:pt idx="7">
                  <c:v>1.5269350254478153</c:v>
                </c:pt>
                <c:pt idx="8">
                  <c:v>1.2075814660585631</c:v>
                </c:pt>
                <c:pt idx="9">
                  <c:v>0.97848502875272658</c:v>
                </c:pt>
                <c:pt idx="10">
                  <c:v>0.72879899530702619</c:v>
                </c:pt>
                <c:pt idx="11">
                  <c:v>0.5421045673871373</c:v>
                </c:pt>
                <c:pt idx="12">
                  <c:v>0.3923259964306961</c:v>
                </c:pt>
                <c:pt idx="13">
                  <c:v>0.28716372529578954</c:v>
                </c:pt>
                <c:pt idx="14">
                  <c:v>0.17988631105823252</c:v>
                </c:pt>
                <c:pt idx="15">
                  <c:v>9.8221957829334391E-2</c:v>
                </c:pt>
                <c:pt idx="16">
                  <c:v>4.4418005155661314E-2</c:v>
                </c:pt>
                <c:pt idx="17">
                  <c:v>1.6359309934562759E-2</c:v>
                </c:pt>
                <c:pt idx="18">
                  <c:v>2.1481922136294537E-3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5D-4149-959B-248C247304C2}"/>
            </c:ext>
          </c:extLst>
        </c:ser>
        <c:ser>
          <c:idx val="1"/>
          <c:order val="2"/>
          <c:tx>
            <c:strRef>
              <c:f>'Lattice4 simulation results'!$V$263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results'!$W$266:$W$286</c:f>
              <c:numCache>
                <c:formatCode>General</c:formatCode>
                <c:ptCount val="21"/>
                <c:pt idx="0">
                  <c:v>100</c:v>
                </c:pt>
                <c:pt idx="1">
                  <c:v>1.6885782272456871</c:v>
                </c:pt>
                <c:pt idx="2">
                  <c:v>5.1935355938925243</c:v>
                </c:pt>
                <c:pt idx="3">
                  <c:v>10.794070989490383</c:v>
                </c:pt>
                <c:pt idx="4">
                  <c:v>16.895135170863902</c:v>
                </c:pt>
                <c:pt idx="5">
                  <c:v>21.997554365787561</c:v>
                </c:pt>
                <c:pt idx="6">
                  <c:v>24.22741093264591</c:v>
                </c:pt>
                <c:pt idx="7">
                  <c:v>27.497719611342458</c:v>
                </c:pt>
                <c:pt idx="8">
                  <c:v>25.828508163130408</c:v>
                </c:pt>
                <c:pt idx="9">
                  <c:v>23.370777976072443</c:v>
                </c:pt>
                <c:pt idx="10">
                  <c:v>22.945865556216539</c:v>
                </c:pt>
                <c:pt idx="11">
                  <c:v>20.317998545839117</c:v>
                </c:pt>
                <c:pt idx="12">
                  <c:v>21.455449798400423</c:v>
                </c:pt>
                <c:pt idx="13">
                  <c:v>16.143763632758279</c:v>
                </c:pt>
                <c:pt idx="14">
                  <c:v>13.170037675986515</c:v>
                </c:pt>
                <c:pt idx="15">
                  <c:v>8.6261154074955382</c:v>
                </c:pt>
                <c:pt idx="16">
                  <c:v>8.0612400026439293</c:v>
                </c:pt>
                <c:pt idx="17">
                  <c:v>1.5106748628461895</c:v>
                </c:pt>
                <c:pt idx="18">
                  <c:v>1.9829466587348802E-3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5D-4149-959B-248C2473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results'!$Y$263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results'!$Z$266:$Z$286</c:f>
              <c:numCache>
                <c:formatCode>General</c:formatCode>
                <c:ptCount val="21"/>
                <c:pt idx="0">
                  <c:v>100</c:v>
                </c:pt>
                <c:pt idx="1">
                  <c:v>1.6687652852138277</c:v>
                </c:pt>
                <c:pt idx="2">
                  <c:v>6.5054035296450525</c:v>
                </c:pt>
                <c:pt idx="3">
                  <c:v>11.725246215876792</c:v>
                </c:pt>
                <c:pt idx="4">
                  <c:v>16.261963778174369</c:v>
                </c:pt>
                <c:pt idx="5">
                  <c:v>21.132973098023662</c:v>
                </c:pt>
                <c:pt idx="6">
                  <c:v>24.751272390772687</c:v>
                </c:pt>
                <c:pt idx="7">
                  <c:v>24.927490250512264</c:v>
                </c:pt>
                <c:pt idx="8">
                  <c:v>26.006345429307952</c:v>
                </c:pt>
                <c:pt idx="9">
                  <c:v>24.587794963315485</c:v>
                </c:pt>
                <c:pt idx="10">
                  <c:v>24.494728666798864</c:v>
                </c:pt>
                <c:pt idx="11">
                  <c:v>22.15466983938132</c:v>
                </c:pt>
                <c:pt idx="12">
                  <c:v>21.747785709564411</c:v>
                </c:pt>
                <c:pt idx="13">
                  <c:v>16.861772093330689</c:v>
                </c:pt>
                <c:pt idx="14">
                  <c:v>13.597643598387204</c:v>
                </c:pt>
                <c:pt idx="15">
                  <c:v>9.2698459911428372</c:v>
                </c:pt>
                <c:pt idx="16">
                  <c:v>7.4649018441403925</c:v>
                </c:pt>
                <c:pt idx="17">
                  <c:v>2.0164088836010308</c:v>
                </c:pt>
                <c:pt idx="18">
                  <c:v>2.1481922136294533E-3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8-4E76-95F2-6850E633CB4D}"/>
            </c:ext>
          </c:extLst>
        </c:ser>
        <c:ser>
          <c:idx val="2"/>
          <c:order val="1"/>
          <c:tx>
            <c:strRef>
              <c:f>'Lattice4 simulation results'!$AO$263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results'!$AP$266:$AP$286</c:f>
              <c:numCache>
                <c:formatCode>General</c:formatCode>
                <c:ptCount val="21"/>
                <c:pt idx="0">
                  <c:v>100</c:v>
                </c:pt>
                <c:pt idx="1">
                  <c:v>13.370943221627337</c:v>
                </c:pt>
                <c:pt idx="2">
                  <c:v>7.2531561900984869</c:v>
                </c:pt>
                <c:pt idx="3">
                  <c:v>4.705201930068081</c:v>
                </c:pt>
                <c:pt idx="4">
                  <c:v>3.30907528587481</c:v>
                </c:pt>
                <c:pt idx="5">
                  <c:v>2.5160618679357523</c:v>
                </c:pt>
                <c:pt idx="6">
                  <c:v>1.929935884724701</c:v>
                </c:pt>
                <c:pt idx="7">
                  <c:v>1.5269350254478153</c:v>
                </c:pt>
                <c:pt idx="8">
                  <c:v>1.2075814660585631</c:v>
                </c:pt>
                <c:pt idx="9">
                  <c:v>0.97848502875272658</c:v>
                </c:pt>
                <c:pt idx="10">
                  <c:v>0.72879899530702619</c:v>
                </c:pt>
                <c:pt idx="11">
                  <c:v>0.5421045673871373</c:v>
                </c:pt>
                <c:pt idx="12">
                  <c:v>0.3923259964306961</c:v>
                </c:pt>
                <c:pt idx="13">
                  <c:v>0.28716372529578954</c:v>
                </c:pt>
                <c:pt idx="14">
                  <c:v>0.17988631105823252</c:v>
                </c:pt>
                <c:pt idx="15">
                  <c:v>9.8221957829334391E-2</c:v>
                </c:pt>
                <c:pt idx="16">
                  <c:v>4.4418005155661314E-2</c:v>
                </c:pt>
                <c:pt idx="17">
                  <c:v>1.6359309934562759E-2</c:v>
                </c:pt>
                <c:pt idx="18">
                  <c:v>2.1481922136294537E-3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8-4E76-95F2-6850E633CB4D}"/>
            </c:ext>
          </c:extLst>
        </c:ser>
        <c:ser>
          <c:idx val="1"/>
          <c:order val="2"/>
          <c:tx>
            <c:strRef>
              <c:f>'Lattice4 simulation results'!$AA$263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results'!$AB$266:$AB$286</c:f>
              <c:numCache>
                <c:formatCode>General</c:formatCode>
                <c:ptCount val="21"/>
                <c:pt idx="0">
                  <c:v>100</c:v>
                </c:pt>
                <c:pt idx="1">
                  <c:v>2.733921607508758</c:v>
                </c:pt>
                <c:pt idx="2">
                  <c:v>6.1027001123669775</c:v>
                </c:pt>
                <c:pt idx="3">
                  <c:v>11.749636459779232</c:v>
                </c:pt>
                <c:pt idx="4">
                  <c:v>18.058017714323483</c:v>
                </c:pt>
                <c:pt idx="5">
                  <c:v>21.774737259567718</c:v>
                </c:pt>
                <c:pt idx="6">
                  <c:v>24.632493885914471</c:v>
                </c:pt>
                <c:pt idx="7">
                  <c:v>27.230583647299888</c:v>
                </c:pt>
                <c:pt idx="8">
                  <c:v>26.048102981029814</c:v>
                </c:pt>
                <c:pt idx="9">
                  <c:v>25.909842025249517</c:v>
                </c:pt>
                <c:pt idx="10">
                  <c:v>22.273729261682863</c:v>
                </c:pt>
                <c:pt idx="11">
                  <c:v>23.350634542930795</c:v>
                </c:pt>
                <c:pt idx="12">
                  <c:v>19.425325533743141</c:v>
                </c:pt>
                <c:pt idx="13">
                  <c:v>17.187471082027894</c:v>
                </c:pt>
                <c:pt idx="14">
                  <c:v>15.939652323352504</c:v>
                </c:pt>
                <c:pt idx="15">
                  <c:v>11.784338026307092</c:v>
                </c:pt>
                <c:pt idx="16">
                  <c:v>4.349444774935554</c:v>
                </c:pt>
                <c:pt idx="17">
                  <c:v>2.0109723048449997</c:v>
                </c:pt>
                <c:pt idx="18">
                  <c:v>0.50168550465992467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48-4E76-95F2-6850E633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results'!$T$289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results'!$U$292:$U$312</c:f>
              <c:numCache>
                <c:formatCode>General</c:formatCode>
                <c:ptCount val="21"/>
                <c:pt idx="0">
                  <c:v>100</c:v>
                </c:pt>
                <c:pt idx="1">
                  <c:v>2.2046070460704605</c:v>
                </c:pt>
                <c:pt idx="2">
                  <c:v>9.1034767664749818</c:v>
                </c:pt>
                <c:pt idx="3">
                  <c:v>11.506841165972634</c:v>
                </c:pt>
                <c:pt idx="4">
                  <c:v>14.630411791922798</c:v>
                </c:pt>
                <c:pt idx="5">
                  <c:v>22.647432084076939</c:v>
                </c:pt>
                <c:pt idx="6">
                  <c:v>26.495802762905679</c:v>
                </c:pt>
                <c:pt idx="7">
                  <c:v>27.761484566065171</c:v>
                </c:pt>
                <c:pt idx="8">
                  <c:v>27.123669773283098</c:v>
                </c:pt>
                <c:pt idx="9">
                  <c:v>25.461035098155861</c:v>
                </c:pt>
                <c:pt idx="10">
                  <c:v>24.855211844801374</c:v>
                </c:pt>
                <c:pt idx="11">
                  <c:v>23.789477163064312</c:v>
                </c:pt>
                <c:pt idx="12">
                  <c:v>22.901811091281647</c:v>
                </c:pt>
                <c:pt idx="13">
                  <c:v>20.737358715050565</c:v>
                </c:pt>
                <c:pt idx="14">
                  <c:v>14.845065767730848</c:v>
                </c:pt>
                <c:pt idx="15">
                  <c:v>9.0411130940577689</c:v>
                </c:pt>
                <c:pt idx="16">
                  <c:v>6.5946526538436103</c:v>
                </c:pt>
                <c:pt idx="17">
                  <c:v>1.0133518408354814</c:v>
                </c:pt>
                <c:pt idx="18">
                  <c:v>0.50257783065635531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5-4F89-A734-8EB040737AF6}"/>
            </c:ext>
          </c:extLst>
        </c:ser>
        <c:ser>
          <c:idx val="2"/>
          <c:order val="1"/>
          <c:tx>
            <c:strRef>
              <c:f>'Lattice4 simulation results'!$AO$289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results'!$AP$292:$AP$312</c:f>
              <c:numCache>
                <c:formatCode>General</c:formatCode>
                <c:ptCount val="21"/>
                <c:pt idx="0">
                  <c:v>100</c:v>
                </c:pt>
                <c:pt idx="1">
                  <c:v>13.325632890475244</c:v>
                </c:pt>
                <c:pt idx="2">
                  <c:v>7.1061206953532947</c:v>
                </c:pt>
                <c:pt idx="3">
                  <c:v>4.6827946328243772</c:v>
                </c:pt>
                <c:pt idx="4">
                  <c:v>3.2733491969066031</c:v>
                </c:pt>
                <c:pt idx="5">
                  <c:v>2.4221032454226981</c:v>
                </c:pt>
                <c:pt idx="6">
                  <c:v>1.9249785180778638</c:v>
                </c:pt>
                <c:pt idx="7">
                  <c:v>1.499636459779232</c:v>
                </c:pt>
                <c:pt idx="8">
                  <c:v>1.1904620265714851</c:v>
                </c:pt>
                <c:pt idx="9">
                  <c:v>0.95459052151497148</c:v>
                </c:pt>
                <c:pt idx="10">
                  <c:v>0.73620199616630311</c:v>
                </c:pt>
                <c:pt idx="11">
                  <c:v>0.54835084936215217</c:v>
                </c:pt>
                <c:pt idx="12">
                  <c:v>0.41248595412783395</c:v>
                </c:pt>
                <c:pt idx="13">
                  <c:v>0.28323088108929861</c:v>
                </c:pt>
                <c:pt idx="14">
                  <c:v>0.18352171326591316</c:v>
                </c:pt>
                <c:pt idx="15">
                  <c:v>9.4619604732632687E-2</c:v>
                </c:pt>
                <c:pt idx="16">
                  <c:v>4.4748496265450459E-2</c:v>
                </c:pt>
                <c:pt idx="17">
                  <c:v>1.3087447947650207E-2</c:v>
                </c:pt>
                <c:pt idx="18">
                  <c:v>3.0735673210390644E-3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5-4F89-A734-8EB040737AF6}"/>
            </c:ext>
          </c:extLst>
        </c:ser>
        <c:ser>
          <c:idx val="1"/>
          <c:order val="2"/>
          <c:tx>
            <c:strRef>
              <c:f>'Lattice4 simulation results'!$V$289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results'!$W$292:$W$312</c:f>
              <c:numCache>
                <c:formatCode>General</c:formatCode>
                <c:ptCount val="21"/>
                <c:pt idx="0">
                  <c:v>100</c:v>
                </c:pt>
                <c:pt idx="1">
                  <c:v>2.422070196311719</c:v>
                </c:pt>
                <c:pt idx="2">
                  <c:v>6.5342388789741568</c:v>
                </c:pt>
                <c:pt idx="3">
                  <c:v>10.763930200277612</c:v>
                </c:pt>
                <c:pt idx="4">
                  <c:v>17.602253949368762</c:v>
                </c:pt>
                <c:pt idx="5">
                  <c:v>22.245356599907463</c:v>
                </c:pt>
                <c:pt idx="6">
                  <c:v>26.321171260493092</c:v>
                </c:pt>
                <c:pt idx="7">
                  <c:v>29.23848238482385</c:v>
                </c:pt>
                <c:pt idx="8">
                  <c:v>26.471412519003241</c:v>
                </c:pt>
                <c:pt idx="9">
                  <c:v>25.929935884724703</c:v>
                </c:pt>
                <c:pt idx="10">
                  <c:v>23.972800581664352</c:v>
                </c:pt>
                <c:pt idx="11">
                  <c:v>22.414634146341463</c:v>
                </c:pt>
                <c:pt idx="12">
                  <c:v>20.776588009782536</c:v>
                </c:pt>
                <c:pt idx="13">
                  <c:v>18.822691519598123</c:v>
                </c:pt>
                <c:pt idx="14">
                  <c:v>15.866944279198892</c:v>
                </c:pt>
                <c:pt idx="15">
                  <c:v>10.212175292484632</c:v>
                </c:pt>
                <c:pt idx="16">
                  <c:v>6.8933174697600643</c:v>
                </c:pt>
                <c:pt idx="17">
                  <c:v>3.3065305043294337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5-4F89-A734-8EB04073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results'!$Y$289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results'!$Z$292:$Z$312</c:f>
              <c:numCache>
                <c:formatCode>General</c:formatCode>
                <c:ptCount val="21"/>
                <c:pt idx="0">
                  <c:v>100</c:v>
                </c:pt>
                <c:pt idx="1">
                  <c:v>2.31333862119109</c:v>
                </c:pt>
                <c:pt idx="2">
                  <c:v>7.8188578227245689</c:v>
                </c:pt>
                <c:pt idx="3">
                  <c:v>11.135385683125124</c:v>
                </c:pt>
                <c:pt idx="4">
                  <c:v>16.116332870645778</c:v>
                </c:pt>
                <c:pt idx="5">
                  <c:v>22.4463943419922</c:v>
                </c:pt>
                <c:pt idx="6">
                  <c:v>26.408487011699389</c:v>
                </c:pt>
                <c:pt idx="7">
                  <c:v>28.499983475444505</c:v>
                </c:pt>
                <c:pt idx="8">
                  <c:v>26.797541146143168</c:v>
                </c:pt>
                <c:pt idx="9">
                  <c:v>25.695485491440284</c:v>
                </c:pt>
                <c:pt idx="10">
                  <c:v>24.414006213232867</c:v>
                </c:pt>
                <c:pt idx="11">
                  <c:v>23.102055654702884</c:v>
                </c:pt>
                <c:pt idx="12">
                  <c:v>21.83919955053209</c:v>
                </c:pt>
                <c:pt idx="13">
                  <c:v>19.780025117324342</c:v>
                </c:pt>
                <c:pt idx="14">
                  <c:v>15.356005023464869</c:v>
                </c:pt>
                <c:pt idx="15">
                  <c:v>9.6266441932712006</c:v>
                </c:pt>
                <c:pt idx="16">
                  <c:v>6.7439850618018387</c:v>
                </c:pt>
                <c:pt idx="17">
                  <c:v>2.1599411725824575</c:v>
                </c:pt>
                <c:pt idx="18">
                  <c:v>0.25194989754775599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0-4873-8CD1-C1D2330BD683}"/>
            </c:ext>
          </c:extLst>
        </c:ser>
        <c:ser>
          <c:idx val="2"/>
          <c:order val="1"/>
          <c:tx>
            <c:strRef>
              <c:f>'Lattice4 simulation results'!$AO$289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results'!$AP$292:$AP$312</c:f>
              <c:numCache>
                <c:formatCode>General</c:formatCode>
                <c:ptCount val="21"/>
                <c:pt idx="0">
                  <c:v>100</c:v>
                </c:pt>
                <c:pt idx="1">
                  <c:v>13.325632890475244</c:v>
                </c:pt>
                <c:pt idx="2">
                  <c:v>7.1061206953532947</c:v>
                </c:pt>
                <c:pt idx="3">
                  <c:v>4.6827946328243772</c:v>
                </c:pt>
                <c:pt idx="4">
                  <c:v>3.2733491969066031</c:v>
                </c:pt>
                <c:pt idx="5">
                  <c:v>2.4221032454226981</c:v>
                </c:pt>
                <c:pt idx="6">
                  <c:v>1.9249785180778638</c:v>
                </c:pt>
                <c:pt idx="7">
                  <c:v>1.499636459779232</c:v>
                </c:pt>
                <c:pt idx="8">
                  <c:v>1.1904620265714851</c:v>
                </c:pt>
                <c:pt idx="9">
                  <c:v>0.95459052151497148</c:v>
                </c:pt>
                <c:pt idx="10">
                  <c:v>0.73620199616630311</c:v>
                </c:pt>
                <c:pt idx="11">
                  <c:v>0.54835084936215217</c:v>
                </c:pt>
                <c:pt idx="12">
                  <c:v>0.41248595412783395</c:v>
                </c:pt>
                <c:pt idx="13">
                  <c:v>0.28323088108929861</c:v>
                </c:pt>
                <c:pt idx="14">
                  <c:v>0.18352171326591316</c:v>
                </c:pt>
                <c:pt idx="15">
                  <c:v>9.4619604732632687E-2</c:v>
                </c:pt>
                <c:pt idx="16">
                  <c:v>4.4748496265450459E-2</c:v>
                </c:pt>
                <c:pt idx="17">
                  <c:v>1.3087447947650207E-2</c:v>
                </c:pt>
                <c:pt idx="18">
                  <c:v>3.0735673210390644E-3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0-4873-8CD1-C1D2330BD683}"/>
            </c:ext>
          </c:extLst>
        </c:ser>
        <c:ser>
          <c:idx val="1"/>
          <c:order val="2"/>
          <c:tx>
            <c:strRef>
              <c:f>'Lattice4 simulation results'!$AA$289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results'!$AB$292:$AB$312</c:f>
              <c:numCache>
                <c:formatCode>General</c:formatCode>
                <c:ptCount val="21"/>
                <c:pt idx="0">
                  <c:v>100</c:v>
                </c:pt>
                <c:pt idx="1">
                  <c:v>2.5983045806067819</c:v>
                </c:pt>
                <c:pt idx="2">
                  <c:v>6.4092636658073898</c:v>
                </c:pt>
                <c:pt idx="3">
                  <c:v>10.074393548813537</c:v>
                </c:pt>
                <c:pt idx="4">
                  <c:v>16.866382444312251</c:v>
                </c:pt>
                <c:pt idx="5">
                  <c:v>21.23504527728204</c:v>
                </c:pt>
                <c:pt idx="6">
                  <c:v>22.628726287262875</c:v>
                </c:pt>
                <c:pt idx="7">
                  <c:v>26.777827351444252</c:v>
                </c:pt>
                <c:pt idx="8">
                  <c:v>27.969379998678036</c:v>
                </c:pt>
                <c:pt idx="9">
                  <c:v>26.902273778835351</c:v>
                </c:pt>
                <c:pt idx="10">
                  <c:v>24.906421442263206</c:v>
                </c:pt>
                <c:pt idx="11">
                  <c:v>21.808430828210721</c:v>
                </c:pt>
                <c:pt idx="12">
                  <c:v>20.135617026901979</c:v>
                </c:pt>
                <c:pt idx="13">
                  <c:v>13.077896754577303</c:v>
                </c:pt>
                <c:pt idx="14">
                  <c:v>12.640723114548219</c:v>
                </c:pt>
                <c:pt idx="15">
                  <c:v>12.268590124925639</c:v>
                </c:pt>
                <c:pt idx="16">
                  <c:v>5.5295128561041702</c:v>
                </c:pt>
                <c:pt idx="17">
                  <c:v>1.3691089959680083</c:v>
                </c:pt>
                <c:pt idx="18">
                  <c:v>1.9829466587348802E-3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0-4873-8CD1-C1D2330B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results'!$T$367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results'!$U$370:$U$390</c:f>
              <c:numCache>
                <c:formatCode>General</c:formatCode>
                <c:ptCount val="21"/>
                <c:pt idx="0">
                  <c:v>100</c:v>
                </c:pt>
                <c:pt idx="1">
                  <c:v>3.6816709630510945E-2</c:v>
                </c:pt>
                <c:pt idx="2">
                  <c:v>0.11339149976865623</c:v>
                </c:pt>
                <c:pt idx="3">
                  <c:v>0.58774538964901846</c:v>
                </c:pt>
                <c:pt idx="4">
                  <c:v>0.13394804679754116</c:v>
                </c:pt>
                <c:pt idx="5">
                  <c:v>0.62188512129023743</c:v>
                </c:pt>
                <c:pt idx="6">
                  <c:v>0.70530107740101788</c:v>
                </c:pt>
                <c:pt idx="7">
                  <c:v>0.70242580474585237</c:v>
                </c:pt>
                <c:pt idx="8">
                  <c:v>1.3580871174565405</c:v>
                </c:pt>
                <c:pt idx="9">
                  <c:v>2.6883138343578561</c:v>
                </c:pt>
                <c:pt idx="10">
                  <c:v>4.8500892325996432</c:v>
                </c:pt>
                <c:pt idx="11">
                  <c:v>3.5789212770176477</c:v>
                </c:pt>
                <c:pt idx="12">
                  <c:v>2.4439817568907394</c:v>
                </c:pt>
                <c:pt idx="13">
                  <c:v>2.8406371868596731</c:v>
                </c:pt>
                <c:pt idx="14">
                  <c:v>9.8837993257981367</c:v>
                </c:pt>
                <c:pt idx="15">
                  <c:v>1.5967347478352834</c:v>
                </c:pt>
                <c:pt idx="16">
                  <c:v>1.5051556613127106</c:v>
                </c:pt>
                <c:pt idx="17">
                  <c:v>2.000033049110979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4-429F-AC8C-0FEA5CD314B5}"/>
            </c:ext>
          </c:extLst>
        </c:ser>
        <c:ser>
          <c:idx val="2"/>
          <c:order val="1"/>
          <c:tx>
            <c:strRef>
              <c:f>'Lattice4 simulation results'!$AJ$367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results'!$AK$370:$AK$390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4-429F-AC8C-0FEA5CD314B5}"/>
            </c:ext>
          </c:extLst>
        </c:ser>
        <c:ser>
          <c:idx val="1"/>
          <c:order val="2"/>
          <c:tx>
            <c:strRef>
              <c:f>'Lattice4 simulation results'!$V$367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results'!$W$370:$W$390</c:f>
              <c:numCache>
                <c:formatCode>General</c:formatCode>
                <c:ptCount val="21"/>
                <c:pt idx="0">
                  <c:v>100</c:v>
                </c:pt>
                <c:pt idx="1">
                  <c:v>3.8865754511203651E-2</c:v>
                </c:pt>
                <c:pt idx="2">
                  <c:v>0.11762178597395731</c:v>
                </c:pt>
                <c:pt idx="3">
                  <c:v>0.42263203119836079</c:v>
                </c:pt>
                <c:pt idx="4">
                  <c:v>1.1934694956705665</c:v>
                </c:pt>
                <c:pt idx="5">
                  <c:v>1.6951880494414699</c:v>
                </c:pt>
                <c:pt idx="6">
                  <c:v>1.8810232004759071</c:v>
                </c:pt>
                <c:pt idx="7">
                  <c:v>0.36691123008791066</c:v>
                </c:pt>
                <c:pt idx="8">
                  <c:v>2.5155000330491109</c:v>
                </c:pt>
                <c:pt idx="9">
                  <c:v>2.3249388591446891</c:v>
                </c:pt>
                <c:pt idx="10">
                  <c:v>3.1007006411527529</c:v>
                </c:pt>
                <c:pt idx="11">
                  <c:v>7.1577103575913821</c:v>
                </c:pt>
                <c:pt idx="12">
                  <c:v>4.4744860863242781</c:v>
                </c:pt>
                <c:pt idx="13">
                  <c:v>3.0795822592372266</c:v>
                </c:pt>
                <c:pt idx="14">
                  <c:v>5.5766078392491236</c:v>
                </c:pt>
                <c:pt idx="15">
                  <c:v>3.5977923193866084</c:v>
                </c:pt>
                <c:pt idx="16">
                  <c:v>2.2755304382312116</c:v>
                </c:pt>
                <c:pt idx="17">
                  <c:v>0.50112366977328315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4-429F-AC8C-0FEA5CD3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results'!$Y$367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results'!$Z$370:$Z$390</c:f>
              <c:numCache>
                <c:formatCode>General</c:formatCode>
                <c:ptCount val="21"/>
                <c:pt idx="0">
                  <c:v>100</c:v>
                </c:pt>
                <c:pt idx="1">
                  <c:v>3.7841232070857295E-2</c:v>
                </c:pt>
                <c:pt idx="2">
                  <c:v>0.11550664287130678</c:v>
                </c:pt>
                <c:pt idx="3">
                  <c:v>0.50518871042368962</c:v>
                </c:pt>
                <c:pt idx="4">
                  <c:v>0.66370877123405381</c:v>
                </c:pt>
                <c:pt idx="5">
                  <c:v>1.1585365853658536</c:v>
                </c:pt>
                <c:pt idx="6">
                  <c:v>1.2931621389384624</c:v>
                </c:pt>
                <c:pt idx="7">
                  <c:v>0.53466851741688148</c:v>
                </c:pt>
                <c:pt idx="8">
                  <c:v>1.9367935752528254</c:v>
                </c:pt>
                <c:pt idx="9">
                  <c:v>2.5066263467512724</c:v>
                </c:pt>
                <c:pt idx="10">
                  <c:v>3.9753949368761985</c:v>
                </c:pt>
                <c:pt idx="11">
                  <c:v>5.3683158173045147</c:v>
                </c:pt>
                <c:pt idx="12">
                  <c:v>3.4592339216075096</c:v>
                </c:pt>
                <c:pt idx="13">
                  <c:v>2.9601097230484501</c:v>
                </c:pt>
                <c:pt idx="14">
                  <c:v>7.7302035825236297</c:v>
                </c:pt>
                <c:pt idx="15">
                  <c:v>2.5972635336109455</c:v>
                </c:pt>
                <c:pt idx="16">
                  <c:v>1.8903430497719611</c:v>
                </c:pt>
                <c:pt idx="17">
                  <c:v>1.2505783594421311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1-4E51-9647-E1004F5976DE}"/>
            </c:ext>
          </c:extLst>
        </c:ser>
        <c:ser>
          <c:idx val="2"/>
          <c:order val="1"/>
          <c:tx>
            <c:strRef>
              <c:f>'Lattice4 simulation results'!$AJ$367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results'!$AK$370:$AK$390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31-4E51-9647-E1004F5976DE}"/>
            </c:ext>
          </c:extLst>
        </c:ser>
        <c:ser>
          <c:idx val="1"/>
          <c:order val="2"/>
          <c:tx>
            <c:strRef>
              <c:f>'Lattice4 simulation results'!$AA$367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results'!$AB$370:$AB$390</c:f>
              <c:numCache>
                <c:formatCode>General</c:formatCode>
                <c:ptCount val="21"/>
                <c:pt idx="0">
                  <c:v>100</c:v>
                </c:pt>
                <c:pt idx="1">
                  <c:v>4.7210655033379602E-2</c:v>
                </c:pt>
                <c:pt idx="2">
                  <c:v>0.11350717165708242</c:v>
                </c:pt>
                <c:pt idx="3">
                  <c:v>0.20773018705796814</c:v>
                </c:pt>
                <c:pt idx="4">
                  <c:v>0.72962522308149913</c:v>
                </c:pt>
                <c:pt idx="5">
                  <c:v>0.67839910106418144</c:v>
                </c:pt>
                <c:pt idx="6">
                  <c:v>0.6590323220305373</c:v>
                </c:pt>
                <c:pt idx="7">
                  <c:v>1.5776654108004495</c:v>
                </c:pt>
                <c:pt idx="8">
                  <c:v>1.6253883270540022</c:v>
                </c:pt>
                <c:pt idx="9">
                  <c:v>2.1766640227377883</c:v>
                </c:pt>
                <c:pt idx="10">
                  <c:v>3.8621025844404784</c:v>
                </c:pt>
                <c:pt idx="11">
                  <c:v>2.9800383369687355</c:v>
                </c:pt>
                <c:pt idx="12">
                  <c:v>5.0240432282371597</c:v>
                </c:pt>
                <c:pt idx="13">
                  <c:v>6.4079251768127437</c:v>
                </c:pt>
                <c:pt idx="14">
                  <c:v>3.0975279264987772</c:v>
                </c:pt>
                <c:pt idx="15">
                  <c:v>3.2637319056117384</c:v>
                </c:pt>
                <c:pt idx="16">
                  <c:v>4.0047094983144955</c:v>
                </c:pt>
                <c:pt idx="17">
                  <c:v>0.50102452244034634</c:v>
                </c:pt>
                <c:pt idx="18">
                  <c:v>0.24985127900059487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31-4E51-9647-E1004F59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results'!$T$393</c:f>
              <c:strCache>
                <c:ptCount val="1"/>
                <c:pt idx="0">
                  <c:v>3*5043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results'!$U$396:$U$416</c:f>
              <c:numCache>
                <c:formatCode>General</c:formatCode>
                <c:ptCount val="21"/>
                <c:pt idx="0">
                  <c:v>100</c:v>
                </c:pt>
                <c:pt idx="1">
                  <c:v>4.2170665609095118E-2</c:v>
                </c:pt>
                <c:pt idx="2">
                  <c:v>0.11593628131403265</c:v>
                </c:pt>
                <c:pt idx="3">
                  <c:v>0.27047392425143763</c:v>
                </c:pt>
                <c:pt idx="4">
                  <c:v>0.23752396060545974</c:v>
                </c:pt>
                <c:pt idx="5">
                  <c:v>0.11144160222090024</c:v>
                </c:pt>
                <c:pt idx="6">
                  <c:v>1.2405314297045409</c:v>
                </c:pt>
                <c:pt idx="7">
                  <c:v>1.7729526075748563</c:v>
                </c:pt>
                <c:pt idx="8">
                  <c:v>0.58615903232203048</c:v>
                </c:pt>
                <c:pt idx="9">
                  <c:v>2.6101196377817439</c:v>
                </c:pt>
                <c:pt idx="10">
                  <c:v>6.3194857558331679</c:v>
                </c:pt>
                <c:pt idx="11">
                  <c:v>2.4865490118315816</c:v>
                </c:pt>
                <c:pt idx="12">
                  <c:v>3.3982748364069004</c:v>
                </c:pt>
                <c:pt idx="13">
                  <c:v>4.7122744398175689</c:v>
                </c:pt>
                <c:pt idx="14">
                  <c:v>2.2494216405578689</c:v>
                </c:pt>
                <c:pt idx="15">
                  <c:v>4.8281776720206215</c:v>
                </c:pt>
                <c:pt idx="16">
                  <c:v>3.0045607773150906</c:v>
                </c:pt>
                <c:pt idx="17">
                  <c:v>1.000396589331747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C-4680-A691-237F1D0A2BB1}"/>
            </c:ext>
          </c:extLst>
        </c:ser>
        <c:ser>
          <c:idx val="2"/>
          <c:order val="1"/>
          <c:tx>
            <c:strRef>
              <c:f>'Lattice4 simulation results'!$AJ$393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results'!$AK$396:$AK$416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C-4680-A691-237F1D0A2BB1}"/>
            </c:ext>
          </c:extLst>
        </c:ser>
        <c:ser>
          <c:idx val="1"/>
          <c:order val="2"/>
          <c:tx>
            <c:strRef>
              <c:f>'Lattice4 simulation results'!$V$393</c:f>
              <c:strCache>
                <c:ptCount val="1"/>
                <c:pt idx="0">
                  <c:v>3*5043 3-4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results'!$W$396:$W$416</c:f>
              <c:numCache>
                <c:formatCode>General</c:formatCode>
                <c:ptCount val="21"/>
                <c:pt idx="0">
                  <c:v>100</c:v>
                </c:pt>
                <c:pt idx="1">
                  <c:v>2.5117324343975147E-2</c:v>
                </c:pt>
                <c:pt idx="2">
                  <c:v>0.12866018904091481</c:v>
                </c:pt>
                <c:pt idx="3">
                  <c:v>0.6518606649481129</c:v>
                </c:pt>
                <c:pt idx="4">
                  <c:v>0.39698592107872299</c:v>
                </c:pt>
                <c:pt idx="5">
                  <c:v>1.190561173904422</c:v>
                </c:pt>
                <c:pt idx="6">
                  <c:v>1.2057968140657018</c:v>
                </c:pt>
                <c:pt idx="7">
                  <c:v>1.0914138409676781</c:v>
                </c:pt>
                <c:pt idx="8">
                  <c:v>1.3869720404521118</c:v>
                </c:pt>
                <c:pt idx="9">
                  <c:v>1.6700707250974949</c:v>
                </c:pt>
                <c:pt idx="10">
                  <c:v>3.2021944609689998</c:v>
                </c:pt>
                <c:pt idx="11">
                  <c:v>3.8302928151232734</c:v>
                </c:pt>
                <c:pt idx="12">
                  <c:v>7.0910833498578878</c:v>
                </c:pt>
                <c:pt idx="13">
                  <c:v>5.4332077467116138</c:v>
                </c:pt>
                <c:pt idx="14">
                  <c:v>3.6615771035759135</c:v>
                </c:pt>
                <c:pt idx="15">
                  <c:v>3.2878908057373257</c:v>
                </c:pt>
                <c:pt idx="16">
                  <c:v>3.0029413708771235</c:v>
                </c:pt>
                <c:pt idx="17">
                  <c:v>1.4996034106682532</c:v>
                </c:pt>
                <c:pt idx="18">
                  <c:v>2.6439288783131737E-4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C-4680-A691-237F1D0A2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results'!$Y$393</c:f>
              <c:strCache>
                <c:ptCount val="1"/>
                <c:pt idx="0">
                  <c:v>3*5043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results'!$Z$396:$Z$416</c:f>
              <c:numCache>
                <c:formatCode>General</c:formatCode>
                <c:ptCount val="21"/>
                <c:pt idx="0">
                  <c:v>100</c:v>
                </c:pt>
                <c:pt idx="1">
                  <c:v>3.3643994976535127E-2</c:v>
                </c:pt>
                <c:pt idx="2">
                  <c:v>0.12229823517747371</c:v>
                </c:pt>
                <c:pt idx="3">
                  <c:v>0.46116729459977529</c:v>
                </c:pt>
                <c:pt idx="4">
                  <c:v>0.31725494084209138</c:v>
                </c:pt>
                <c:pt idx="5">
                  <c:v>0.65100138806266117</c:v>
                </c:pt>
                <c:pt idx="6">
                  <c:v>1.2231641218851212</c:v>
                </c:pt>
                <c:pt idx="7">
                  <c:v>1.4321832242712673</c:v>
                </c:pt>
                <c:pt idx="8">
                  <c:v>0.98656553638707123</c:v>
                </c:pt>
                <c:pt idx="9">
                  <c:v>2.140095181439619</c:v>
                </c:pt>
                <c:pt idx="10">
                  <c:v>4.7608401084010845</c:v>
                </c:pt>
                <c:pt idx="11">
                  <c:v>3.158420913477427</c:v>
                </c:pt>
                <c:pt idx="12">
                  <c:v>5.2446790931323948</c:v>
                </c:pt>
                <c:pt idx="13">
                  <c:v>5.0727410932645904</c:v>
                </c:pt>
                <c:pt idx="14">
                  <c:v>2.9554993720668921</c:v>
                </c:pt>
                <c:pt idx="15">
                  <c:v>4.0580342388789736</c:v>
                </c:pt>
                <c:pt idx="16">
                  <c:v>3.0037510740961069</c:v>
                </c:pt>
                <c:pt idx="17">
                  <c:v>1.25</c:v>
                </c:pt>
                <c:pt idx="18">
                  <c:v>1.3219644391565869E-4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5-43DD-A3E9-F82379BC8A5A}"/>
            </c:ext>
          </c:extLst>
        </c:ser>
        <c:ser>
          <c:idx val="2"/>
          <c:order val="1"/>
          <c:tx>
            <c:strRef>
              <c:f>'Lattice4 simulation results'!$AJ$393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results'!$AK$396:$AK$416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5-43DD-A3E9-F82379BC8A5A}"/>
            </c:ext>
          </c:extLst>
        </c:ser>
        <c:ser>
          <c:idx val="1"/>
          <c:order val="2"/>
          <c:tx>
            <c:strRef>
              <c:f>'Lattice4 simulation results'!$AA$393</c:f>
              <c:strCache>
                <c:ptCount val="1"/>
                <c:pt idx="0">
                  <c:v>3*5043 5-8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results'!$AB$396:$AB$416</c:f>
              <c:numCache>
                <c:formatCode>General</c:formatCode>
                <c:ptCount val="21"/>
                <c:pt idx="0">
                  <c:v>100</c:v>
                </c:pt>
                <c:pt idx="1">
                  <c:v>4.5145085597197432E-2</c:v>
                </c:pt>
                <c:pt idx="2">
                  <c:v>0.1168451318659528</c:v>
                </c:pt>
                <c:pt idx="3">
                  <c:v>0.9532520325203252</c:v>
                </c:pt>
                <c:pt idx="4">
                  <c:v>1.3362581796549673</c:v>
                </c:pt>
                <c:pt idx="5">
                  <c:v>1.3469660916121355</c:v>
                </c:pt>
                <c:pt idx="6">
                  <c:v>0.22737788353493291</c:v>
                </c:pt>
                <c:pt idx="7">
                  <c:v>0.76670632559984142</c:v>
                </c:pt>
                <c:pt idx="8">
                  <c:v>2.3885088241126318</c:v>
                </c:pt>
                <c:pt idx="9">
                  <c:v>2.6491836869588208</c:v>
                </c:pt>
                <c:pt idx="10">
                  <c:v>2.2036651464075616</c:v>
                </c:pt>
                <c:pt idx="11">
                  <c:v>4.3239804349263</c:v>
                </c:pt>
                <c:pt idx="12">
                  <c:v>6.1529678101659071</c:v>
                </c:pt>
                <c:pt idx="13">
                  <c:v>5.799094454359178</c:v>
                </c:pt>
                <c:pt idx="14">
                  <c:v>4.4838059356203317</c:v>
                </c:pt>
                <c:pt idx="15">
                  <c:v>4.9777909974221695</c:v>
                </c:pt>
                <c:pt idx="16">
                  <c:v>1.755122612201732</c:v>
                </c:pt>
                <c:pt idx="17">
                  <c:v>0.44470883733227573</c:v>
                </c:pt>
                <c:pt idx="18">
                  <c:v>2.313437768524027E-4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5-43DD-A3E9-F82379BC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results'!$AD$3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results'!$AE$6:$AE$26</c:f>
              <c:numCache>
                <c:formatCode>General</c:formatCode>
                <c:ptCount val="21"/>
                <c:pt idx="0">
                  <c:v>100</c:v>
                </c:pt>
                <c:pt idx="1">
                  <c:v>82.312942031859336</c:v>
                </c:pt>
                <c:pt idx="2">
                  <c:v>74.689189635798797</c:v>
                </c:pt>
                <c:pt idx="3">
                  <c:v>71.203904752462151</c:v>
                </c:pt>
                <c:pt idx="4">
                  <c:v>68.943643003503198</c:v>
                </c:pt>
                <c:pt idx="5">
                  <c:v>66.976229426928413</c:v>
                </c:pt>
                <c:pt idx="6">
                  <c:v>64.8225758477097</c:v>
                </c:pt>
                <c:pt idx="7">
                  <c:v>62.294401480600172</c:v>
                </c:pt>
                <c:pt idx="8">
                  <c:v>59.339216075087585</c:v>
                </c:pt>
                <c:pt idx="9">
                  <c:v>55.892268160486481</c:v>
                </c:pt>
                <c:pt idx="10">
                  <c:v>52.669194923656562</c:v>
                </c:pt>
                <c:pt idx="11">
                  <c:v>49.762798268226589</c:v>
                </c:pt>
                <c:pt idx="12">
                  <c:v>47.985350981558597</c:v>
                </c:pt>
                <c:pt idx="13">
                  <c:v>48.370637517350779</c:v>
                </c:pt>
                <c:pt idx="14">
                  <c:v>50.177440676845784</c:v>
                </c:pt>
                <c:pt idx="15">
                  <c:v>53.331548681340479</c:v>
                </c:pt>
                <c:pt idx="16">
                  <c:v>57.773564016127963</c:v>
                </c:pt>
                <c:pt idx="17">
                  <c:v>62.129783858814214</c:v>
                </c:pt>
                <c:pt idx="18">
                  <c:v>62.360524489391231</c:v>
                </c:pt>
                <c:pt idx="19">
                  <c:v>42.404711150770041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9-4E36-AF4D-079EC44F7E74}"/>
            </c:ext>
          </c:extLst>
        </c:ser>
        <c:ser>
          <c:idx val="2"/>
          <c:order val="1"/>
          <c:tx>
            <c:strRef>
              <c:f>'Lattice4 simulation results'!$AY$3</c:f>
              <c:strCache>
                <c:ptCount val="1"/>
                <c:pt idx="0">
                  <c:v>123*123 1-8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results'!$AZ$6:$AZ$26</c:f>
              <c:numCache>
                <c:formatCode>General</c:formatCode>
                <c:ptCount val="21"/>
                <c:pt idx="0">
                  <c:v>100</c:v>
                </c:pt>
                <c:pt idx="1">
                  <c:v>80.990424020093855</c:v>
                </c:pt>
                <c:pt idx="2">
                  <c:v>71.945064115275287</c:v>
                </c:pt>
                <c:pt idx="3">
                  <c:v>69.252619142045077</c:v>
                </c:pt>
                <c:pt idx="4">
                  <c:v>69.056365258774548</c:v>
                </c:pt>
                <c:pt idx="5">
                  <c:v>69.641788948377297</c:v>
                </c:pt>
                <c:pt idx="6">
                  <c:v>70.487590058827422</c:v>
                </c:pt>
                <c:pt idx="7">
                  <c:v>71.525968338951685</c:v>
                </c:pt>
                <c:pt idx="8">
                  <c:v>72.747199087844535</c:v>
                </c:pt>
                <c:pt idx="9">
                  <c:v>74.226105492762244</c:v>
                </c:pt>
                <c:pt idx="10">
                  <c:v>75.888079185669909</c:v>
                </c:pt>
                <c:pt idx="11">
                  <c:v>77.756386740696669</c:v>
                </c:pt>
                <c:pt idx="12">
                  <c:v>79.758691916187445</c:v>
                </c:pt>
                <c:pt idx="13">
                  <c:v>82.036188776521925</c:v>
                </c:pt>
                <c:pt idx="14">
                  <c:v>84.411899332407955</c:v>
                </c:pt>
                <c:pt idx="15">
                  <c:v>87.048532619472539</c:v>
                </c:pt>
                <c:pt idx="16">
                  <c:v>90.035032057637636</c:v>
                </c:pt>
                <c:pt idx="17">
                  <c:v>93.054027034172776</c:v>
                </c:pt>
                <c:pt idx="18">
                  <c:v>87.829937537180243</c:v>
                </c:pt>
                <c:pt idx="19">
                  <c:v>20.447526274043231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9-4E36-AF4D-079EC44F7E74}"/>
            </c:ext>
          </c:extLst>
        </c:ser>
        <c:ser>
          <c:idx val="1"/>
          <c:order val="2"/>
          <c:tx>
            <c:strRef>
              <c:f>'Lattice4 simulation results'!$AF$3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results'!$AG$6:$AG$26</c:f>
              <c:numCache>
                <c:formatCode>General</c:formatCode>
                <c:ptCount val="21"/>
                <c:pt idx="0">
                  <c:v>100</c:v>
                </c:pt>
                <c:pt idx="1">
                  <c:v>82.321353030603476</c:v>
                </c:pt>
                <c:pt idx="2">
                  <c:v>74.718462885848368</c:v>
                </c:pt>
                <c:pt idx="3">
                  <c:v>71.179935884724699</c:v>
                </c:pt>
                <c:pt idx="4">
                  <c:v>68.884683389516823</c:v>
                </c:pt>
                <c:pt idx="5">
                  <c:v>66.891020556547019</c:v>
                </c:pt>
                <c:pt idx="6">
                  <c:v>64.902744728666789</c:v>
                </c:pt>
                <c:pt idx="7">
                  <c:v>62.284362813140326</c:v>
                </c:pt>
                <c:pt idx="8">
                  <c:v>59.37079450062793</c:v>
                </c:pt>
                <c:pt idx="9">
                  <c:v>56.270928349527395</c:v>
                </c:pt>
                <c:pt idx="10">
                  <c:v>52.715058827417536</c:v>
                </c:pt>
                <c:pt idx="11">
                  <c:v>49.707746711613453</c:v>
                </c:pt>
                <c:pt idx="12">
                  <c:v>48.056290898274831</c:v>
                </c:pt>
                <c:pt idx="13">
                  <c:v>47.977088703813862</c:v>
                </c:pt>
                <c:pt idx="14">
                  <c:v>50.378941106484234</c:v>
                </c:pt>
                <c:pt idx="15">
                  <c:v>53.479022076806139</c:v>
                </c:pt>
                <c:pt idx="16">
                  <c:v>58.252718289378016</c:v>
                </c:pt>
                <c:pt idx="17">
                  <c:v>62.026530173838324</c:v>
                </c:pt>
                <c:pt idx="18">
                  <c:v>63.768152224205167</c:v>
                </c:pt>
                <c:pt idx="19">
                  <c:v>39.761823319452702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9-4E36-AF4D-079EC44F7E74}"/>
            </c:ext>
          </c:extLst>
        </c:ser>
        <c:ser>
          <c:idx val="3"/>
          <c:order val="3"/>
          <c:tx>
            <c:strRef>
              <c:f>'Lattice4 simulation results'!$BA$3</c:f>
              <c:strCache>
                <c:ptCount val="1"/>
                <c:pt idx="0">
                  <c:v>123*123 9-16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results'!$BB$6:$BB$26</c:f>
              <c:numCache>
                <c:formatCode>General</c:formatCode>
                <c:ptCount val="21"/>
                <c:pt idx="0">
                  <c:v>100</c:v>
                </c:pt>
                <c:pt idx="1">
                  <c:v>80.952847180910837</c:v>
                </c:pt>
                <c:pt idx="2">
                  <c:v>71.982632692180587</c:v>
                </c:pt>
                <c:pt idx="3">
                  <c:v>69.193775199947126</c:v>
                </c:pt>
                <c:pt idx="4">
                  <c:v>69.139748165774336</c:v>
                </c:pt>
                <c:pt idx="5">
                  <c:v>69.668674400158636</c:v>
                </c:pt>
                <c:pt idx="6">
                  <c:v>70.486458126776384</c:v>
                </c:pt>
                <c:pt idx="7">
                  <c:v>71.516788948377283</c:v>
                </c:pt>
                <c:pt idx="8">
                  <c:v>72.78712241390707</c:v>
                </c:pt>
                <c:pt idx="9">
                  <c:v>74.255643135699643</c:v>
                </c:pt>
                <c:pt idx="10">
                  <c:v>75.914039262343849</c:v>
                </c:pt>
                <c:pt idx="11">
                  <c:v>77.80769548549145</c:v>
                </c:pt>
                <c:pt idx="12">
                  <c:v>79.760881419789811</c:v>
                </c:pt>
                <c:pt idx="13">
                  <c:v>81.99359673474784</c:v>
                </c:pt>
                <c:pt idx="14">
                  <c:v>84.373570625950165</c:v>
                </c:pt>
                <c:pt idx="15">
                  <c:v>87.07329466587349</c:v>
                </c:pt>
                <c:pt idx="16">
                  <c:v>89.935322889814259</c:v>
                </c:pt>
                <c:pt idx="17">
                  <c:v>93.015566131271072</c:v>
                </c:pt>
                <c:pt idx="18">
                  <c:v>87.674953731244628</c:v>
                </c:pt>
                <c:pt idx="19">
                  <c:v>17.184653645316942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F9-4E36-AF4D-079EC44F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results'!$O$159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results'!$P$162:$P$182</c:f>
              <c:numCache>
                <c:formatCode>General</c:formatCode>
                <c:ptCount val="21"/>
                <c:pt idx="0">
                  <c:v>100</c:v>
                </c:pt>
                <c:pt idx="1">
                  <c:v>76.336572146209264</c:v>
                </c:pt>
                <c:pt idx="2">
                  <c:v>57.22975741952542</c:v>
                </c:pt>
                <c:pt idx="3">
                  <c:v>43.09418996628991</c:v>
                </c:pt>
                <c:pt idx="4">
                  <c:v>32.838654240200938</c:v>
                </c:pt>
                <c:pt idx="5">
                  <c:v>25.400753519730319</c:v>
                </c:pt>
                <c:pt idx="6">
                  <c:v>19.698592107872297</c:v>
                </c:pt>
                <c:pt idx="7">
                  <c:v>15.324145680481195</c:v>
                </c:pt>
                <c:pt idx="8">
                  <c:v>11.686562231475973</c:v>
                </c:pt>
                <c:pt idx="9">
                  <c:v>8.8359442131006674</c:v>
                </c:pt>
                <c:pt idx="10">
                  <c:v>6.3651926763170064</c:v>
                </c:pt>
                <c:pt idx="11">
                  <c:v>4.4070989490382715</c:v>
                </c:pt>
                <c:pt idx="12">
                  <c:v>2.7960208870381384</c:v>
                </c:pt>
                <c:pt idx="13">
                  <c:v>1.6724833101989558</c:v>
                </c:pt>
                <c:pt idx="14">
                  <c:v>0.82854121224139066</c:v>
                </c:pt>
                <c:pt idx="15">
                  <c:v>0.37140590918104299</c:v>
                </c:pt>
                <c:pt idx="16">
                  <c:v>0.14164848965562826</c:v>
                </c:pt>
                <c:pt idx="17">
                  <c:v>3.6155727410932641E-2</c:v>
                </c:pt>
                <c:pt idx="18">
                  <c:v>5.9488399762046397E-3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F-465A-885B-48ADEFB4F9FB}"/>
            </c:ext>
          </c:extLst>
        </c:ser>
        <c:ser>
          <c:idx val="2"/>
          <c:order val="1"/>
          <c:tx>
            <c:strRef>
              <c:f>'Lattice4 simulation results'!$BG$159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results'!$BF$162:$BF$182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results'!$BH$162:$BH$182</c:f>
              <c:numCache>
                <c:formatCode>General</c:formatCode>
                <c:ptCount val="21"/>
                <c:pt idx="0">
                  <c:v>100</c:v>
                </c:pt>
                <c:pt idx="1">
                  <c:v>76.355958514995365</c:v>
                </c:pt>
                <c:pt idx="2">
                  <c:v>57.200620953890876</c:v>
                </c:pt>
                <c:pt idx="3">
                  <c:v>43.14176245210728</c:v>
                </c:pt>
                <c:pt idx="4">
                  <c:v>32.886246531906458</c:v>
                </c:pt>
                <c:pt idx="5">
                  <c:v>25.356024573919939</c:v>
                </c:pt>
                <c:pt idx="6">
                  <c:v>19.730908970801956</c:v>
                </c:pt>
                <c:pt idx="7">
                  <c:v>15.314374421984409</c:v>
                </c:pt>
                <c:pt idx="8">
                  <c:v>11.717829303738936</c:v>
                </c:pt>
                <c:pt idx="9">
                  <c:v>8.7401902497027333</c:v>
                </c:pt>
                <c:pt idx="10">
                  <c:v>6.3537455410225929</c:v>
                </c:pt>
                <c:pt idx="11">
                  <c:v>4.3020214030915573</c:v>
                </c:pt>
                <c:pt idx="12">
                  <c:v>2.7913859162372838</c:v>
                </c:pt>
                <c:pt idx="13">
                  <c:v>1.6327454089047431</c:v>
                </c:pt>
                <c:pt idx="14">
                  <c:v>0.85893116660060775</c:v>
                </c:pt>
                <c:pt idx="15">
                  <c:v>0.38287752675386444</c:v>
                </c:pt>
                <c:pt idx="16">
                  <c:v>0.14354604307041882</c:v>
                </c:pt>
                <c:pt idx="17">
                  <c:v>3.3723080988241512E-2</c:v>
                </c:pt>
                <c:pt idx="18">
                  <c:v>4.4589774078478001E-3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F-465A-885B-48ADEFB4F9FB}"/>
            </c:ext>
          </c:extLst>
        </c:ser>
        <c:ser>
          <c:idx val="1"/>
          <c:order val="2"/>
          <c:tx>
            <c:strRef>
              <c:f>'Lattice4 simulation results'!$AJ$159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results'!$AK$162:$AK$182</c:f>
              <c:numCache>
                <c:formatCode>General</c:formatCode>
                <c:ptCount val="21"/>
                <c:pt idx="0">
                  <c:v>100</c:v>
                </c:pt>
                <c:pt idx="1">
                  <c:v>77.325599841364266</c:v>
                </c:pt>
                <c:pt idx="2">
                  <c:v>58.762310793839646</c:v>
                </c:pt>
                <c:pt idx="3">
                  <c:v>44.404851609491708</c:v>
                </c:pt>
                <c:pt idx="4">
                  <c:v>34.066693105955451</c:v>
                </c:pt>
                <c:pt idx="5">
                  <c:v>26.29506246281975</c:v>
                </c:pt>
                <c:pt idx="6">
                  <c:v>20.275761782008065</c:v>
                </c:pt>
                <c:pt idx="7">
                  <c:v>15.687685901249255</c:v>
                </c:pt>
                <c:pt idx="8">
                  <c:v>12.070658999272919</c:v>
                </c:pt>
                <c:pt idx="9">
                  <c:v>8.94275893978452</c:v>
                </c:pt>
                <c:pt idx="10">
                  <c:v>6.4280520853989023</c:v>
                </c:pt>
                <c:pt idx="11">
                  <c:v>4.4016127966157708</c:v>
                </c:pt>
                <c:pt idx="12">
                  <c:v>2.7779760724436513</c:v>
                </c:pt>
                <c:pt idx="13">
                  <c:v>1.6057902042435057</c:v>
                </c:pt>
                <c:pt idx="14">
                  <c:v>0.85835151034437185</c:v>
                </c:pt>
                <c:pt idx="15">
                  <c:v>0.35970652389450725</c:v>
                </c:pt>
                <c:pt idx="16">
                  <c:v>0.14858880296120036</c:v>
                </c:pt>
                <c:pt idx="17">
                  <c:v>3.1594950095842428E-2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7F-465A-885B-48ADEFB4F9FB}"/>
            </c:ext>
          </c:extLst>
        </c:ser>
        <c:ser>
          <c:idx val="3"/>
          <c:order val="3"/>
          <c:tx>
            <c:strRef>
              <c:f>'Lattice4 simulation results'!$BI$159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results'!$BF$162:$BF$182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results'!$BJ$162:$BJ$182</c:f>
              <c:numCache>
                <c:formatCode>General</c:formatCode>
                <c:ptCount val="21"/>
                <c:pt idx="0">
                  <c:v>100</c:v>
                </c:pt>
                <c:pt idx="1">
                  <c:v>77.329006473774612</c:v>
                </c:pt>
                <c:pt idx="2">
                  <c:v>58.757993129871842</c:v>
                </c:pt>
                <c:pt idx="3">
                  <c:v>44.478993261989693</c:v>
                </c:pt>
                <c:pt idx="4">
                  <c:v>33.937607345752411</c:v>
                </c:pt>
                <c:pt idx="5">
                  <c:v>26.194213238208487</c:v>
                </c:pt>
                <c:pt idx="6">
                  <c:v>20.267241379310345</c:v>
                </c:pt>
                <c:pt idx="7">
                  <c:v>15.649326198969479</c:v>
                </c:pt>
                <c:pt idx="8">
                  <c:v>11.923867089443785</c:v>
                </c:pt>
                <c:pt idx="9">
                  <c:v>8.9423966177830625</c:v>
                </c:pt>
                <c:pt idx="10">
                  <c:v>6.4108534813053248</c:v>
                </c:pt>
                <c:pt idx="11">
                  <c:v>4.4330492799577224</c:v>
                </c:pt>
                <c:pt idx="12">
                  <c:v>2.7873232923767999</c:v>
                </c:pt>
                <c:pt idx="13">
                  <c:v>1.6542806183115339</c:v>
                </c:pt>
                <c:pt idx="14">
                  <c:v>0.84598361738670891</c:v>
                </c:pt>
                <c:pt idx="15">
                  <c:v>0.38261329105562164</c:v>
                </c:pt>
                <c:pt idx="16">
                  <c:v>0.133769322235434</c:v>
                </c:pt>
                <c:pt idx="17">
                  <c:v>3.8182058396089312E-2</c:v>
                </c:pt>
                <c:pt idx="18">
                  <c:v>3.7983881622407185E-3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7F-465A-885B-48ADEFB4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results'!$AD$29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results'!$AE$32:$AE$52</c:f>
              <c:numCache>
                <c:formatCode>General</c:formatCode>
                <c:ptCount val="21"/>
                <c:pt idx="0">
                  <c:v>100</c:v>
                </c:pt>
                <c:pt idx="1">
                  <c:v>82.336167294599775</c:v>
                </c:pt>
                <c:pt idx="2">
                  <c:v>74.733673739176425</c:v>
                </c:pt>
                <c:pt idx="3">
                  <c:v>71.255287857756628</c:v>
                </c:pt>
                <c:pt idx="4">
                  <c:v>68.95196311719215</c:v>
                </c:pt>
                <c:pt idx="5">
                  <c:v>66.885815321567847</c:v>
                </c:pt>
                <c:pt idx="6">
                  <c:v>64.731062859409079</c:v>
                </c:pt>
                <c:pt idx="7">
                  <c:v>62.244778240465337</c:v>
                </c:pt>
                <c:pt idx="8">
                  <c:v>59.342388789741548</c:v>
                </c:pt>
                <c:pt idx="9">
                  <c:v>56.176267433406046</c:v>
                </c:pt>
                <c:pt idx="10">
                  <c:v>52.51290567783726</c:v>
                </c:pt>
                <c:pt idx="11">
                  <c:v>49.764252429109654</c:v>
                </c:pt>
                <c:pt idx="12">
                  <c:v>47.813793046467048</c:v>
                </c:pt>
                <c:pt idx="13">
                  <c:v>48.609995703615567</c:v>
                </c:pt>
                <c:pt idx="14">
                  <c:v>50.183868728931188</c:v>
                </c:pt>
                <c:pt idx="15">
                  <c:v>54.183381254544258</c:v>
                </c:pt>
                <c:pt idx="16">
                  <c:v>58.652141582391437</c:v>
                </c:pt>
                <c:pt idx="17">
                  <c:v>61.963026307092342</c:v>
                </c:pt>
                <c:pt idx="18">
                  <c:v>63.362507436049974</c:v>
                </c:pt>
                <c:pt idx="19">
                  <c:v>38.419161874545573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2-4F50-9F45-CF1911E89096}"/>
            </c:ext>
          </c:extLst>
        </c:ser>
        <c:ser>
          <c:idx val="2"/>
          <c:order val="1"/>
          <c:tx>
            <c:strRef>
              <c:f>'Lattice4 simulation results'!$AY$29</c:f>
              <c:strCache>
                <c:ptCount val="1"/>
                <c:pt idx="0">
                  <c:v>123*123 1-8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results'!$AZ$32:$AZ$52</c:f>
              <c:numCache>
                <c:formatCode>General</c:formatCode>
                <c:ptCount val="21"/>
                <c:pt idx="0">
                  <c:v>100</c:v>
                </c:pt>
                <c:pt idx="1">
                  <c:v>80.966727807521977</c:v>
                </c:pt>
                <c:pt idx="2">
                  <c:v>71.975502346486877</c:v>
                </c:pt>
                <c:pt idx="3">
                  <c:v>69.222759270275631</c:v>
                </c:pt>
                <c:pt idx="4">
                  <c:v>69.080648093066301</c:v>
                </c:pt>
                <c:pt idx="5">
                  <c:v>69.612631370216135</c:v>
                </c:pt>
                <c:pt idx="6">
                  <c:v>70.501916848436792</c:v>
                </c:pt>
                <c:pt idx="7">
                  <c:v>71.512153810562495</c:v>
                </c:pt>
                <c:pt idx="8">
                  <c:v>72.830491109789151</c:v>
                </c:pt>
                <c:pt idx="9">
                  <c:v>74.17111177209334</c:v>
                </c:pt>
                <c:pt idx="10">
                  <c:v>75.933563024654632</c:v>
                </c:pt>
                <c:pt idx="11">
                  <c:v>77.764872099940519</c:v>
                </c:pt>
                <c:pt idx="12">
                  <c:v>79.825261087976727</c:v>
                </c:pt>
                <c:pt idx="13">
                  <c:v>82.011757221230752</c:v>
                </c:pt>
                <c:pt idx="14">
                  <c:v>84.352749686033434</c:v>
                </c:pt>
                <c:pt idx="15">
                  <c:v>87.087472734483441</c:v>
                </c:pt>
                <c:pt idx="16">
                  <c:v>89.956135567453245</c:v>
                </c:pt>
                <c:pt idx="17">
                  <c:v>92.932191486549016</c:v>
                </c:pt>
                <c:pt idx="18">
                  <c:v>86.971082027893445</c:v>
                </c:pt>
                <c:pt idx="19">
                  <c:v>19.359367770506971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2-4F50-9F45-CF1911E89096}"/>
            </c:ext>
          </c:extLst>
        </c:ser>
        <c:ser>
          <c:idx val="1"/>
          <c:order val="2"/>
          <c:tx>
            <c:strRef>
              <c:f>'Lattice4 simulation results'!$AF$29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results'!$AG$32:$AG$52</c:f>
              <c:numCache>
                <c:formatCode>General</c:formatCode>
                <c:ptCount val="21"/>
                <c:pt idx="0">
                  <c:v>100</c:v>
                </c:pt>
                <c:pt idx="1">
                  <c:v>82.296491836869592</c:v>
                </c:pt>
                <c:pt idx="2">
                  <c:v>74.689891929407096</c:v>
                </c:pt>
                <c:pt idx="3">
                  <c:v>71.155463018044813</c:v>
                </c:pt>
                <c:pt idx="4">
                  <c:v>68.929762376892072</c:v>
                </c:pt>
                <c:pt idx="5">
                  <c:v>66.755808381254539</c:v>
                </c:pt>
                <c:pt idx="6">
                  <c:v>64.727295260757487</c:v>
                </c:pt>
                <c:pt idx="7">
                  <c:v>62.428878313173378</c:v>
                </c:pt>
                <c:pt idx="8">
                  <c:v>59.351328574261352</c:v>
                </c:pt>
                <c:pt idx="9">
                  <c:v>55.980319254412059</c:v>
                </c:pt>
                <c:pt idx="10">
                  <c:v>52.796045673871376</c:v>
                </c:pt>
                <c:pt idx="11">
                  <c:v>49.931142177275433</c:v>
                </c:pt>
                <c:pt idx="12">
                  <c:v>47.904033643994978</c:v>
                </c:pt>
                <c:pt idx="13">
                  <c:v>48.615407495538363</c:v>
                </c:pt>
                <c:pt idx="14">
                  <c:v>50.144102386145818</c:v>
                </c:pt>
                <c:pt idx="15">
                  <c:v>53.668682662436382</c:v>
                </c:pt>
                <c:pt idx="16">
                  <c:v>58.250264392887843</c:v>
                </c:pt>
                <c:pt idx="17">
                  <c:v>61.681761848106284</c:v>
                </c:pt>
                <c:pt idx="18">
                  <c:v>63.447162733822459</c:v>
                </c:pt>
                <c:pt idx="19">
                  <c:v>40.764021085332807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12-4F50-9F45-CF1911E89096}"/>
            </c:ext>
          </c:extLst>
        </c:ser>
        <c:ser>
          <c:idx val="3"/>
          <c:order val="3"/>
          <c:tx>
            <c:strRef>
              <c:f>'Lattice4 simulation results'!$BA$29</c:f>
              <c:strCache>
                <c:ptCount val="1"/>
                <c:pt idx="0">
                  <c:v>123*123 9-16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results'!$BB$32:$BB$52</c:f>
              <c:numCache>
                <c:formatCode>General</c:formatCode>
                <c:ptCount val="21"/>
                <c:pt idx="0">
                  <c:v>100</c:v>
                </c:pt>
                <c:pt idx="1">
                  <c:v>80.977939718421581</c:v>
                </c:pt>
                <c:pt idx="2">
                  <c:v>71.94216405578689</c:v>
                </c:pt>
                <c:pt idx="3">
                  <c:v>69.185265053870054</c:v>
                </c:pt>
                <c:pt idx="4">
                  <c:v>69.104972238746782</c:v>
                </c:pt>
                <c:pt idx="5">
                  <c:v>69.646176217859747</c:v>
                </c:pt>
                <c:pt idx="6">
                  <c:v>70.541096569502287</c:v>
                </c:pt>
                <c:pt idx="7">
                  <c:v>71.496554630180455</c:v>
                </c:pt>
                <c:pt idx="8">
                  <c:v>72.724585233657209</c:v>
                </c:pt>
                <c:pt idx="9">
                  <c:v>74.25777480335779</c:v>
                </c:pt>
                <c:pt idx="10">
                  <c:v>75.883906735408814</c:v>
                </c:pt>
                <c:pt idx="11">
                  <c:v>77.749760393945394</c:v>
                </c:pt>
                <c:pt idx="12">
                  <c:v>79.840637186859681</c:v>
                </c:pt>
                <c:pt idx="13">
                  <c:v>81.972379205499365</c:v>
                </c:pt>
                <c:pt idx="14">
                  <c:v>84.399985127900067</c:v>
                </c:pt>
                <c:pt idx="15">
                  <c:v>87.049077929803701</c:v>
                </c:pt>
                <c:pt idx="16">
                  <c:v>89.945650736995177</c:v>
                </c:pt>
                <c:pt idx="17">
                  <c:v>92.952591050300754</c:v>
                </c:pt>
                <c:pt idx="18">
                  <c:v>89.802919888954989</c:v>
                </c:pt>
                <c:pt idx="19">
                  <c:v>19.257089034304979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12-4F50-9F45-CF1911E8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results'!$AD$55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results'!$AE$58:$AE$78</c:f>
              <c:numCache>
                <c:formatCode>General</c:formatCode>
                <c:ptCount val="21"/>
                <c:pt idx="0">
                  <c:v>100</c:v>
                </c:pt>
                <c:pt idx="1">
                  <c:v>77.100799788485702</c:v>
                </c:pt>
                <c:pt idx="2">
                  <c:v>61.489341661709297</c:v>
                </c:pt>
                <c:pt idx="3">
                  <c:v>53.080813338621191</c:v>
                </c:pt>
                <c:pt idx="4">
                  <c:v>48.823129420318594</c:v>
                </c:pt>
                <c:pt idx="5">
                  <c:v>46.870844074294403</c:v>
                </c:pt>
                <c:pt idx="6">
                  <c:v>45.357145217793644</c:v>
                </c:pt>
                <c:pt idx="7">
                  <c:v>43.618654570692044</c:v>
                </c:pt>
                <c:pt idx="8">
                  <c:v>41.118704144358517</c:v>
                </c:pt>
                <c:pt idx="9">
                  <c:v>37.738383237490915</c:v>
                </c:pt>
                <c:pt idx="10">
                  <c:v>34.235863242778777</c:v>
                </c:pt>
                <c:pt idx="11">
                  <c:v>30.252519994712141</c:v>
                </c:pt>
                <c:pt idx="12">
                  <c:v>25.113094057769842</c:v>
                </c:pt>
                <c:pt idx="13">
                  <c:v>20.404645052548087</c:v>
                </c:pt>
                <c:pt idx="14">
                  <c:v>15.713042831647828</c:v>
                </c:pt>
                <c:pt idx="15">
                  <c:v>11.727468768590127</c:v>
                </c:pt>
                <c:pt idx="16">
                  <c:v>7.4754610350981565</c:v>
                </c:pt>
                <c:pt idx="17">
                  <c:v>4.5337761914204506</c:v>
                </c:pt>
                <c:pt idx="18">
                  <c:v>1.7418616564214422</c:v>
                </c:pt>
                <c:pt idx="19">
                  <c:v>1.0129552515037344E-2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7-4F42-B3A0-71FC993109B5}"/>
            </c:ext>
          </c:extLst>
        </c:ser>
        <c:ser>
          <c:idx val="2"/>
          <c:order val="1"/>
          <c:tx>
            <c:strRef>
              <c:f>'Lattice4 simulation results'!$AT$55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results'!$AU$58:$AU$78</c:f>
              <c:numCache>
                <c:formatCode>General</c:formatCode>
                <c:ptCount val="21"/>
                <c:pt idx="0">
                  <c:v>100</c:v>
                </c:pt>
                <c:pt idx="1">
                  <c:v>79.908900125586626</c:v>
                </c:pt>
                <c:pt idx="2">
                  <c:v>65.981029810298111</c:v>
                </c:pt>
                <c:pt idx="3">
                  <c:v>55.757948311190418</c:v>
                </c:pt>
                <c:pt idx="4">
                  <c:v>47.483987705730719</c:v>
                </c:pt>
                <c:pt idx="5">
                  <c:v>40.889896886773748</c:v>
                </c:pt>
                <c:pt idx="6">
                  <c:v>34.984285147729523</c:v>
                </c:pt>
                <c:pt idx="7">
                  <c:v>29.713976469032982</c:v>
                </c:pt>
                <c:pt idx="8">
                  <c:v>24.783776191420451</c:v>
                </c:pt>
                <c:pt idx="9">
                  <c:v>19.886013616233722</c:v>
                </c:pt>
                <c:pt idx="10">
                  <c:v>15.617720933306897</c:v>
                </c:pt>
                <c:pt idx="11">
                  <c:v>11.678002511732434</c:v>
                </c:pt>
                <c:pt idx="12">
                  <c:v>8.3439255734020747</c:v>
                </c:pt>
                <c:pt idx="13">
                  <c:v>5.6998810232004757</c:v>
                </c:pt>
                <c:pt idx="14">
                  <c:v>3.7197435388988036</c:v>
                </c:pt>
                <c:pt idx="15">
                  <c:v>2.1873058364729991</c:v>
                </c:pt>
                <c:pt idx="16">
                  <c:v>1.1234714786172253</c:v>
                </c:pt>
                <c:pt idx="17">
                  <c:v>0.47063586489523429</c:v>
                </c:pt>
                <c:pt idx="18">
                  <c:v>0.1224634807323683</c:v>
                </c:pt>
                <c:pt idx="19">
                  <c:v>1.047656818031595E-2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7-4F42-B3A0-71FC993109B5}"/>
            </c:ext>
          </c:extLst>
        </c:ser>
        <c:ser>
          <c:idx val="1"/>
          <c:order val="2"/>
          <c:tx>
            <c:strRef>
              <c:f>'Lattice4 simulation results'!$AF$55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results'!$AG$58:$AG$78</c:f>
              <c:numCache>
                <c:formatCode>General</c:formatCode>
                <c:ptCount val="21"/>
                <c:pt idx="0">
                  <c:v>100</c:v>
                </c:pt>
                <c:pt idx="1">
                  <c:v>77.078318130742275</c:v>
                </c:pt>
                <c:pt idx="2">
                  <c:v>61.489539956375175</c:v>
                </c:pt>
                <c:pt idx="3">
                  <c:v>53.016921144821204</c:v>
                </c:pt>
                <c:pt idx="4">
                  <c:v>48.896333201136891</c:v>
                </c:pt>
                <c:pt idx="5">
                  <c:v>46.912254610350978</c:v>
                </c:pt>
                <c:pt idx="6">
                  <c:v>45.420186396985919</c:v>
                </c:pt>
                <c:pt idx="7">
                  <c:v>43.643416617093003</c:v>
                </c:pt>
                <c:pt idx="8">
                  <c:v>41.230385352634016</c:v>
                </c:pt>
                <c:pt idx="9">
                  <c:v>38.1137137286007</c:v>
                </c:pt>
                <c:pt idx="10">
                  <c:v>34.270961398638377</c:v>
                </c:pt>
                <c:pt idx="11">
                  <c:v>29.913023002181244</c:v>
                </c:pt>
                <c:pt idx="12">
                  <c:v>25.424970255800115</c:v>
                </c:pt>
                <c:pt idx="13">
                  <c:v>20.55586125983211</c:v>
                </c:pt>
                <c:pt idx="14">
                  <c:v>15.718512459514839</c:v>
                </c:pt>
                <c:pt idx="15">
                  <c:v>11.583754709498315</c:v>
                </c:pt>
                <c:pt idx="16">
                  <c:v>7.2511071452177926</c:v>
                </c:pt>
                <c:pt idx="17">
                  <c:v>3.8404636790270343</c:v>
                </c:pt>
                <c:pt idx="18">
                  <c:v>1.6242481327252298</c:v>
                </c:pt>
                <c:pt idx="19">
                  <c:v>1.1038403066957499E-2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7-4F42-B3A0-71FC9931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results'!$AD$81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results'!$AE$84:$AE$104</c:f>
              <c:numCache>
                <c:formatCode>General</c:formatCode>
                <c:ptCount val="21"/>
                <c:pt idx="0">
                  <c:v>100</c:v>
                </c:pt>
                <c:pt idx="1">
                  <c:v>76.433306894044563</c:v>
                </c:pt>
                <c:pt idx="2">
                  <c:v>57.896060545971316</c:v>
                </c:pt>
                <c:pt idx="3">
                  <c:v>44.956738713728605</c:v>
                </c:pt>
                <c:pt idx="4">
                  <c:v>36.199996695088906</c:v>
                </c:pt>
                <c:pt idx="5">
                  <c:v>29.982872298235176</c:v>
                </c:pt>
                <c:pt idx="6">
                  <c:v>25.193601692114481</c:v>
                </c:pt>
                <c:pt idx="7">
                  <c:v>21.22571716570824</c:v>
                </c:pt>
                <c:pt idx="8">
                  <c:v>17.662122413907067</c:v>
                </c:pt>
                <c:pt idx="9">
                  <c:v>14.446881816379136</c:v>
                </c:pt>
                <c:pt idx="10">
                  <c:v>11.749496001057572</c:v>
                </c:pt>
                <c:pt idx="11">
                  <c:v>9.4267466455152373</c:v>
                </c:pt>
                <c:pt idx="12">
                  <c:v>7.7693254676449195</c:v>
                </c:pt>
                <c:pt idx="13">
                  <c:v>6.6650389979509548</c:v>
                </c:pt>
                <c:pt idx="14">
                  <c:v>6.210324542269813</c:v>
                </c:pt>
                <c:pt idx="15">
                  <c:v>4.6365010906206621</c:v>
                </c:pt>
                <c:pt idx="16">
                  <c:v>4.6776224469561773</c:v>
                </c:pt>
                <c:pt idx="17">
                  <c:v>2.1717810165906539</c:v>
                </c:pt>
                <c:pt idx="18">
                  <c:v>0.50407330292815122</c:v>
                </c:pt>
                <c:pt idx="19">
                  <c:v>2.8917972106550334E-4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1-4384-A209-6355259BBADD}"/>
            </c:ext>
          </c:extLst>
        </c:ser>
        <c:ser>
          <c:idx val="2"/>
          <c:order val="1"/>
          <c:tx>
            <c:strRef>
              <c:f>'Lattice4 simulation results'!$AO$81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results'!$AP$84:$AP$104</c:f>
              <c:numCache>
                <c:formatCode>General</c:formatCode>
                <c:ptCount val="21"/>
                <c:pt idx="0">
                  <c:v>100</c:v>
                </c:pt>
                <c:pt idx="1">
                  <c:v>77.428713067618489</c:v>
                </c:pt>
                <c:pt idx="2">
                  <c:v>59.109524753784129</c:v>
                </c:pt>
                <c:pt idx="3">
                  <c:v>45.133452310132853</c:v>
                </c:pt>
                <c:pt idx="4">
                  <c:v>34.985689734946135</c:v>
                </c:pt>
                <c:pt idx="5">
                  <c:v>27.216174234913083</c:v>
                </c:pt>
                <c:pt idx="6">
                  <c:v>21.310496397646901</c:v>
                </c:pt>
                <c:pt idx="7">
                  <c:v>16.595511930729064</c:v>
                </c:pt>
                <c:pt idx="8">
                  <c:v>12.687917245026108</c:v>
                </c:pt>
                <c:pt idx="9">
                  <c:v>9.4950095842421831</c:v>
                </c:pt>
                <c:pt idx="10">
                  <c:v>6.7661444907131996</c:v>
                </c:pt>
                <c:pt idx="11">
                  <c:v>4.6237028223940779</c:v>
                </c:pt>
                <c:pt idx="12">
                  <c:v>2.9347280058166438</c:v>
                </c:pt>
                <c:pt idx="13">
                  <c:v>1.7072840240597531</c:v>
                </c:pt>
                <c:pt idx="14">
                  <c:v>0.91503073567321036</c:v>
                </c:pt>
                <c:pt idx="15">
                  <c:v>0.40386013616233718</c:v>
                </c:pt>
                <c:pt idx="16">
                  <c:v>0.15281908916650139</c:v>
                </c:pt>
                <c:pt idx="17">
                  <c:v>3.9559785841760849E-2</c:v>
                </c:pt>
                <c:pt idx="18">
                  <c:v>4.9904157578161143E-3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B1-4384-A209-6355259BBADD}"/>
            </c:ext>
          </c:extLst>
        </c:ser>
        <c:ser>
          <c:idx val="1"/>
          <c:order val="2"/>
          <c:tx>
            <c:strRef>
              <c:f>'Lattice4 simulation results'!$AF$81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results'!$AG$84:$AG$104</c:f>
              <c:numCache>
                <c:formatCode>General</c:formatCode>
                <c:ptCount val="21"/>
                <c:pt idx="0">
                  <c:v>100</c:v>
                </c:pt>
                <c:pt idx="1">
                  <c:v>76.416939321832245</c:v>
                </c:pt>
                <c:pt idx="2">
                  <c:v>57.955325864234254</c:v>
                </c:pt>
                <c:pt idx="3">
                  <c:v>44.931009980831519</c:v>
                </c:pt>
                <c:pt idx="4">
                  <c:v>36.311215215810698</c:v>
                </c:pt>
                <c:pt idx="5">
                  <c:v>29.986268094388262</c:v>
                </c:pt>
                <c:pt idx="6">
                  <c:v>25.263913675722122</c:v>
                </c:pt>
                <c:pt idx="7">
                  <c:v>21.334655297772489</c:v>
                </c:pt>
                <c:pt idx="8">
                  <c:v>17.656586687818095</c:v>
                </c:pt>
                <c:pt idx="9">
                  <c:v>14.33423392160751</c:v>
                </c:pt>
                <c:pt idx="10">
                  <c:v>11.748421904950757</c:v>
                </c:pt>
                <c:pt idx="11">
                  <c:v>9.5425507303853525</c:v>
                </c:pt>
                <c:pt idx="12">
                  <c:v>7.9429076607839235</c:v>
                </c:pt>
                <c:pt idx="13">
                  <c:v>6.9868464538303918</c:v>
                </c:pt>
                <c:pt idx="14">
                  <c:v>5.5072790666931057</c:v>
                </c:pt>
                <c:pt idx="15">
                  <c:v>5.5233987705730714</c:v>
                </c:pt>
                <c:pt idx="16">
                  <c:v>3.9966950889021078</c:v>
                </c:pt>
                <c:pt idx="17">
                  <c:v>2.64540782602948</c:v>
                </c:pt>
                <c:pt idx="18">
                  <c:v>0.38027133320113693</c:v>
                </c:pt>
                <c:pt idx="19">
                  <c:v>1.2393416617093001E-4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B1-4384-A209-6355259B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results'!$AD$107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results'!$AE$110:$AE$130</c:f>
              <c:numCache>
                <c:formatCode>General</c:formatCode>
                <c:ptCount val="21"/>
                <c:pt idx="0">
                  <c:v>100</c:v>
                </c:pt>
                <c:pt idx="1">
                  <c:v>76.436900984863513</c:v>
                </c:pt>
                <c:pt idx="2">
                  <c:v>57.941370877123411</c:v>
                </c:pt>
                <c:pt idx="3">
                  <c:v>44.969322162733825</c:v>
                </c:pt>
                <c:pt idx="4">
                  <c:v>36.264417674664557</c:v>
                </c:pt>
                <c:pt idx="5">
                  <c:v>30.049491043690924</c:v>
                </c:pt>
                <c:pt idx="6">
                  <c:v>25.282883865424015</c:v>
                </c:pt>
                <c:pt idx="7">
                  <c:v>21.376057571551328</c:v>
                </c:pt>
                <c:pt idx="8">
                  <c:v>17.741291559257057</c:v>
                </c:pt>
                <c:pt idx="9">
                  <c:v>14.458366382444312</c:v>
                </c:pt>
                <c:pt idx="10">
                  <c:v>11.67642441668319</c:v>
                </c:pt>
                <c:pt idx="11">
                  <c:v>9.5524819882345184</c:v>
                </c:pt>
                <c:pt idx="12">
                  <c:v>7.9102551391367566</c:v>
                </c:pt>
                <c:pt idx="13">
                  <c:v>6.3853939454028685</c:v>
                </c:pt>
                <c:pt idx="14">
                  <c:v>5.7307571551325278</c:v>
                </c:pt>
                <c:pt idx="15">
                  <c:v>5.2359789146671956</c:v>
                </c:pt>
                <c:pt idx="16">
                  <c:v>4.6020556547028884</c:v>
                </c:pt>
                <c:pt idx="17">
                  <c:v>2.6204640095181442</c:v>
                </c:pt>
                <c:pt idx="18">
                  <c:v>0.88964901844140398</c:v>
                </c:pt>
                <c:pt idx="19">
                  <c:v>4.1311388723643333E-5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6-461F-BC3E-FC22E5B731F5}"/>
            </c:ext>
          </c:extLst>
        </c:ser>
        <c:ser>
          <c:idx val="2"/>
          <c:order val="1"/>
          <c:tx>
            <c:strRef>
              <c:f>'Lattice4 simulation results'!$AT$107</c:f>
              <c:strCache>
                <c:ptCount val="1"/>
                <c:pt idx="0">
                  <c:v>123*123 1-4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results'!$AU$110:$AU$130</c:f>
              <c:numCache>
                <c:formatCode>General</c:formatCode>
                <c:ptCount val="21"/>
                <c:pt idx="0">
                  <c:v>100</c:v>
                </c:pt>
                <c:pt idx="1">
                  <c:v>77.406190098486363</c:v>
                </c:pt>
                <c:pt idx="2">
                  <c:v>59.149315883402743</c:v>
                </c:pt>
                <c:pt idx="3">
                  <c:v>45.104170797805537</c:v>
                </c:pt>
                <c:pt idx="4">
                  <c:v>34.842620133518409</c:v>
                </c:pt>
                <c:pt idx="5">
                  <c:v>27.272605591909578</c:v>
                </c:pt>
                <c:pt idx="6">
                  <c:v>21.30205234979179</c:v>
                </c:pt>
                <c:pt idx="7">
                  <c:v>16.608880296120031</c:v>
                </c:pt>
                <c:pt idx="8">
                  <c:v>12.712191817040122</c:v>
                </c:pt>
                <c:pt idx="9">
                  <c:v>9.3941932712010043</c:v>
                </c:pt>
                <c:pt idx="10">
                  <c:v>6.7769185008923261</c:v>
                </c:pt>
                <c:pt idx="11">
                  <c:v>4.6030140789212766</c:v>
                </c:pt>
                <c:pt idx="12">
                  <c:v>2.9477328309868462</c:v>
                </c:pt>
                <c:pt idx="13">
                  <c:v>1.7574525745257454</c:v>
                </c:pt>
                <c:pt idx="14">
                  <c:v>0.89569700575054512</c:v>
                </c:pt>
                <c:pt idx="15">
                  <c:v>0.40767730848040185</c:v>
                </c:pt>
                <c:pt idx="16">
                  <c:v>0.14969594817899398</c:v>
                </c:pt>
                <c:pt idx="17">
                  <c:v>3.6849758741489845E-2</c:v>
                </c:pt>
                <c:pt idx="18">
                  <c:v>4.792121091942627E-3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6-461F-BC3E-FC22E5B731F5}"/>
            </c:ext>
          </c:extLst>
        </c:ser>
        <c:ser>
          <c:idx val="1"/>
          <c:order val="2"/>
          <c:tx>
            <c:strRef>
              <c:f>'Lattice4 simulation results'!$AF$107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results'!$AG$110:$AG$130</c:f>
              <c:numCache>
                <c:formatCode>General</c:formatCode>
                <c:ptCount val="21"/>
                <c:pt idx="0">
                  <c:v>100</c:v>
                </c:pt>
                <c:pt idx="1">
                  <c:v>76.424177077136633</c:v>
                </c:pt>
                <c:pt idx="2">
                  <c:v>57.92020292154141</c:v>
                </c:pt>
                <c:pt idx="3">
                  <c:v>45.003974155595209</c:v>
                </c:pt>
                <c:pt idx="4">
                  <c:v>36.061446559587544</c:v>
                </c:pt>
                <c:pt idx="5">
                  <c:v>30.003651926763169</c:v>
                </c:pt>
                <c:pt idx="6">
                  <c:v>25.250214819221362</c:v>
                </c:pt>
                <c:pt idx="7">
                  <c:v>21.309124859541278</c:v>
                </c:pt>
                <c:pt idx="8">
                  <c:v>17.650307356732103</c:v>
                </c:pt>
                <c:pt idx="9">
                  <c:v>14.532859078590784</c:v>
                </c:pt>
                <c:pt idx="10">
                  <c:v>11.661866283296979</c:v>
                </c:pt>
                <c:pt idx="11">
                  <c:v>9.5343297640293478</c:v>
                </c:pt>
                <c:pt idx="12">
                  <c:v>7.8604583911692778</c:v>
                </c:pt>
                <c:pt idx="13">
                  <c:v>6.5913642673012101</c:v>
                </c:pt>
                <c:pt idx="14">
                  <c:v>5.7729526075748563</c:v>
                </c:pt>
                <c:pt idx="15">
                  <c:v>5.6983855509286796</c:v>
                </c:pt>
                <c:pt idx="16">
                  <c:v>5.3483954656619739</c:v>
                </c:pt>
                <c:pt idx="17">
                  <c:v>2.9511864630841429</c:v>
                </c:pt>
                <c:pt idx="18">
                  <c:v>0.22403166104831779</c:v>
                </c:pt>
                <c:pt idx="19">
                  <c:v>2.0655694361821665E-4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36-461F-BC3E-FC22E5B73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results'!$AD$185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results'!$AE$188:$AE$208</c:f>
              <c:numCache>
                <c:formatCode>General</c:formatCode>
                <c:ptCount val="21"/>
                <c:pt idx="0">
                  <c:v>100</c:v>
                </c:pt>
                <c:pt idx="1">
                  <c:v>2.8613920285544316</c:v>
                </c:pt>
                <c:pt idx="2">
                  <c:v>6.0607525282569901</c:v>
                </c:pt>
                <c:pt idx="3">
                  <c:v>8.7864201202987644</c:v>
                </c:pt>
                <c:pt idx="4">
                  <c:v>12.091876528521384</c:v>
                </c:pt>
                <c:pt idx="5">
                  <c:v>15.867448278141316</c:v>
                </c:pt>
                <c:pt idx="6">
                  <c:v>21.419500627933107</c:v>
                </c:pt>
                <c:pt idx="7">
                  <c:v>27.399266309736269</c:v>
                </c:pt>
                <c:pt idx="8">
                  <c:v>33.267937404983805</c:v>
                </c:pt>
                <c:pt idx="9">
                  <c:v>38.865341397316413</c:v>
                </c:pt>
                <c:pt idx="10">
                  <c:v>46.177886839844014</c:v>
                </c:pt>
                <c:pt idx="11">
                  <c:v>52.305902571220827</c:v>
                </c:pt>
                <c:pt idx="12">
                  <c:v>57.934884989093796</c:v>
                </c:pt>
                <c:pt idx="13">
                  <c:v>63.110218785114682</c:v>
                </c:pt>
                <c:pt idx="14">
                  <c:v>68.070072377553046</c:v>
                </c:pt>
                <c:pt idx="15">
                  <c:v>71.198203780818289</c:v>
                </c:pt>
                <c:pt idx="16">
                  <c:v>72.919153612267834</c:v>
                </c:pt>
                <c:pt idx="17">
                  <c:v>75.889268953665152</c:v>
                </c:pt>
                <c:pt idx="18">
                  <c:v>80.381535461696089</c:v>
                </c:pt>
                <c:pt idx="19">
                  <c:v>45.501321964439164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8-486C-9E35-30D28DA93433}"/>
            </c:ext>
          </c:extLst>
        </c:ser>
        <c:ser>
          <c:idx val="2"/>
          <c:order val="1"/>
          <c:tx>
            <c:strRef>
              <c:f>'Lattice4 simulation results'!$AY$185</c:f>
              <c:strCache>
                <c:ptCount val="1"/>
                <c:pt idx="0">
                  <c:v>123*123 1-8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results'!$AZ$188:$AZ$208</c:f>
              <c:numCache>
                <c:formatCode>General</c:formatCode>
                <c:ptCount val="21"/>
                <c:pt idx="0">
                  <c:v>100</c:v>
                </c:pt>
                <c:pt idx="1">
                  <c:v>39.498140987507433</c:v>
                </c:pt>
                <c:pt idx="2">
                  <c:v>39.527909974221693</c:v>
                </c:pt>
                <c:pt idx="3">
                  <c:v>39.475089232599643</c:v>
                </c:pt>
                <c:pt idx="4">
                  <c:v>39.466529512856106</c:v>
                </c:pt>
                <c:pt idx="5">
                  <c:v>39.470214488730257</c:v>
                </c:pt>
                <c:pt idx="6">
                  <c:v>39.426854055125915</c:v>
                </c:pt>
                <c:pt idx="7">
                  <c:v>39.487598321105168</c:v>
                </c:pt>
                <c:pt idx="8">
                  <c:v>39.498017053341258</c:v>
                </c:pt>
                <c:pt idx="9">
                  <c:v>39.479278207416222</c:v>
                </c:pt>
                <c:pt idx="10">
                  <c:v>39.434157908652253</c:v>
                </c:pt>
                <c:pt idx="11">
                  <c:v>39.473891202326662</c:v>
                </c:pt>
                <c:pt idx="12">
                  <c:v>39.513153546169605</c:v>
                </c:pt>
                <c:pt idx="13">
                  <c:v>39.483913345231016</c:v>
                </c:pt>
                <c:pt idx="14">
                  <c:v>39.473519399828142</c:v>
                </c:pt>
                <c:pt idx="15">
                  <c:v>39.507997884856898</c:v>
                </c:pt>
                <c:pt idx="16">
                  <c:v>39.476749950426331</c:v>
                </c:pt>
                <c:pt idx="17">
                  <c:v>39.466372529578955</c:v>
                </c:pt>
                <c:pt idx="18">
                  <c:v>36.717306166964107</c:v>
                </c:pt>
                <c:pt idx="19">
                  <c:v>7.5279678101659062</c:v>
                </c:pt>
                <c:pt idx="20">
                  <c:v>2.4786833234186E-5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8-486C-9E35-30D28DA93433}"/>
            </c:ext>
          </c:extLst>
        </c:ser>
        <c:ser>
          <c:idx val="1"/>
          <c:order val="2"/>
          <c:tx>
            <c:strRef>
              <c:f>'Lattice4 simulation results'!$AF$185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results'!$AG$188:$AG$208</c:f>
              <c:numCache>
                <c:formatCode>General</c:formatCode>
                <c:ptCount val="21"/>
                <c:pt idx="0">
                  <c:v>100</c:v>
                </c:pt>
                <c:pt idx="1">
                  <c:v>3.1640475246215876</c:v>
                </c:pt>
                <c:pt idx="2">
                  <c:v>6.0827797607244358</c:v>
                </c:pt>
                <c:pt idx="3">
                  <c:v>9.1660304712803224</c:v>
                </c:pt>
                <c:pt idx="4">
                  <c:v>11.444956705664618</c:v>
                </c:pt>
                <c:pt idx="5">
                  <c:v>16.345396258840637</c:v>
                </c:pt>
                <c:pt idx="6">
                  <c:v>20.736135897944347</c:v>
                </c:pt>
                <c:pt idx="7">
                  <c:v>27.635451781347083</c:v>
                </c:pt>
                <c:pt idx="8">
                  <c:v>33.278843611606852</c:v>
                </c:pt>
                <c:pt idx="9">
                  <c:v>39.236375503998943</c:v>
                </c:pt>
                <c:pt idx="10">
                  <c:v>46.167823385550925</c:v>
                </c:pt>
                <c:pt idx="11">
                  <c:v>52.551300482517014</c:v>
                </c:pt>
                <c:pt idx="12">
                  <c:v>59.778033908387862</c:v>
                </c:pt>
                <c:pt idx="13">
                  <c:v>64.304820212836276</c:v>
                </c:pt>
                <c:pt idx="14">
                  <c:v>67.74870282239408</c:v>
                </c:pt>
                <c:pt idx="15">
                  <c:v>69.548714389582926</c:v>
                </c:pt>
                <c:pt idx="16">
                  <c:v>73.844016458457261</c:v>
                </c:pt>
                <c:pt idx="17">
                  <c:v>77.459490052217589</c:v>
                </c:pt>
                <c:pt idx="18">
                  <c:v>81.970668914006211</c:v>
                </c:pt>
                <c:pt idx="19">
                  <c:v>43.750545310331155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E8-486C-9E35-30D28DA93433}"/>
            </c:ext>
          </c:extLst>
        </c:ser>
        <c:ser>
          <c:idx val="3"/>
          <c:order val="3"/>
          <c:tx>
            <c:strRef>
              <c:f>'Lattice4 simulation results'!$BA$185</c:f>
              <c:strCache>
                <c:ptCount val="1"/>
                <c:pt idx="0">
                  <c:v>123*123 9-16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results'!$BB$188:$BB$208</c:f>
              <c:numCache>
                <c:formatCode>General</c:formatCode>
                <c:ptCount val="21"/>
                <c:pt idx="0">
                  <c:v>100</c:v>
                </c:pt>
                <c:pt idx="1">
                  <c:v>39.509129816907929</c:v>
                </c:pt>
                <c:pt idx="2">
                  <c:v>39.487391764161544</c:v>
                </c:pt>
                <c:pt idx="3">
                  <c:v>39.51269912089365</c:v>
                </c:pt>
                <c:pt idx="4">
                  <c:v>39.468661180514239</c:v>
                </c:pt>
                <c:pt idx="5">
                  <c:v>39.434389252429114</c:v>
                </c:pt>
                <c:pt idx="6">
                  <c:v>39.4876974684381</c:v>
                </c:pt>
                <c:pt idx="7">
                  <c:v>39.497174301011306</c:v>
                </c:pt>
                <c:pt idx="8">
                  <c:v>39.527414237557004</c:v>
                </c:pt>
                <c:pt idx="9">
                  <c:v>39.520680481195051</c:v>
                </c:pt>
                <c:pt idx="10">
                  <c:v>39.46062198426862</c:v>
                </c:pt>
                <c:pt idx="11">
                  <c:v>39.477105228369361</c:v>
                </c:pt>
                <c:pt idx="12">
                  <c:v>39.467446625685767</c:v>
                </c:pt>
                <c:pt idx="13">
                  <c:v>39.477584440478552</c:v>
                </c:pt>
                <c:pt idx="14">
                  <c:v>39.47004924317536</c:v>
                </c:pt>
                <c:pt idx="15">
                  <c:v>39.553242117787036</c:v>
                </c:pt>
                <c:pt idx="16">
                  <c:v>39.455077995901902</c:v>
                </c:pt>
                <c:pt idx="17">
                  <c:v>39.449757089034307</c:v>
                </c:pt>
                <c:pt idx="18">
                  <c:v>36.157090686760526</c:v>
                </c:pt>
                <c:pt idx="19">
                  <c:v>6.9912667724238222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E8-486C-9E35-30D28DA9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results'!$AD$211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results'!$AE$214:$AE$234</c:f>
              <c:numCache>
                <c:formatCode>General</c:formatCode>
                <c:ptCount val="21"/>
                <c:pt idx="0">
                  <c:v>100</c:v>
                </c:pt>
                <c:pt idx="1">
                  <c:v>1.5602402670368167</c:v>
                </c:pt>
                <c:pt idx="2">
                  <c:v>6.6360466653447023</c:v>
                </c:pt>
                <c:pt idx="3">
                  <c:v>11.277472073501222</c:v>
                </c:pt>
                <c:pt idx="4">
                  <c:v>14.91469198228568</c:v>
                </c:pt>
                <c:pt idx="5">
                  <c:v>18.095016194064382</c:v>
                </c:pt>
                <c:pt idx="6">
                  <c:v>21.889425936942295</c:v>
                </c:pt>
                <c:pt idx="7">
                  <c:v>21.674053142970454</c:v>
                </c:pt>
                <c:pt idx="8">
                  <c:v>20.911684513186596</c:v>
                </c:pt>
                <c:pt idx="9">
                  <c:v>19.080995108731575</c:v>
                </c:pt>
                <c:pt idx="10">
                  <c:v>18.368803291691453</c:v>
                </c:pt>
                <c:pt idx="11">
                  <c:v>19.225370150042963</c:v>
                </c:pt>
                <c:pt idx="12">
                  <c:v>22.739382973098024</c:v>
                </c:pt>
                <c:pt idx="13">
                  <c:v>25.935661643201797</c:v>
                </c:pt>
                <c:pt idx="14">
                  <c:v>29.013798003833696</c:v>
                </c:pt>
                <c:pt idx="15">
                  <c:v>33.10083283759667</c:v>
                </c:pt>
                <c:pt idx="16">
                  <c:v>36.107103906404916</c:v>
                </c:pt>
                <c:pt idx="17">
                  <c:v>38.731509022407302</c:v>
                </c:pt>
                <c:pt idx="18">
                  <c:v>39.641037081102517</c:v>
                </c:pt>
                <c:pt idx="19">
                  <c:v>27.534164518474451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F-4533-9919-7102CE97E0AD}"/>
            </c:ext>
          </c:extLst>
        </c:ser>
        <c:ser>
          <c:idx val="2"/>
          <c:order val="1"/>
          <c:tx>
            <c:strRef>
              <c:f>'Lattice4 simulation results'!$AY$211</c:f>
              <c:strCache>
                <c:ptCount val="1"/>
                <c:pt idx="0">
                  <c:v>123*123 1-8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results'!$AZ$214:$AZ$234</c:f>
              <c:numCache>
                <c:formatCode>General</c:formatCode>
                <c:ptCount val="21"/>
                <c:pt idx="0">
                  <c:v>100</c:v>
                </c:pt>
                <c:pt idx="1">
                  <c:v>30.350865886707645</c:v>
                </c:pt>
                <c:pt idx="2">
                  <c:v>26.034693304250112</c:v>
                </c:pt>
                <c:pt idx="3">
                  <c:v>23.567709366118052</c:v>
                </c:pt>
                <c:pt idx="4">
                  <c:v>21.874380329169146</c:v>
                </c:pt>
                <c:pt idx="5">
                  <c:v>20.656842818428185</c:v>
                </c:pt>
                <c:pt idx="6">
                  <c:v>19.758394474188645</c:v>
                </c:pt>
                <c:pt idx="7">
                  <c:v>18.612209994051163</c:v>
                </c:pt>
                <c:pt idx="8">
                  <c:v>17.102700112366975</c:v>
                </c:pt>
                <c:pt idx="9">
                  <c:v>15.567395399563752</c:v>
                </c:pt>
                <c:pt idx="10">
                  <c:v>14.180059818890872</c:v>
                </c:pt>
                <c:pt idx="11">
                  <c:v>12.958192874611674</c:v>
                </c:pt>
                <c:pt idx="12">
                  <c:v>12.059331416484897</c:v>
                </c:pt>
                <c:pt idx="13">
                  <c:v>11.893986714257386</c:v>
                </c:pt>
                <c:pt idx="14">
                  <c:v>11.415278604005552</c:v>
                </c:pt>
                <c:pt idx="15">
                  <c:v>10.665105096172912</c:v>
                </c:pt>
                <c:pt idx="16">
                  <c:v>8.9077351444246151</c:v>
                </c:pt>
                <c:pt idx="17">
                  <c:v>6.5820939916716243</c:v>
                </c:pt>
                <c:pt idx="18">
                  <c:v>3.4166005684447089</c:v>
                </c:pt>
                <c:pt idx="19">
                  <c:v>0.54306299160552574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0F-4533-9919-7102CE97E0AD}"/>
            </c:ext>
          </c:extLst>
        </c:ser>
        <c:ser>
          <c:idx val="1"/>
          <c:order val="2"/>
          <c:tx>
            <c:strRef>
              <c:f>'Lattice4 simulation results'!$AF$211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results'!$AG$214:$AG$234</c:f>
              <c:numCache>
                <c:formatCode>General</c:formatCode>
                <c:ptCount val="21"/>
                <c:pt idx="0">
                  <c:v>100</c:v>
                </c:pt>
                <c:pt idx="1">
                  <c:v>1.8144870777976072</c:v>
                </c:pt>
                <c:pt idx="2">
                  <c:v>5.726212902372926</c:v>
                </c:pt>
                <c:pt idx="3">
                  <c:v>10.18143961927424</c:v>
                </c:pt>
                <c:pt idx="4">
                  <c:v>14.62700773349197</c:v>
                </c:pt>
                <c:pt idx="5">
                  <c:v>17.442874611672945</c:v>
                </c:pt>
                <c:pt idx="6">
                  <c:v>21.022861722519664</c:v>
                </c:pt>
                <c:pt idx="7">
                  <c:v>20.337728865093531</c:v>
                </c:pt>
                <c:pt idx="8">
                  <c:v>21.164320179787165</c:v>
                </c:pt>
                <c:pt idx="9">
                  <c:v>19.455788551787954</c:v>
                </c:pt>
                <c:pt idx="10">
                  <c:v>19.144771630643135</c:v>
                </c:pt>
                <c:pt idx="11">
                  <c:v>19.890144755106085</c:v>
                </c:pt>
                <c:pt idx="12">
                  <c:v>22.238209729658269</c:v>
                </c:pt>
                <c:pt idx="13">
                  <c:v>27.093950360235308</c:v>
                </c:pt>
                <c:pt idx="14">
                  <c:v>29.889591182497195</c:v>
                </c:pt>
                <c:pt idx="15">
                  <c:v>33.563991341132919</c:v>
                </c:pt>
                <c:pt idx="16">
                  <c:v>36.019796417476371</c:v>
                </c:pt>
                <c:pt idx="17">
                  <c:v>37.359475180117649</c:v>
                </c:pt>
                <c:pt idx="18">
                  <c:v>40.307769845991146</c:v>
                </c:pt>
                <c:pt idx="19">
                  <c:v>25.628891532817764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0F-4533-9919-7102CE97E0AD}"/>
            </c:ext>
          </c:extLst>
        </c:ser>
        <c:ser>
          <c:idx val="3"/>
          <c:order val="3"/>
          <c:tx>
            <c:strRef>
              <c:f>'Lattice4 simulation results'!$BA$211</c:f>
              <c:strCache>
                <c:ptCount val="1"/>
                <c:pt idx="0">
                  <c:v>123*123 9-16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results'!$BB$214:$BB$234</c:f>
              <c:numCache>
                <c:formatCode>General</c:formatCode>
                <c:ptCount val="21"/>
                <c:pt idx="0">
                  <c:v>100</c:v>
                </c:pt>
                <c:pt idx="1">
                  <c:v>30.382989622579153</c:v>
                </c:pt>
                <c:pt idx="2">
                  <c:v>26.078896490184416</c:v>
                </c:pt>
                <c:pt idx="3">
                  <c:v>23.639706854385619</c:v>
                </c:pt>
                <c:pt idx="4">
                  <c:v>21.931092603608963</c:v>
                </c:pt>
                <c:pt idx="5">
                  <c:v>20.68009286800185</c:v>
                </c:pt>
                <c:pt idx="6">
                  <c:v>19.680357260889679</c:v>
                </c:pt>
                <c:pt idx="7">
                  <c:v>18.538832705400225</c:v>
                </c:pt>
                <c:pt idx="8">
                  <c:v>17.221148126115406</c:v>
                </c:pt>
                <c:pt idx="9">
                  <c:v>15.648043492630048</c:v>
                </c:pt>
                <c:pt idx="10">
                  <c:v>14.1931059554498</c:v>
                </c:pt>
                <c:pt idx="11">
                  <c:v>12.923962257915262</c:v>
                </c:pt>
                <c:pt idx="12">
                  <c:v>12.128759336373852</c:v>
                </c:pt>
                <c:pt idx="13">
                  <c:v>11.76341793905744</c:v>
                </c:pt>
                <c:pt idx="14">
                  <c:v>11.381378478418931</c:v>
                </c:pt>
                <c:pt idx="15">
                  <c:v>10.706350386674599</c:v>
                </c:pt>
                <c:pt idx="16">
                  <c:v>9.0532008063983085</c:v>
                </c:pt>
                <c:pt idx="17">
                  <c:v>6.418302597660122</c:v>
                </c:pt>
                <c:pt idx="18">
                  <c:v>3.5844735276621056</c:v>
                </c:pt>
                <c:pt idx="19">
                  <c:v>0.62766045343380261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0F-4533-9919-7102CE97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results'!$AD$237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results'!$AE$240:$AE$260</c:f>
              <c:numCache>
                <c:formatCode>General</c:formatCode>
                <c:ptCount val="21"/>
                <c:pt idx="0">
                  <c:v>100</c:v>
                </c:pt>
                <c:pt idx="1">
                  <c:v>2.50594057769846</c:v>
                </c:pt>
                <c:pt idx="2">
                  <c:v>7.4143614911758871</c:v>
                </c:pt>
                <c:pt idx="3">
                  <c:v>13.172218917311124</c:v>
                </c:pt>
                <c:pt idx="4">
                  <c:v>16.272861722519664</c:v>
                </c:pt>
                <c:pt idx="5">
                  <c:v>21.178506510674861</c:v>
                </c:pt>
                <c:pt idx="6">
                  <c:v>24.474246480269677</c:v>
                </c:pt>
                <c:pt idx="7">
                  <c:v>27.871992530900918</c:v>
                </c:pt>
                <c:pt idx="8">
                  <c:v>26.166683191222155</c:v>
                </c:pt>
                <c:pt idx="9">
                  <c:v>25.885038667459849</c:v>
                </c:pt>
                <c:pt idx="10">
                  <c:v>24.052349791790601</c:v>
                </c:pt>
                <c:pt idx="11">
                  <c:v>21.282462489259039</c:v>
                </c:pt>
                <c:pt idx="12">
                  <c:v>21.950740300085929</c:v>
                </c:pt>
                <c:pt idx="13">
                  <c:v>20.669384956044681</c:v>
                </c:pt>
                <c:pt idx="14">
                  <c:v>13.255775332143566</c:v>
                </c:pt>
                <c:pt idx="15">
                  <c:v>11.781471015929672</c:v>
                </c:pt>
                <c:pt idx="16">
                  <c:v>8.1262228171062194</c:v>
                </c:pt>
                <c:pt idx="17">
                  <c:v>2.3698526009650336</c:v>
                </c:pt>
                <c:pt idx="18">
                  <c:v>0.25237953599048185</c:v>
                </c:pt>
                <c:pt idx="19">
                  <c:v>8.2622777447286666E-5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0-488D-810A-5D2E476A4847}"/>
            </c:ext>
          </c:extLst>
        </c:ser>
        <c:ser>
          <c:idx val="2"/>
          <c:order val="1"/>
          <c:tx>
            <c:strRef>
              <c:f>'Lattice4 simulation results'!$AO$237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results'!$AP$240:$AP$260</c:f>
              <c:numCache>
                <c:formatCode>General</c:formatCode>
                <c:ptCount val="21"/>
                <c:pt idx="0">
                  <c:v>100</c:v>
                </c:pt>
                <c:pt idx="1">
                  <c:v>13.305704276554961</c:v>
                </c:pt>
                <c:pt idx="2">
                  <c:v>7.2687884195915142</c:v>
                </c:pt>
                <c:pt idx="3">
                  <c:v>4.7000132196443918</c:v>
                </c:pt>
                <c:pt idx="4">
                  <c:v>3.3214687024919032</c:v>
                </c:pt>
                <c:pt idx="5">
                  <c:v>2.4193601692114477</c:v>
                </c:pt>
                <c:pt idx="6">
                  <c:v>1.8882940048912684</c:v>
                </c:pt>
                <c:pt idx="7">
                  <c:v>1.4857558331680878</c:v>
                </c:pt>
                <c:pt idx="8">
                  <c:v>1.1780025117324344</c:v>
                </c:pt>
                <c:pt idx="9">
                  <c:v>0.94831119042897738</c:v>
                </c:pt>
                <c:pt idx="10">
                  <c:v>0.74261352369621259</c:v>
                </c:pt>
                <c:pt idx="11">
                  <c:v>0.55852997554365791</c:v>
                </c:pt>
                <c:pt idx="12">
                  <c:v>0.42170665609095115</c:v>
                </c:pt>
                <c:pt idx="13">
                  <c:v>0.27896754577301869</c:v>
                </c:pt>
                <c:pt idx="14">
                  <c:v>0.17701103840306695</c:v>
                </c:pt>
                <c:pt idx="15">
                  <c:v>9.6106814726683851E-2</c:v>
                </c:pt>
                <c:pt idx="16">
                  <c:v>4.4913741820345035E-2</c:v>
                </c:pt>
                <c:pt idx="17">
                  <c:v>1.4111970387996562E-2</c:v>
                </c:pt>
                <c:pt idx="18">
                  <c:v>2.181241324608368E-3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0-488D-810A-5D2E476A4847}"/>
            </c:ext>
          </c:extLst>
        </c:ser>
        <c:ser>
          <c:idx val="1"/>
          <c:order val="2"/>
          <c:tx>
            <c:strRef>
              <c:f>'Lattice4 simulation results'!$AF$237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results'!$AG$240:$AG$260</c:f>
              <c:numCache>
                <c:formatCode>General</c:formatCode>
                <c:ptCount val="21"/>
                <c:pt idx="0">
                  <c:v>100</c:v>
                </c:pt>
                <c:pt idx="1">
                  <c:v>2.1105988498909376</c:v>
                </c:pt>
                <c:pt idx="2">
                  <c:v>6.9243918963579869</c:v>
                </c:pt>
                <c:pt idx="3">
                  <c:v>11.190676845792847</c:v>
                </c:pt>
                <c:pt idx="4">
                  <c:v>16.549119241192411</c:v>
                </c:pt>
                <c:pt idx="5">
                  <c:v>20.512864366448543</c:v>
                </c:pt>
                <c:pt idx="6">
                  <c:v>25.519796417476371</c:v>
                </c:pt>
                <c:pt idx="7">
                  <c:v>27.137922202392755</c:v>
                </c:pt>
                <c:pt idx="8">
                  <c:v>26.302787692511071</c:v>
                </c:pt>
                <c:pt idx="9">
                  <c:v>25.696443915658669</c:v>
                </c:pt>
                <c:pt idx="10">
                  <c:v>25.04125355277943</c:v>
                </c:pt>
                <c:pt idx="11">
                  <c:v>22.128800647762574</c:v>
                </c:pt>
                <c:pt idx="12">
                  <c:v>21.292121091942626</c:v>
                </c:pt>
                <c:pt idx="13">
                  <c:v>18.209060413774868</c:v>
                </c:pt>
                <c:pt idx="14">
                  <c:v>16.657569898869724</c:v>
                </c:pt>
                <c:pt idx="15">
                  <c:v>11.624182034503272</c:v>
                </c:pt>
                <c:pt idx="16">
                  <c:v>6.4376693766937683</c:v>
                </c:pt>
                <c:pt idx="17">
                  <c:v>2.4764607707052679</c:v>
                </c:pt>
                <c:pt idx="18">
                  <c:v>0.50188379932579819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00-488D-810A-5D2E476A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results'!$AD$263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results'!$AE$266:$AE$286</c:f>
              <c:numCache>
                <c:formatCode>General</c:formatCode>
                <c:ptCount val="21"/>
                <c:pt idx="0">
                  <c:v>100</c:v>
                </c:pt>
                <c:pt idx="1">
                  <c:v>2.2013434463612929</c:v>
                </c:pt>
                <c:pt idx="2">
                  <c:v>6.3040518210060155</c:v>
                </c:pt>
                <c:pt idx="3">
                  <c:v>11.737441337828013</c:v>
                </c:pt>
                <c:pt idx="4">
                  <c:v>17.159990746248926</c:v>
                </c:pt>
                <c:pt idx="5">
                  <c:v>21.453855178795688</c:v>
                </c:pt>
                <c:pt idx="6">
                  <c:v>24.691883138343577</c:v>
                </c:pt>
                <c:pt idx="7">
                  <c:v>26.079036948906076</c:v>
                </c:pt>
                <c:pt idx="8">
                  <c:v>26.027224205168881</c:v>
                </c:pt>
                <c:pt idx="9">
                  <c:v>25.248818494282503</c:v>
                </c:pt>
                <c:pt idx="10">
                  <c:v>23.384228964240865</c:v>
                </c:pt>
                <c:pt idx="11">
                  <c:v>22.752652191156056</c:v>
                </c:pt>
                <c:pt idx="12">
                  <c:v>20.586555621653776</c:v>
                </c:pt>
                <c:pt idx="13">
                  <c:v>17.024621587679288</c:v>
                </c:pt>
                <c:pt idx="14">
                  <c:v>14.768647960869854</c:v>
                </c:pt>
                <c:pt idx="15">
                  <c:v>10.527092008724965</c:v>
                </c:pt>
                <c:pt idx="16">
                  <c:v>5.9071733095379733</c:v>
                </c:pt>
                <c:pt idx="17">
                  <c:v>2.0136905942230157</c:v>
                </c:pt>
                <c:pt idx="18">
                  <c:v>0.25191684843677709</c:v>
                </c:pt>
                <c:pt idx="19">
                  <c:v>4.1311388723643333E-5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F-4C3F-85DD-42FFD46970AD}"/>
            </c:ext>
          </c:extLst>
        </c:ser>
        <c:ser>
          <c:idx val="2"/>
          <c:order val="1"/>
          <c:tx>
            <c:strRef>
              <c:f>'Lattice4 simulation results'!$AO$263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results'!$AP$266:$AP$286</c:f>
              <c:numCache>
                <c:formatCode>General</c:formatCode>
                <c:ptCount val="21"/>
                <c:pt idx="0">
                  <c:v>100</c:v>
                </c:pt>
                <c:pt idx="1">
                  <c:v>13.370943221627337</c:v>
                </c:pt>
                <c:pt idx="2">
                  <c:v>7.2531561900984869</c:v>
                </c:pt>
                <c:pt idx="3">
                  <c:v>4.705201930068081</c:v>
                </c:pt>
                <c:pt idx="4">
                  <c:v>3.30907528587481</c:v>
                </c:pt>
                <c:pt idx="5">
                  <c:v>2.5160618679357523</c:v>
                </c:pt>
                <c:pt idx="6">
                  <c:v>1.929935884724701</c:v>
                </c:pt>
                <c:pt idx="7">
                  <c:v>1.5269350254478153</c:v>
                </c:pt>
                <c:pt idx="8">
                  <c:v>1.2075814660585631</c:v>
                </c:pt>
                <c:pt idx="9">
                  <c:v>0.97848502875272658</c:v>
                </c:pt>
                <c:pt idx="10">
                  <c:v>0.72879899530702619</c:v>
                </c:pt>
                <c:pt idx="11">
                  <c:v>0.5421045673871373</c:v>
                </c:pt>
                <c:pt idx="12">
                  <c:v>0.3923259964306961</c:v>
                </c:pt>
                <c:pt idx="13">
                  <c:v>0.28716372529578954</c:v>
                </c:pt>
                <c:pt idx="14">
                  <c:v>0.17988631105823252</c:v>
                </c:pt>
                <c:pt idx="15">
                  <c:v>9.8221957829334391E-2</c:v>
                </c:pt>
                <c:pt idx="16">
                  <c:v>4.4418005155661314E-2</c:v>
                </c:pt>
                <c:pt idx="17">
                  <c:v>1.6359309934562759E-2</c:v>
                </c:pt>
                <c:pt idx="18">
                  <c:v>2.1481922136294537E-3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F-4C3F-85DD-42FFD46970AD}"/>
            </c:ext>
          </c:extLst>
        </c:ser>
        <c:ser>
          <c:idx val="1"/>
          <c:order val="2"/>
          <c:tx>
            <c:strRef>
              <c:f>'Lattice4 simulation results'!$AF$263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results'!$AG$266:$AG$286</c:f>
              <c:numCache>
                <c:formatCode>General</c:formatCode>
                <c:ptCount val="21"/>
                <c:pt idx="0">
                  <c:v>100</c:v>
                </c:pt>
                <c:pt idx="1">
                  <c:v>1.9998264921673607</c:v>
                </c:pt>
                <c:pt idx="2">
                  <c:v>7.5260840108401075</c:v>
                </c:pt>
                <c:pt idx="3">
                  <c:v>11.671136558926564</c:v>
                </c:pt>
                <c:pt idx="4">
                  <c:v>16.421590984202524</c:v>
                </c:pt>
                <c:pt idx="5">
                  <c:v>21.896068808249058</c:v>
                </c:pt>
                <c:pt idx="6">
                  <c:v>25.691676581399964</c:v>
                </c:pt>
                <c:pt idx="7">
                  <c:v>26.685884724700905</c:v>
                </c:pt>
                <c:pt idx="8">
                  <c:v>27.298416947584109</c:v>
                </c:pt>
                <c:pt idx="9">
                  <c:v>26.846685174168815</c:v>
                </c:pt>
                <c:pt idx="10">
                  <c:v>24.950905545640822</c:v>
                </c:pt>
                <c:pt idx="11">
                  <c:v>21.122752660453433</c:v>
                </c:pt>
                <c:pt idx="12">
                  <c:v>20.670987837927157</c:v>
                </c:pt>
                <c:pt idx="13">
                  <c:v>17.300201599576969</c:v>
                </c:pt>
                <c:pt idx="14">
                  <c:v>15.004354220371471</c:v>
                </c:pt>
                <c:pt idx="15">
                  <c:v>11.889153281776721</c:v>
                </c:pt>
                <c:pt idx="16">
                  <c:v>6.2935752528256987</c:v>
                </c:pt>
                <c:pt idx="17">
                  <c:v>2.4975130543988366</c:v>
                </c:pt>
                <c:pt idx="18">
                  <c:v>2.4208473792054997E-3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F-4C3F-85DD-42FFD469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results'!$AD$289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results'!$AE$292:$AE$312</c:f>
              <c:numCache>
                <c:formatCode>General</c:formatCode>
                <c:ptCount val="21"/>
                <c:pt idx="0">
                  <c:v>100</c:v>
                </c:pt>
                <c:pt idx="1">
                  <c:v>2.4558216008989358</c:v>
                </c:pt>
                <c:pt idx="2">
                  <c:v>7.1140607442659807</c:v>
                </c:pt>
                <c:pt idx="3">
                  <c:v>10.604889615969331</c:v>
                </c:pt>
                <c:pt idx="4">
                  <c:v>16.491357657479014</c:v>
                </c:pt>
                <c:pt idx="5">
                  <c:v>21.840719809637122</c:v>
                </c:pt>
                <c:pt idx="6">
                  <c:v>24.518606649481129</c:v>
                </c:pt>
                <c:pt idx="7">
                  <c:v>27.638905413444377</c:v>
                </c:pt>
                <c:pt idx="8">
                  <c:v>27.383460572410602</c:v>
                </c:pt>
                <c:pt idx="9">
                  <c:v>26.298879635137816</c:v>
                </c:pt>
                <c:pt idx="10">
                  <c:v>24.660213827748034</c:v>
                </c:pt>
                <c:pt idx="11">
                  <c:v>22.455243241456806</c:v>
                </c:pt>
                <c:pt idx="12">
                  <c:v>20.987408288717031</c:v>
                </c:pt>
                <c:pt idx="13">
                  <c:v>16.428960935950823</c:v>
                </c:pt>
                <c:pt idx="14">
                  <c:v>13.998364069006545</c:v>
                </c:pt>
                <c:pt idx="15">
                  <c:v>10.947617159098419</c:v>
                </c:pt>
                <c:pt idx="16">
                  <c:v>6.1367489589530049</c:v>
                </c:pt>
                <c:pt idx="17">
                  <c:v>1.7645250842752331</c:v>
                </c:pt>
                <c:pt idx="18">
                  <c:v>0.12696642210324541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7-452A-A2D8-54FC1A06DB68}"/>
            </c:ext>
          </c:extLst>
        </c:ser>
        <c:ser>
          <c:idx val="2"/>
          <c:order val="1"/>
          <c:tx>
            <c:strRef>
              <c:f>'Lattice4 simulation results'!$AO$289</c:f>
              <c:strCache>
                <c:ptCount val="1"/>
                <c:pt idx="0">
                  <c:v>123*123 1-2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results'!$AP$292:$AP$312</c:f>
              <c:numCache>
                <c:formatCode>General</c:formatCode>
                <c:ptCount val="21"/>
                <c:pt idx="0">
                  <c:v>100</c:v>
                </c:pt>
                <c:pt idx="1">
                  <c:v>13.325632890475244</c:v>
                </c:pt>
                <c:pt idx="2">
                  <c:v>7.1061206953532947</c:v>
                </c:pt>
                <c:pt idx="3">
                  <c:v>4.6827946328243772</c:v>
                </c:pt>
                <c:pt idx="4">
                  <c:v>3.2733491969066031</c:v>
                </c:pt>
                <c:pt idx="5">
                  <c:v>2.4221032454226981</c:v>
                </c:pt>
                <c:pt idx="6">
                  <c:v>1.9249785180778638</c:v>
                </c:pt>
                <c:pt idx="7">
                  <c:v>1.499636459779232</c:v>
                </c:pt>
                <c:pt idx="8">
                  <c:v>1.1904620265714851</c:v>
                </c:pt>
                <c:pt idx="9">
                  <c:v>0.95459052151497148</c:v>
                </c:pt>
                <c:pt idx="10">
                  <c:v>0.73620199616630311</c:v>
                </c:pt>
                <c:pt idx="11">
                  <c:v>0.54835084936215217</c:v>
                </c:pt>
                <c:pt idx="12">
                  <c:v>0.41248595412783395</c:v>
                </c:pt>
                <c:pt idx="13">
                  <c:v>0.28323088108929861</c:v>
                </c:pt>
                <c:pt idx="14">
                  <c:v>0.18352171326591316</c:v>
                </c:pt>
                <c:pt idx="15">
                  <c:v>9.4619604732632687E-2</c:v>
                </c:pt>
                <c:pt idx="16">
                  <c:v>4.4748496265450459E-2</c:v>
                </c:pt>
                <c:pt idx="17">
                  <c:v>1.3087447947650207E-2</c:v>
                </c:pt>
                <c:pt idx="18">
                  <c:v>3.0735673210390644E-3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7-452A-A2D8-54FC1A06DB68}"/>
            </c:ext>
          </c:extLst>
        </c:ser>
        <c:ser>
          <c:idx val="1"/>
          <c:order val="2"/>
          <c:tx>
            <c:strRef>
              <c:f>'Lattice4 simulation results'!$AF$289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results'!$AG$292:$AG$312</c:f>
              <c:numCache>
                <c:formatCode>General</c:formatCode>
                <c:ptCount val="21"/>
                <c:pt idx="0">
                  <c:v>100</c:v>
                </c:pt>
                <c:pt idx="1">
                  <c:v>2.0950822922863375</c:v>
                </c:pt>
                <c:pt idx="2">
                  <c:v>6.6184562760261745</c:v>
                </c:pt>
                <c:pt idx="3">
                  <c:v>12.113631105823254</c:v>
                </c:pt>
                <c:pt idx="4">
                  <c:v>15.883857161742348</c:v>
                </c:pt>
                <c:pt idx="5">
                  <c:v>21.444056117390442</c:v>
                </c:pt>
                <c:pt idx="6">
                  <c:v>24.92705234979179</c:v>
                </c:pt>
                <c:pt idx="7">
                  <c:v>27.456970057505455</c:v>
                </c:pt>
                <c:pt idx="8">
                  <c:v>25.150109062066228</c:v>
                </c:pt>
                <c:pt idx="9">
                  <c:v>26.409197567585434</c:v>
                </c:pt>
                <c:pt idx="10">
                  <c:v>23.678101659065373</c:v>
                </c:pt>
                <c:pt idx="11">
                  <c:v>21.835993786767137</c:v>
                </c:pt>
                <c:pt idx="12">
                  <c:v>19.531437966818693</c:v>
                </c:pt>
                <c:pt idx="13">
                  <c:v>18.910808711745656</c:v>
                </c:pt>
                <c:pt idx="14">
                  <c:v>13.681224800052879</c:v>
                </c:pt>
                <c:pt idx="15">
                  <c:v>12.119257716967413</c:v>
                </c:pt>
                <c:pt idx="16">
                  <c:v>7.1014111970388001</c:v>
                </c:pt>
                <c:pt idx="17">
                  <c:v>2.5908272192478021</c:v>
                </c:pt>
                <c:pt idx="18">
                  <c:v>0.2521481922136295</c:v>
                </c:pt>
                <c:pt idx="19">
                  <c:v>1.6524555489457333E-4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7-452A-A2D8-54FC1A06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results'!$AD$367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results'!$AE$370:$AE$390</c:f>
              <c:numCache>
                <c:formatCode>General</c:formatCode>
                <c:ptCount val="21"/>
                <c:pt idx="0">
                  <c:v>100</c:v>
                </c:pt>
                <c:pt idx="1">
                  <c:v>4.2525943552118445E-2</c:v>
                </c:pt>
                <c:pt idx="2">
                  <c:v>0.11450690726419459</c:v>
                </c:pt>
                <c:pt idx="3">
                  <c:v>0.35645944874082885</c:v>
                </c:pt>
                <c:pt idx="4">
                  <c:v>0.69666699715777658</c:v>
                </c:pt>
                <c:pt idx="5">
                  <c:v>0.91846784321501751</c:v>
                </c:pt>
                <c:pt idx="6">
                  <c:v>0.97609723048449981</c:v>
                </c:pt>
                <c:pt idx="7">
                  <c:v>1.0561669641086655</c:v>
                </c:pt>
                <c:pt idx="8">
                  <c:v>1.7810909511534141</c:v>
                </c:pt>
                <c:pt idx="9">
                  <c:v>2.3416451847445305</c:v>
                </c:pt>
                <c:pt idx="10">
                  <c:v>3.9187487606583389</c:v>
                </c:pt>
                <c:pt idx="11">
                  <c:v>4.1741770771366253</c:v>
                </c:pt>
                <c:pt idx="12">
                  <c:v>4.2416385749223346</c:v>
                </c:pt>
                <c:pt idx="13">
                  <c:v>4.6840174499305967</c:v>
                </c:pt>
                <c:pt idx="14">
                  <c:v>5.4138657545112041</c:v>
                </c:pt>
                <c:pt idx="15">
                  <c:v>2.9304977196113424</c:v>
                </c:pt>
                <c:pt idx="16">
                  <c:v>2.947526274043228</c:v>
                </c:pt>
                <c:pt idx="17">
                  <c:v>0.87580144094123868</c:v>
                </c:pt>
                <c:pt idx="18">
                  <c:v>0.12492563950029743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4-449E-AE30-87A5EC017779}"/>
            </c:ext>
          </c:extLst>
        </c:ser>
        <c:ser>
          <c:idx val="2"/>
          <c:order val="1"/>
          <c:tx>
            <c:strRef>
              <c:f>'Lattice4 simulation results'!$AJ$367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results'!$AK$370:$AK$390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4-449E-AE30-87A5EC017779}"/>
            </c:ext>
          </c:extLst>
        </c:ser>
        <c:ser>
          <c:idx val="1"/>
          <c:order val="2"/>
          <c:tx>
            <c:strRef>
              <c:f>'Lattice4 simulation results'!$AF$367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results'!$AG$370:$AG$390</c:f>
              <c:numCache>
                <c:formatCode>General</c:formatCode>
                <c:ptCount val="21"/>
                <c:pt idx="0">
                  <c:v>100</c:v>
                </c:pt>
                <c:pt idx="1">
                  <c:v>3.8196510013880622E-2</c:v>
                </c:pt>
                <c:pt idx="2">
                  <c:v>0.2372017317734153</c:v>
                </c:pt>
                <c:pt idx="3">
                  <c:v>0.23082325335448475</c:v>
                </c:pt>
                <c:pt idx="4">
                  <c:v>0.5514574657941701</c:v>
                </c:pt>
                <c:pt idx="5">
                  <c:v>1.0108814197898077</c:v>
                </c:pt>
                <c:pt idx="6">
                  <c:v>0.98060843413312182</c:v>
                </c:pt>
                <c:pt idx="7">
                  <c:v>1.9458986053275167</c:v>
                </c:pt>
                <c:pt idx="8">
                  <c:v>2.4047441998810237</c:v>
                </c:pt>
                <c:pt idx="9">
                  <c:v>3.7969379998678039</c:v>
                </c:pt>
                <c:pt idx="10">
                  <c:v>4.2210985524489386</c:v>
                </c:pt>
                <c:pt idx="11">
                  <c:v>3.2914931588340273</c:v>
                </c:pt>
                <c:pt idx="12">
                  <c:v>4.4461464736598586</c:v>
                </c:pt>
                <c:pt idx="13">
                  <c:v>5.1421524885980565</c:v>
                </c:pt>
                <c:pt idx="14">
                  <c:v>5.0244893912353756</c:v>
                </c:pt>
                <c:pt idx="15">
                  <c:v>2.3701500429638442</c:v>
                </c:pt>
                <c:pt idx="16">
                  <c:v>1.878866745984533</c:v>
                </c:pt>
                <c:pt idx="17">
                  <c:v>0.75173507832639297</c:v>
                </c:pt>
                <c:pt idx="18">
                  <c:v>0.12510740961068145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4-449E-AE30-87A5EC01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results'!$O$185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results'!$P$188:$P$208</c:f>
              <c:numCache>
                <c:formatCode>General</c:formatCode>
                <c:ptCount val="21"/>
                <c:pt idx="0">
                  <c:v>100</c:v>
                </c:pt>
                <c:pt idx="1">
                  <c:v>3.733095379734285</c:v>
                </c:pt>
                <c:pt idx="2">
                  <c:v>5.6701698724304324</c:v>
                </c:pt>
                <c:pt idx="3">
                  <c:v>9.4829136096239015</c:v>
                </c:pt>
                <c:pt idx="4">
                  <c:v>12.546037411593627</c:v>
                </c:pt>
                <c:pt idx="5">
                  <c:v>16.588538568312512</c:v>
                </c:pt>
                <c:pt idx="6">
                  <c:v>19.393548813536917</c:v>
                </c:pt>
                <c:pt idx="7">
                  <c:v>24.811289576310397</c:v>
                </c:pt>
                <c:pt idx="8">
                  <c:v>31.635071716570824</c:v>
                </c:pt>
                <c:pt idx="9">
                  <c:v>37.156322294930263</c:v>
                </c:pt>
                <c:pt idx="10">
                  <c:v>44.338158503536256</c:v>
                </c:pt>
                <c:pt idx="11">
                  <c:v>51.565734681737062</c:v>
                </c:pt>
                <c:pt idx="12">
                  <c:v>57.116134575979906</c:v>
                </c:pt>
                <c:pt idx="13">
                  <c:v>62.320642474717424</c:v>
                </c:pt>
                <c:pt idx="14">
                  <c:v>66.665939586225136</c:v>
                </c:pt>
                <c:pt idx="15">
                  <c:v>68.337828012426456</c:v>
                </c:pt>
                <c:pt idx="16">
                  <c:v>74.775728732897079</c:v>
                </c:pt>
                <c:pt idx="17">
                  <c:v>73.025051226122002</c:v>
                </c:pt>
                <c:pt idx="18">
                  <c:v>78.143499239870451</c:v>
                </c:pt>
                <c:pt idx="19">
                  <c:v>40.87262872628726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7-4DD3-91BB-C5C52A648A30}"/>
            </c:ext>
          </c:extLst>
        </c:ser>
        <c:ser>
          <c:idx val="2"/>
          <c:order val="1"/>
          <c:tx>
            <c:strRef>
              <c:f>'Lattice4 simulation results'!$BG$185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results'!$BF$188:$BF$208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results'!$BH$188:$BH$208</c:f>
              <c:numCache>
                <c:formatCode>General</c:formatCode>
                <c:ptCount val="21"/>
                <c:pt idx="0">
                  <c:v>100</c:v>
                </c:pt>
                <c:pt idx="1">
                  <c:v>2.9152133703263314</c:v>
                </c:pt>
                <c:pt idx="2">
                  <c:v>5.6763773285770904</c:v>
                </c:pt>
                <c:pt idx="3">
                  <c:v>9.3867750033029473</c:v>
                </c:pt>
                <c:pt idx="4">
                  <c:v>15.405337561104504</c:v>
                </c:pt>
                <c:pt idx="5">
                  <c:v>15.991742634429912</c:v>
                </c:pt>
                <c:pt idx="6">
                  <c:v>20.78335975690316</c:v>
                </c:pt>
                <c:pt idx="7">
                  <c:v>25.905304531642226</c:v>
                </c:pt>
                <c:pt idx="8">
                  <c:v>30.522592152199763</c:v>
                </c:pt>
                <c:pt idx="9">
                  <c:v>41.762386048355133</c:v>
                </c:pt>
                <c:pt idx="10">
                  <c:v>45.713370326331088</c:v>
                </c:pt>
                <c:pt idx="11">
                  <c:v>53.289338089575899</c:v>
                </c:pt>
                <c:pt idx="12">
                  <c:v>57.106619104240977</c:v>
                </c:pt>
                <c:pt idx="13">
                  <c:v>65.839509842779748</c:v>
                </c:pt>
                <c:pt idx="14">
                  <c:v>66.704221165279421</c:v>
                </c:pt>
                <c:pt idx="15">
                  <c:v>70.568205839608936</c:v>
                </c:pt>
                <c:pt idx="16">
                  <c:v>73.318172810146649</c:v>
                </c:pt>
                <c:pt idx="17">
                  <c:v>76.913363720438639</c:v>
                </c:pt>
                <c:pt idx="18">
                  <c:v>79.837693222354346</c:v>
                </c:pt>
                <c:pt idx="19">
                  <c:v>64.130036992997759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7-4DD3-91BB-C5C52A648A30}"/>
            </c:ext>
          </c:extLst>
        </c:ser>
        <c:ser>
          <c:idx val="1"/>
          <c:order val="2"/>
          <c:tx>
            <c:strRef>
              <c:f>'Lattice4 simulation results'!$AJ$185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results'!$AK$188:$AK$208</c:f>
              <c:numCache>
                <c:formatCode>General</c:formatCode>
                <c:ptCount val="21"/>
                <c:pt idx="0">
                  <c:v>100</c:v>
                </c:pt>
                <c:pt idx="1">
                  <c:v>39.483574591843478</c:v>
                </c:pt>
                <c:pt idx="2">
                  <c:v>39.594817899398507</c:v>
                </c:pt>
                <c:pt idx="3">
                  <c:v>39.505981889087181</c:v>
                </c:pt>
                <c:pt idx="4">
                  <c:v>39.626214554828479</c:v>
                </c:pt>
                <c:pt idx="5">
                  <c:v>39.535990481856039</c:v>
                </c:pt>
                <c:pt idx="6">
                  <c:v>39.545045938264259</c:v>
                </c:pt>
                <c:pt idx="7">
                  <c:v>39.659990746248923</c:v>
                </c:pt>
                <c:pt idx="8">
                  <c:v>39.333663824443121</c:v>
                </c:pt>
                <c:pt idx="9">
                  <c:v>39.521977658800978</c:v>
                </c:pt>
                <c:pt idx="10">
                  <c:v>39.411593628131399</c:v>
                </c:pt>
                <c:pt idx="11">
                  <c:v>39.301407892127699</c:v>
                </c:pt>
                <c:pt idx="12">
                  <c:v>39.421243968537247</c:v>
                </c:pt>
                <c:pt idx="13">
                  <c:v>39.397448608632423</c:v>
                </c:pt>
                <c:pt idx="14">
                  <c:v>39.423623504527725</c:v>
                </c:pt>
                <c:pt idx="15">
                  <c:v>39.441470024456343</c:v>
                </c:pt>
                <c:pt idx="16">
                  <c:v>39.4094123868068</c:v>
                </c:pt>
                <c:pt idx="17">
                  <c:v>39.345098816841826</c:v>
                </c:pt>
                <c:pt idx="18">
                  <c:v>37.148258311851414</c:v>
                </c:pt>
                <c:pt idx="19">
                  <c:v>9.5734020754841698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7-4DD3-91BB-C5C52A648A30}"/>
            </c:ext>
          </c:extLst>
        </c:ser>
        <c:ser>
          <c:idx val="3"/>
          <c:order val="3"/>
          <c:tx>
            <c:strRef>
              <c:f>'Lattice4 simulation results'!$BI$185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results'!$BF$188:$BF$208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results'!$BJ$188:$BJ$208</c:f>
              <c:numCache>
                <c:formatCode>General</c:formatCode>
                <c:ptCount val="21"/>
                <c:pt idx="0">
                  <c:v>100</c:v>
                </c:pt>
                <c:pt idx="1">
                  <c:v>39.569493988637866</c:v>
                </c:pt>
                <c:pt idx="2">
                  <c:v>39.491346280882546</c:v>
                </c:pt>
                <c:pt idx="3">
                  <c:v>39.321178491214162</c:v>
                </c:pt>
                <c:pt idx="4">
                  <c:v>39.45950587924429</c:v>
                </c:pt>
                <c:pt idx="5">
                  <c:v>39.385784119434533</c:v>
                </c:pt>
                <c:pt idx="6">
                  <c:v>39.507002246003431</c:v>
                </c:pt>
                <c:pt idx="7">
                  <c:v>39.463073061170569</c:v>
                </c:pt>
                <c:pt idx="8">
                  <c:v>39.528438367023384</c:v>
                </c:pt>
                <c:pt idx="9">
                  <c:v>39.455806579468884</c:v>
                </c:pt>
                <c:pt idx="10">
                  <c:v>39.4609922050469</c:v>
                </c:pt>
                <c:pt idx="11">
                  <c:v>39.518859822962085</c:v>
                </c:pt>
                <c:pt idx="12">
                  <c:v>39.457061699035542</c:v>
                </c:pt>
                <c:pt idx="13">
                  <c:v>39.473213106090633</c:v>
                </c:pt>
                <c:pt idx="14">
                  <c:v>39.509347337825339</c:v>
                </c:pt>
                <c:pt idx="15">
                  <c:v>39.616131589377723</c:v>
                </c:pt>
                <c:pt idx="16">
                  <c:v>39.495012551195671</c:v>
                </c:pt>
                <c:pt idx="17">
                  <c:v>39.638756771039766</c:v>
                </c:pt>
                <c:pt idx="18">
                  <c:v>39.458250759677632</c:v>
                </c:pt>
                <c:pt idx="19">
                  <c:v>16.174692826000793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7-4DD3-91BB-C5C52A64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results'!$AD$393</c:f>
              <c:strCache>
                <c:ptCount val="1"/>
                <c:pt idx="0">
                  <c:v>3*5043 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results'!$AE$396:$AE$416</c:f>
              <c:numCache>
                <c:formatCode>General</c:formatCode>
                <c:ptCount val="21"/>
                <c:pt idx="0">
                  <c:v>100</c:v>
                </c:pt>
                <c:pt idx="1">
                  <c:v>3.9394540286866286E-2</c:v>
                </c:pt>
                <c:pt idx="2">
                  <c:v>0.11957168352171323</c:v>
                </c:pt>
                <c:pt idx="3">
                  <c:v>0.70720966356005022</c:v>
                </c:pt>
                <c:pt idx="4">
                  <c:v>0.82675656024852939</c:v>
                </c:pt>
                <c:pt idx="5">
                  <c:v>0.99898373983739841</c:v>
                </c:pt>
                <c:pt idx="6">
                  <c:v>0.7252710027100272</c:v>
                </c:pt>
                <c:pt idx="7">
                  <c:v>1.0994447749355543</c:v>
                </c:pt>
                <c:pt idx="8">
                  <c:v>1.6875371802498513</c:v>
                </c:pt>
                <c:pt idx="9">
                  <c:v>2.3946394341992199</c:v>
                </c:pt>
                <c:pt idx="10">
                  <c:v>3.4822526274043231</c:v>
                </c:pt>
                <c:pt idx="11">
                  <c:v>3.7412006742018633</c:v>
                </c:pt>
                <c:pt idx="12">
                  <c:v>5.6988234516491501</c:v>
                </c:pt>
                <c:pt idx="13">
                  <c:v>5.4359177738118847</c:v>
                </c:pt>
                <c:pt idx="14">
                  <c:v>3.7196526538436117</c:v>
                </c:pt>
                <c:pt idx="15">
                  <c:v>4.5179126181505715</c:v>
                </c:pt>
                <c:pt idx="16">
                  <c:v>2.3794368431489197</c:v>
                </c:pt>
                <c:pt idx="17">
                  <c:v>0.84735441866613803</c:v>
                </c:pt>
                <c:pt idx="18">
                  <c:v>1.8177011038403068E-4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3-45F2-B111-8C8DBE185A15}"/>
            </c:ext>
          </c:extLst>
        </c:ser>
        <c:ser>
          <c:idx val="2"/>
          <c:order val="1"/>
          <c:tx>
            <c:strRef>
              <c:f>'Lattice4 simulation results'!$AJ$393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results'!$AK$396:$AK$416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3-45F2-B111-8C8DBE185A15}"/>
            </c:ext>
          </c:extLst>
        </c:ser>
        <c:ser>
          <c:idx val="1"/>
          <c:order val="2"/>
          <c:tx>
            <c:strRef>
              <c:f>'Lattice4 simulation results'!$AF$393</c:f>
              <c:strCache>
                <c:ptCount val="1"/>
                <c:pt idx="0">
                  <c:v>3*5043 9-16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results'!$AG$396:$AG$416</c:f>
              <c:numCache>
                <c:formatCode>General</c:formatCode>
                <c:ptCount val="21"/>
                <c:pt idx="0">
                  <c:v>100</c:v>
                </c:pt>
                <c:pt idx="1">
                  <c:v>4.0129883006147136E-2</c:v>
                </c:pt>
                <c:pt idx="2">
                  <c:v>0.13051093925573401</c:v>
                </c:pt>
                <c:pt idx="3">
                  <c:v>0.40290171194394869</c:v>
                </c:pt>
                <c:pt idx="4">
                  <c:v>0.71043195188049446</c:v>
                </c:pt>
                <c:pt idx="5">
                  <c:v>1.4932414568048118</c:v>
                </c:pt>
                <c:pt idx="6">
                  <c:v>0.851733425870844</c:v>
                </c:pt>
                <c:pt idx="7">
                  <c:v>0.77768689272258573</c:v>
                </c:pt>
                <c:pt idx="8">
                  <c:v>1.3867654835084937</c:v>
                </c:pt>
                <c:pt idx="9">
                  <c:v>3.1899167162403335</c:v>
                </c:pt>
                <c:pt idx="10">
                  <c:v>4.0294550201599586</c:v>
                </c:pt>
                <c:pt idx="11">
                  <c:v>4.2342273117853138</c:v>
                </c:pt>
                <c:pt idx="12">
                  <c:v>5.7165047260228707</c:v>
                </c:pt>
                <c:pt idx="13">
                  <c:v>4.4255155661312706</c:v>
                </c:pt>
                <c:pt idx="14">
                  <c:v>4.9920269019763364</c:v>
                </c:pt>
                <c:pt idx="15">
                  <c:v>4.118332341860004</c:v>
                </c:pt>
                <c:pt idx="16">
                  <c:v>1.8551044351906933</c:v>
                </c:pt>
                <c:pt idx="17">
                  <c:v>1.000884063718686</c:v>
                </c:pt>
                <c:pt idx="18">
                  <c:v>0.49988432811157379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3-45F2-B111-8C8DBE18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results'!$O$211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results'!$P$214:$P$234</c:f>
              <c:numCache>
                <c:formatCode>General</c:formatCode>
                <c:ptCount val="21"/>
                <c:pt idx="0">
                  <c:v>100</c:v>
                </c:pt>
                <c:pt idx="1">
                  <c:v>3.1955185405512592</c:v>
                </c:pt>
                <c:pt idx="2">
                  <c:v>9.0293476105492765</c:v>
                </c:pt>
                <c:pt idx="3">
                  <c:v>12.276224469561768</c:v>
                </c:pt>
                <c:pt idx="4">
                  <c:v>17.179456672615505</c:v>
                </c:pt>
                <c:pt idx="5">
                  <c:v>18.621058893515762</c:v>
                </c:pt>
                <c:pt idx="6">
                  <c:v>24.738317139268954</c:v>
                </c:pt>
                <c:pt idx="7">
                  <c:v>22.308612598321105</c:v>
                </c:pt>
                <c:pt idx="8">
                  <c:v>21.356269416352699</c:v>
                </c:pt>
                <c:pt idx="9">
                  <c:v>19.617952277083749</c:v>
                </c:pt>
                <c:pt idx="10">
                  <c:v>21.023861458126774</c:v>
                </c:pt>
                <c:pt idx="11">
                  <c:v>17.78960935950823</c:v>
                </c:pt>
                <c:pt idx="12">
                  <c:v>24.663361755568776</c:v>
                </c:pt>
                <c:pt idx="13">
                  <c:v>29.178068609954394</c:v>
                </c:pt>
                <c:pt idx="14">
                  <c:v>25.006411527529909</c:v>
                </c:pt>
                <c:pt idx="15">
                  <c:v>33.938859144689005</c:v>
                </c:pt>
                <c:pt idx="16">
                  <c:v>35.390310000660982</c:v>
                </c:pt>
                <c:pt idx="17">
                  <c:v>35.551457465794165</c:v>
                </c:pt>
                <c:pt idx="18">
                  <c:v>36.411395333465528</c:v>
                </c:pt>
                <c:pt idx="19">
                  <c:v>21.24879370744927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9-46A9-9D0E-6B16E4BF5EE4}"/>
            </c:ext>
          </c:extLst>
        </c:ser>
        <c:ser>
          <c:idx val="2"/>
          <c:order val="1"/>
          <c:tx>
            <c:strRef>
              <c:f>'Lattice4 simulation results'!$BG$211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results'!$BF$214:$BF$234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results'!$BH$214:$BH$234</c:f>
              <c:numCache>
                <c:formatCode>General</c:formatCode>
                <c:ptCount val="21"/>
                <c:pt idx="0">
                  <c:v>100</c:v>
                </c:pt>
                <c:pt idx="1">
                  <c:v>4.7971660721363465</c:v>
                </c:pt>
                <c:pt idx="2">
                  <c:v>6.1447681331747921</c:v>
                </c:pt>
                <c:pt idx="3">
                  <c:v>13.081417624521075</c:v>
                </c:pt>
                <c:pt idx="4">
                  <c:v>13.771568238869069</c:v>
                </c:pt>
                <c:pt idx="5">
                  <c:v>17.784317611309287</c:v>
                </c:pt>
                <c:pt idx="6">
                  <c:v>23.048949663099485</c:v>
                </c:pt>
                <c:pt idx="7">
                  <c:v>21.191802087462015</c:v>
                </c:pt>
                <c:pt idx="8">
                  <c:v>19.407616594001851</c:v>
                </c:pt>
                <c:pt idx="9">
                  <c:v>18.520676443387501</c:v>
                </c:pt>
                <c:pt idx="10">
                  <c:v>17.765490817809486</c:v>
                </c:pt>
                <c:pt idx="11">
                  <c:v>18.371052979257499</c:v>
                </c:pt>
                <c:pt idx="12">
                  <c:v>23.58587660192892</c:v>
                </c:pt>
                <c:pt idx="13">
                  <c:v>24.974996697053772</c:v>
                </c:pt>
                <c:pt idx="14">
                  <c:v>27.832375478927208</c:v>
                </c:pt>
                <c:pt idx="15">
                  <c:v>31.727473906724796</c:v>
                </c:pt>
                <c:pt idx="16">
                  <c:v>34.418483287092087</c:v>
                </c:pt>
                <c:pt idx="17">
                  <c:v>38.607643017571675</c:v>
                </c:pt>
                <c:pt idx="18">
                  <c:v>41.199630070022465</c:v>
                </c:pt>
                <c:pt idx="19">
                  <c:v>36.891399128022194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9-46A9-9D0E-6B16E4BF5EE4}"/>
            </c:ext>
          </c:extLst>
        </c:ser>
        <c:ser>
          <c:idx val="1"/>
          <c:order val="2"/>
          <c:tx>
            <c:strRef>
              <c:f>'Lattice4 simulation results'!$AJ$211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results'!$AK$214:$AK$234</c:f>
              <c:numCache>
                <c:formatCode>General</c:formatCode>
                <c:ptCount val="21"/>
                <c:pt idx="0">
                  <c:v>100</c:v>
                </c:pt>
                <c:pt idx="1">
                  <c:v>30.332143565338093</c:v>
                </c:pt>
                <c:pt idx="2">
                  <c:v>26.115209200872496</c:v>
                </c:pt>
                <c:pt idx="3">
                  <c:v>23.669905479542599</c:v>
                </c:pt>
                <c:pt idx="4">
                  <c:v>22.018904091479939</c:v>
                </c:pt>
                <c:pt idx="5">
                  <c:v>20.894573335977263</c:v>
                </c:pt>
                <c:pt idx="6">
                  <c:v>19.961530834820543</c:v>
                </c:pt>
                <c:pt idx="7">
                  <c:v>18.863639368100998</c:v>
                </c:pt>
                <c:pt idx="8">
                  <c:v>17.244629519465924</c:v>
                </c:pt>
                <c:pt idx="9">
                  <c:v>15.330226716901315</c:v>
                </c:pt>
                <c:pt idx="10">
                  <c:v>13.855509286800183</c:v>
                </c:pt>
                <c:pt idx="11">
                  <c:v>12.753651926763171</c:v>
                </c:pt>
                <c:pt idx="12">
                  <c:v>12.215810694692314</c:v>
                </c:pt>
                <c:pt idx="13">
                  <c:v>11.874479476502083</c:v>
                </c:pt>
                <c:pt idx="14">
                  <c:v>11.09802366316346</c:v>
                </c:pt>
                <c:pt idx="15">
                  <c:v>11.042897746050631</c:v>
                </c:pt>
                <c:pt idx="16">
                  <c:v>8.9198889549871119</c:v>
                </c:pt>
                <c:pt idx="17">
                  <c:v>6.7083746447220562</c:v>
                </c:pt>
                <c:pt idx="18">
                  <c:v>3.8282107211316014</c:v>
                </c:pt>
                <c:pt idx="19">
                  <c:v>0.35455086258179652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9-46A9-9D0E-6B16E4BF5EE4}"/>
            </c:ext>
          </c:extLst>
        </c:ser>
        <c:ser>
          <c:idx val="3"/>
          <c:order val="3"/>
          <c:tx>
            <c:strRef>
              <c:f>'Lattice4 simulation results'!$BI$211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results'!$BF$214:$BF$234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results'!$BJ$214:$BJ$234</c:f>
              <c:numCache>
                <c:formatCode>General</c:formatCode>
                <c:ptCount val="21"/>
                <c:pt idx="0">
                  <c:v>100</c:v>
                </c:pt>
                <c:pt idx="1">
                  <c:v>30.260899722552519</c:v>
                </c:pt>
                <c:pt idx="2">
                  <c:v>25.881193024177566</c:v>
                </c:pt>
                <c:pt idx="3">
                  <c:v>23.442925089179546</c:v>
                </c:pt>
                <c:pt idx="4">
                  <c:v>21.681265688994582</c:v>
                </c:pt>
                <c:pt idx="5">
                  <c:v>20.316884661117719</c:v>
                </c:pt>
                <c:pt idx="6">
                  <c:v>19.740520544325541</c:v>
                </c:pt>
                <c:pt idx="7">
                  <c:v>18.207259875809221</c:v>
                </c:pt>
                <c:pt idx="8">
                  <c:v>16.758257365570088</c:v>
                </c:pt>
                <c:pt idx="9">
                  <c:v>15.42842515523847</c:v>
                </c:pt>
                <c:pt idx="10">
                  <c:v>14.452305456467169</c:v>
                </c:pt>
                <c:pt idx="11">
                  <c:v>12.650383141762452</c:v>
                </c:pt>
                <c:pt idx="12">
                  <c:v>12.324877790989563</c:v>
                </c:pt>
                <c:pt idx="13">
                  <c:v>11.463040031708283</c:v>
                </c:pt>
                <c:pt idx="14">
                  <c:v>11.441471792839213</c:v>
                </c:pt>
                <c:pt idx="15">
                  <c:v>10.629838816224071</c:v>
                </c:pt>
                <c:pt idx="16">
                  <c:v>9.3321773021535197</c:v>
                </c:pt>
                <c:pt idx="17">
                  <c:v>6.5797000924824944</c:v>
                </c:pt>
                <c:pt idx="18">
                  <c:v>3.7029660457127753</c:v>
                </c:pt>
                <c:pt idx="19">
                  <c:v>0.69084423305588594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9-46A9-9D0E-6B16E4BF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0</xdr:colOff>
      <xdr:row>2</xdr:row>
      <xdr:rowOff>0</xdr:rowOff>
    </xdr:from>
    <xdr:to>
      <xdr:col>74</xdr:col>
      <xdr:colOff>407919</xdr:colOff>
      <xdr:row>25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A11C6-9521-4381-ACC7-BE2F4533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0</xdr:colOff>
      <xdr:row>28</xdr:row>
      <xdr:rowOff>0</xdr:rowOff>
    </xdr:from>
    <xdr:to>
      <xdr:col>74</xdr:col>
      <xdr:colOff>407919</xdr:colOff>
      <xdr:row>51</xdr:row>
      <xdr:rowOff>100014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2EE0735-7E6A-4F6A-8948-CB736D87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0</xdr:colOff>
      <xdr:row>54</xdr:row>
      <xdr:rowOff>0</xdr:rowOff>
    </xdr:from>
    <xdr:to>
      <xdr:col>74</xdr:col>
      <xdr:colOff>407919</xdr:colOff>
      <xdr:row>77</xdr:row>
      <xdr:rowOff>100014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26148EA-AEAB-415B-9CCE-7015F2D7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0</xdr:colOff>
      <xdr:row>80</xdr:row>
      <xdr:rowOff>0</xdr:rowOff>
    </xdr:from>
    <xdr:to>
      <xdr:col>74</xdr:col>
      <xdr:colOff>407919</xdr:colOff>
      <xdr:row>103</xdr:row>
      <xdr:rowOff>100014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EE1F007-67FD-4D55-9F43-4C673D7E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106</xdr:row>
      <xdr:rowOff>0</xdr:rowOff>
    </xdr:from>
    <xdr:to>
      <xdr:col>74</xdr:col>
      <xdr:colOff>407919</xdr:colOff>
      <xdr:row>129</xdr:row>
      <xdr:rowOff>100014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3550D68-9AB5-4832-94B0-2AA52937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132</xdr:row>
      <xdr:rowOff>0</xdr:rowOff>
    </xdr:from>
    <xdr:to>
      <xdr:col>74</xdr:col>
      <xdr:colOff>407919</xdr:colOff>
      <xdr:row>155</xdr:row>
      <xdr:rowOff>100014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48ABC3C-6DF9-425F-8212-F854D48A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0</xdr:colOff>
      <xdr:row>158</xdr:row>
      <xdr:rowOff>0</xdr:rowOff>
    </xdr:from>
    <xdr:to>
      <xdr:col>74</xdr:col>
      <xdr:colOff>407919</xdr:colOff>
      <xdr:row>181</xdr:row>
      <xdr:rowOff>100014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4A5DD14-0C75-4C55-BDED-35744E292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0</xdr:colOff>
      <xdr:row>184</xdr:row>
      <xdr:rowOff>0</xdr:rowOff>
    </xdr:from>
    <xdr:to>
      <xdr:col>74</xdr:col>
      <xdr:colOff>407919</xdr:colOff>
      <xdr:row>207</xdr:row>
      <xdr:rowOff>100014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2FE30D7-727D-4E11-AC0C-E20D796C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0</xdr:colOff>
      <xdr:row>210</xdr:row>
      <xdr:rowOff>0</xdr:rowOff>
    </xdr:from>
    <xdr:to>
      <xdr:col>74</xdr:col>
      <xdr:colOff>407919</xdr:colOff>
      <xdr:row>233</xdr:row>
      <xdr:rowOff>100014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B94C91F-838D-4536-AADF-9C9726D67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236</xdr:row>
      <xdr:rowOff>0</xdr:rowOff>
    </xdr:from>
    <xdr:to>
      <xdr:col>74</xdr:col>
      <xdr:colOff>407919</xdr:colOff>
      <xdr:row>259</xdr:row>
      <xdr:rowOff>100014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0F91799-8468-4689-BCE8-D63D75D77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0</xdr:colOff>
      <xdr:row>262</xdr:row>
      <xdr:rowOff>0</xdr:rowOff>
    </xdr:from>
    <xdr:to>
      <xdr:col>74</xdr:col>
      <xdr:colOff>407919</xdr:colOff>
      <xdr:row>285</xdr:row>
      <xdr:rowOff>100014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E5ABD3B-BE9B-472C-A6E7-3D8B165E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0</xdr:colOff>
      <xdr:row>288</xdr:row>
      <xdr:rowOff>0</xdr:rowOff>
    </xdr:from>
    <xdr:to>
      <xdr:col>74</xdr:col>
      <xdr:colOff>407919</xdr:colOff>
      <xdr:row>311</xdr:row>
      <xdr:rowOff>100014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50FCEDF-ECBE-46FD-BB71-F6879D027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0</xdr:colOff>
      <xdr:row>314</xdr:row>
      <xdr:rowOff>0</xdr:rowOff>
    </xdr:from>
    <xdr:to>
      <xdr:col>74</xdr:col>
      <xdr:colOff>407919</xdr:colOff>
      <xdr:row>337</xdr:row>
      <xdr:rowOff>100014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4B1F52E-E99E-4D8A-A833-7219EDB93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0</xdr:colOff>
      <xdr:row>340</xdr:row>
      <xdr:rowOff>0</xdr:rowOff>
    </xdr:from>
    <xdr:to>
      <xdr:col>74</xdr:col>
      <xdr:colOff>407919</xdr:colOff>
      <xdr:row>363</xdr:row>
      <xdr:rowOff>100014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A182CFB-9C7B-4184-8E2E-0FD52440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0</xdr:colOff>
      <xdr:row>366</xdr:row>
      <xdr:rowOff>0</xdr:rowOff>
    </xdr:from>
    <xdr:to>
      <xdr:col>74</xdr:col>
      <xdr:colOff>407919</xdr:colOff>
      <xdr:row>389</xdr:row>
      <xdr:rowOff>100014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E6C7FCC-C306-428F-85A4-62E6EC7D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0</xdr:colOff>
      <xdr:row>392</xdr:row>
      <xdr:rowOff>0</xdr:rowOff>
    </xdr:from>
    <xdr:to>
      <xdr:col>74</xdr:col>
      <xdr:colOff>407919</xdr:colOff>
      <xdr:row>415</xdr:row>
      <xdr:rowOff>100014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66B8DAE-9089-4580-960B-598A0274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0</xdr:colOff>
      <xdr:row>418</xdr:row>
      <xdr:rowOff>0</xdr:rowOff>
    </xdr:from>
    <xdr:to>
      <xdr:col>74</xdr:col>
      <xdr:colOff>407919</xdr:colOff>
      <xdr:row>441</xdr:row>
      <xdr:rowOff>100014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76C5075-4AF1-4AD3-B9A1-C7988C1E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0</xdr:colOff>
      <xdr:row>444</xdr:row>
      <xdr:rowOff>0</xdr:rowOff>
    </xdr:from>
    <xdr:to>
      <xdr:col>74</xdr:col>
      <xdr:colOff>407919</xdr:colOff>
      <xdr:row>467</xdr:row>
      <xdr:rowOff>100014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5A8C66A-9740-4C59-97A0-782AA70E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63</xdr:col>
      <xdr:colOff>0</xdr:colOff>
      <xdr:row>470</xdr:row>
      <xdr:rowOff>0</xdr:rowOff>
    </xdr:from>
    <xdr:to>
      <xdr:col>74</xdr:col>
      <xdr:colOff>407919</xdr:colOff>
      <xdr:row>493</xdr:row>
      <xdr:rowOff>100014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21A4042-2DAF-4807-B0A2-E3A47991E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63</xdr:col>
      <xdr:colOff>0</xdr:colOff>
      <xdr:row>496</xdr:row>
      <xdr:rowOff>0</xdr:rowOff>
    </xdr:from>
    <xdr:to>
      <xdr:col>74</xdr:col>
      <xdr:colOff>407919</xdr:colOff>
      <xdr:row>519</xdr:row>
      <xdr:rowOff>100014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5BAD7DA5-FB41-4EF8-830F-5FB56A502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0</xdr:colOff>
      <xdr:row>522</xdr:row>
      <xdr:rowOff>0</xdr:rowOff>
    </xdr:from>
    <xdr:to>
      <xdr:col>74</xdr:col>
      <xdr:colOff>407919</xdr:colOff>
      <xdr:row>545</xdr:row>
      <xdr:rowOff>100014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CEC4AB6-5260-4ACA-92BA-183CB10B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0</xdr:colOff>
      <xdr:row>548</xdr:row>
      <xdr:rowOff>0</xdr:rowOff>
    </xdr:from>
    <xdr:to>
      <xdr:col>74</xdr:col>
      <xdr:colOff>407919</xdr:colOff>
      <xdr:row>571</xdr:row>
      <xdr:rowOff>100014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D6D3289-A7EC-44BF-808C-DA6AF8D0B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63</xdr:col>
      <xdr:colOff>0</xdr:colOff>
      <xdr:row>574</xdr:row>
      <xdr:rowOff>0</xdr:rowOff>
    </xdr:from>
    <xdr:to>
      <xdr:col>74</xdr:col>
      <xdr:colOff>407919</xdr:colOff>
      <xdr:row>597</xdr:row>
      <xdr:rowOff>100014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5065653-D589-4EF6-B5D9-DF3578B7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63</xdr:col>
      <xdr:colOff>0</xdr:colOff>
      <xdr:row>600</xdr:row>
      <xdr:rowOff>0</xdr:rowOff>
    </xdr:from>
    <xdr:to>
      <xdr:col>74</xdr:col>
      <xdr:colOff>407919</xdr:colOff>
      <xdr:row>623</xdr:row>
      <xdr:rowOff>100014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43D15284-1535-4C2F-BBAB-F3F7420B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89</xdr:col>
      <xdr:colOff>112644</xdr:colOff>
      <xdr:row>25</xdr:row>
      <xdr:rowOff>100014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26AA10E-11DC-4D28-806E-A9D8E5DB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76</xdr:col>
      <xdr:colOff>0</xdr:colOff>
      <xdr:row>28</xdr:row>
      <xdr:rowOff>0</xdr:rowOff>
    </xdr:from>
    <xdr:to>
      <xdr:col>89</xdr:col>
      <xdr:colOff>112644</xdr:colOff>
      <xdr:row>51</xdr:row>
      <xdr:rowOff>100014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104723-023A-421A-AB76-F10ECA67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0</xdr:colOff>
      <xdr:row>54</xdr:row>
      <xdr:rowOff>0</xdr:rowOff>
    </xdr:from>
    <xdr:to>
      <xdr:col>89</xdr:col>
      <xdr:colOff>112644</xdr:colOff>
      <xdr:row>77</xdr:row>
      <xdr:rowOff>100014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E840D800-3178-4E76-9F2D-D5DA66E3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76</xdr:col>
      <xdr:colOff>0</xdr:colOff>
      <xdr:row>80</xdr:row>
      <xdr:rowOff>0</xdr:rowOff>
    </xdr:from>
    <xdr:to>
      <xdr:col>89</xdr:col>
      <xdr:colOff>112644</xdr:colOff>
      <xdr:row>103</xdr:row>
      <xdr:rowOff>100014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803AA985-85A2-4893-9C2C-85B7F8AD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76</xdr:col>
      <xdr:colOff>0</xdr:colOff>
      <xdr:row>106</xdr:row>
      <xdr:rowOff>0</xdr:rowOff>
    </xdr:from>
    <xdr:to>
      <xdr:col>89</xdr:col>
      <xdr:colOff>112644</xdr:colOff>
      <xdr:row>129</xdr:row>
      <xdr:rowOff>100014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3CB18857-7486-4428-9C3A-5250FB842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76</xdr:col>
      <xdr:colOff>0</xdr:colOff>
      <xdr:row>132</xdr:row>
      <xdr:rowOff>0</xdr:rowOff>
    </xdr:from>
    <xdr:to>
      <xdr:col>89</xdr:col>
      <xdr:colOff>112644</xdr:colOff>
      <xdr:row>155</xdr:row>
      <xdr:rowOff>100014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BA428537-EEE0-4C8B-BC08-52126E0E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76</xdr:col>
      <xdr:colOff>0</xdr:colOff>
      <xdr:row>158</xdr:row>
      <xdr:rowOff>0</xdr:rowOff>
    </xdr:from>
    <xdr:to>
      <xdr:col>89</xdr:col>
      <xdr:colOff>112644</xdr:colOff>
      <xdr:row>181</xdr:row>
      <xdr:rowOff>100014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D02A2508-4215-4E07-AF0E-EEE62BB3C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76</xdr:col>
      <xdr:colOff>0</xdr:colOff>
      <xdr:row>184</xdr:row>
      <xdr:rowOff>0</xdr:rowOff>
    </xdr:from>
    <xdr:to>
      <xdr:col>89</xdr:col>
      <xdr:colOff>112644</xdr:colOff>
      <xdr:row>207</xdr:row>
      <xdr:rowOff>100014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9E7F4E6-90FF-4144-A9E7-07D446741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76</xdr:col>
      <xdr:colOff>0</xdr:colOff>
      <xdr:row>210</xdr:row>
      <xdr:rowOff>0</xdr:rowOff>
    </xdr:from>
    <xdr:to>
      <xdr:col>89</xdr:col>
      <xdr:colOff>112644</xdr:colOff>
      <xdr:row>233</xdr:row>
      <xdr:rowOff>100014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E546E20-EB2F-44EC-A9F5-0B852FD8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76</xdr:col>
      <xdr:colOff>0</xdr:colOff>
      <xdr:row>236</xdr:row>
      <xdr:rowOff>0</xdr:rowOff>
    </xdr:from>
    <xdr:to>
      <xdr:col>89</xdr:col>
      <xdr:colOff>112644</xdr:colOff>
      <xdr:row>259</xdr:row>
      <xdr:rowOff>100014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CD35932B-F892-42EF-B7E7-6EEB3A45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76</xdr:col>
      <xdr:colOff>0</xdr:colOff>
      <xdr:row>262</xdr:row>
      <xdr:rowOff>0</xdr:rowOff>
    </xdr:from>
    <xdr:to>
      <xdr:col>89</xdr:col>
      <xdr:colOff>112644</xdr:colOff>
      <xdr:row>285</xdr:row>
      <xdr:rowOff>100014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C2D2647B-84B4-4695-BE3C-8635A8A92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76</xdr:col>
      <xdr:colOff>0</xdr:colOff>
      <xdr:row>288</xdr:row>
      <xdr:rowOff>0</xdr:rowOff>
    </xdr:from>
    <xdr:to>
      <xdr:col>89</xdr:col>
      <xdr:colOff>112644</xdr:colOff>
      <xdr:row>311</xdr:row>
      <xdr:rowOff>100014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6B24D639-985A-48AF-B963-CD6DBF1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76</xdr:col>
      <xdr:colOff>0</xdr:colOff>
      <xdr:row>314</xdr:row>
      <xdr:rowOff>0</xdr:rowOff>
    </xdr:from>
    <xdr:to>
      <xdr:col>89</xdr:col>
      <xdr:colOff>112644</xdr:colOff>
      <xdr:row>337</xdr:row>
      <xdr:rowOff>100014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DCF1478A-1C4A-4894-A4BB-CAEDC39D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76</xdr:col>
      <xdr:colOff>0</xdr:colOff>
      <xdr:row>340</xdr:row>
      <xdr:rowOff>0</xdr:rowOff>
    </xdr:from>
    <xdr:to>
      <xdr:col>89</xdr:col>
      <xdr:colOff>112644</xdr:colOff>
      <xdr:row>363</xdr:row>
      <xdr:rowOff>100014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26BFF893-C035-47F5-BB8A-C8D333F1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76</xdr:col>
      <xdr:colOff>0</xdr:colOff>
      <xdr:row>366</xdr:row>
      <xdr:rowOff>0</xdr:rowOff>
    </xdr:from>
    <xdr:to>
      <xdr:col>89</xdr:col>
      <xdr:colOff>112644</xdr:colOff>
      <xdr:row>389</xdr:row>
      <xdr:rowOff>100014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622C244-039C-4729-850C-8E724722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76</xdr:col>
      <xdr:colOff>0</xdr:colOff>
      <xdr:row>392</xdr:row>
      <xdr:rowOff>0</xdr:rowOff>
    </xdr:from>
    <xdr:to>
      <xdr:col>89</xdr:col>
      <xdr:colOff>112644</xdr:colOff>
      <xdr:row>415</xdr:row>
      <xdr:rowOff>100014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26D0CA1B-D01E-4BB2-B688-97A3A414D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76</xdr:col>
      <xdr:colOff>0</xdr:colOff>
      <xdr:row>418</xdr:row>
      <xdr:rowOff>0</xdr:rowOff>
    </xdr:from>
    <xdr:to>
      <xdr:col>89</xdr:col>
      <xdr:colOff>112644</xdr:colOff>
      <xdr:row>441</xdr:row>
      <xdr:rowOff>100014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2ADEB2BF-379F-4570-8AAF-6374AA98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76</xdr:col>
      <xdr:colOff>0</xdr:colOff>
      <xdr:row>444</xdr:row>
      <xdr:rowOff>0</xdr:rowOff>
    </xdr:from>
    <xdr:to>
      <xdr:col>89</xdr:col>
      <xdr:colOff>112644</xdr:colOff>
      <xdr:row>467</xdr:row>
      <xdr:rowOff>100014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CCABF350-0779-44BE-8115-FE301414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76</xdr:col>
      <xdr:colOff>0</xdr:colOff>
      <xdr:row>470</xdr:row>
      <xdr:rowOff>0</xdr:rowOff>
    </xdr:from>
    <xdr:to>
      <xdr:col>89</xdr:col>
      <xdr:colOff>112644</xdr:colOff>
      <xdr:row>493</xdr:row>
      <xdr:rowOff>100014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50184A22-1F5B-4DA2-B47D-2B3A2FC4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76</xdr:col>
      <xdr:colOff>0</xdr:colOff>
      <xdr:row>496</xdr:row>
      <xdr:rowOff>0</xdr:rowOff>
    </xdr:from>
    <xdr:to>
      <xdr:col>89</xdr:col>
      <xdr:colOff>112644</xdr:colOff>
      <xdr:row>519</xdr:row>
      <xdr:rowOff>100014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B8CD1831-D1A9-45C2-92EB-F8FA3982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90</xdr:col>
      <xdr:colOff>0</xdr:colOff>
      <xdr:row>2</xdr:row>
      <xdr:rowOff>0</xdr:rowOff>
    </xdr:from>
    <xdr:to>
      <xdr:col>103</xdr:col>
      <xdr:colOff>112644</xdr:colOff>
      <xdr:row>25</xdr:row>
      <xdr:rowOff>100014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4F7B3EF-A92A-4EBC-9E54-BF52F448A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104</xdr:col>
      <xdr:colOff>0</xdr:colOff>
      <xdr:row>2</xdr:row>
      <xdr:rowOff>0</xdr:rowOff>
    </xdr:from>
    <xdr:to>
      <xdr:col>117</xdr:col>
      <xdr:colOff>112644</xdr:colOff>
      <xdr:row>25</xdr:row>
      <xdr:rowOff>100014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ADD7B724-DD61-4705-8973-F6512E528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90</xdr:col>
      <xdr:colOff>0</xdr:colOff>
      <xdr:row>28</xdr:row>
      <xdr:rowOff>0</xdr:rowOff>
    </xdr:from>
    <xdr:to>
      <xdr:col>103</xdr:col>
      <xdr:colOff>112644</xdr:colOff>
      <xdr:row>51</xdr:row>
      <xdr:rowOff>100014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8B308572-4027-4F32-B384-CECB8C184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104</xdr:col>
      <xdr:colOff>0</xdr:colOff>
      <xdr:row>28</xdr:row>
      <xdr:rowOff>0</xdr:rowOff>
    </xdr:from>
    <xdr:to>
      <xdr:col>117</xdr:col>
      <xdr:colOff>112644</xdr:colOff>
      <xdr:row>51</xdr:row>
      <xdr:rowOff>100014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801ACEE-BD1D-4CD0-9C92-5BBE5FCAE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90</xdr:col>
      <xdr:colOff>0</xdr:colOff>
      <xdr:row>54</xdr:row>
      <xdr:rowOff>0</xdr:rowOff>
    </xdr:from>
    <xdr:to>
      <xdr:col>103</xdr:col>
      <xdr:colOff>112644</xdr:colOff>
      <xdr:row>77</xdr:row>
      <xdr:rowOff>100014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73290E8A-59E8-4121-9A03-B3023345D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90</xdr:col>
      <xdr:colOff>0</xdr:colOff>
      <xdr:row>80</xdr:row>
      <xdr:rowOff>0</xdr:rowOff>
    </xdr:from>
    <xdr:to>
      <xdr:col>103</xdr:col>
      <xdr:colOff>112644</xdr:colOff>
      <xdr:row>103</xdr:row>
      <xdr:rowOff>100014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1A5693FC-79C5-4F67-85F4-6EEA6467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104</xdr:col>
      <xdr:colOff>0</xdr:colOff>
      <xdr:row>54</xdr:row>
      <xdr:rowOff>0</xdr:rowOff>
    </xdr:from>
    <xdr:to>
      <xdr:col>117</xdr:col>
      <xdr:colOff>112644</xdr:colOff>
      <xdr:row>77</xdr:row>
      <xdr:rowOff>100014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F450E346-3E12-4DBD-ABBD-50868B41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104</xdr:col>
      <xdr:colOff>0</xdr:colOff>
      <xdr:row>80</xdr:row>
      <xdr:rowOff>0</xdr:rowOff>
    </xdr:from>
    <xdr:to>
      <xdr:col>117</xdr:col>
      <xdr:colOff>112644</xdr:colOff>
      <xdr:row>103</xdr:row>
      <xdr:rowOff>100014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F53A78A1-BEBC-4F2B-B51B-E24A00989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90</xdr:col>
      <xdr:colOff>0</xdr:colOff>
      <xdr:row>106</xdr:row>
      <xdr:rowOff>0</xdr:rowOff>
    </xdr:from>
    <xdr:to>
      <xdr:col>103</xdr:col>
      <xdr:colOff>112644</xdr:colOff>
      <xdr:row>129</xdr:row>
      <xdr:rowOff>100014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FDD7D631-C395-4EA5-8C3B-EE57C739E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104</xdr:col>
      <xdr:colOff>0</xdr:colOff>
      <xdr:row>106</xdr:row>
      <xdr:rowOff>0</xdr:rowOff>
    </xdr:from>
    <xdr:to>
      <xdr:col>117</xdr:col>
      <xdr:colOff>112644</xdr:colOff>
      <xdr:row>129</xdr:row>
      <xdr:rowOff>100014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B44CB56F-C0A0-494E-93C0-972CBE33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90</xdr:col>
      <xdr:colOff>0</xdr:colOff>
      <xdr:row>184</xdr:row>
      <xdr:rowOff>0</xdr:rowOff>
    </xdr:from>
    <xdr:to>
      <xdr:col>103</xdr:col>
      <xdr:colOff>112644</xdr:colOff>
      <xdr:row>207</xdr:row>
      <xdr:rowOff>100014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C7977B3-9189-459B-97DD-B3B362A12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104</xdr:col>
      <xdr:colOff>0</xdr:colOff>
      <xdr:row>184</xdr:row>
      <xdr:rowOff>0</xdr:rowOff>
    </xdr:from>
    <xdr:to>
      <xdr:col>117</xdr:col>
      <xdr:colOff>112644</xdr:colOff>
      <xdr:row>207</xdr:row>
      <xdr:rowOff>100014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4CB48754-3181-4E84-8F16-20360078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90</xdr:col>
      <xdr:colOff>0</xdr:colOff>
      <xdr:row>210</xdr:row>
      <xdr:rowOff>0</xdr:rowOff>
    </xdr:from>
    <xdr:to>
      <xdr:col>103</xdr:col>
      <xdr:colOff>112644</xdr:colOff>
      <xdr:row>233</xdr:row>
      <xdr:rowOff>100014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B1E01F18-F158-4DEA-8A4F-D4366BE27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104</xdr:col>
      <xdr:colOff>0</xdr:colOff>
      <xdr:row>210</xdr:row>
      <xdr:rowOff>0</xdr:rowOff>
    </xdr:from>
    <xdr:to>
      <xdr:col>117</xdr:col>
      <xdr:colOff>112644</xdr:colOff>
      <xdr:row>233</xdr:row>
      <xdr:rowOff>100014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478C233E-8EAB-48A1-A0D1-9163167CF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90</xdr:col>
      <xdr:colOff>0</xdr:colOff>
      <xdr:row>236</xdr:row>
      <xdr:rowOff>0</xdr:rowOff>
    </xdr:from>
    <xdr:to>
      <xdr:col>103</xdr:col>
      <xdr:colOff>112644</xdr:colOff>
      <xdr:row>259</xdr:row>
      <xdr:rowOff>100014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96415EF-FD6D-4D6E-ACCE-F9F35A629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104</xdr:col>
      <xdr:colOff>0</xdr:colOff>
      <xdr:row>236</xdr:row>
      <xdr:rowOff>0</xdr:rowOff>
    </xdr:from>
    <xdr:to>
      <xdr:col>117</xdr:col>
      <xdr:colOff>112644</xdr:colOff>
      <xdr:row>259</xdr:row>
      <xdr:rowOff>100014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B35160D0-4DA3-4253-BA9A-83FFE9E56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90</xdr:col>
      <xdr:colOff>0</xdr:colOff>
      <xdr:row>262</xdr:row>
      <xdr:rowOff>0</xdr:rowOff>
    </xdr:from>
    <xdr:to>
      <xdr:col>103</xdr:col>
      <xdr:colOff>112644</xdr:colOff>
      <xdr:row>285</xdr:row>
      <xdr:rowOff>100014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FDED7862-D907-4483-8AB2-9D76ECDB1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104</xdr:col>
      <xdr:colOff>0</xdr:colOff>
      <xdr:row>262</xdr:row>
      <xdr:rowOff>0</xdr:rowOff>
    </xdr:from>
    <xdr:to>
      <xdr:col>117</xdr:col>
      <xdr:colOff>112644</xdr:colOff>
      <xdr:row>285</xdr:row>
      <xdr:rowOff>100014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F395B7B9-F944-4259-BDFE-8F97DF814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90</xdr:col>
      <xdr:colOff>0</xdr:colOff>
      <xdr:row>288</xdr:row>
      <xdr:rowOff>0</xdr:rowOff>
    </xdr:from>
    <xdr:to>
      <xdr:col>103</xdr:col>
      <xdr:colOff>112644</xdr:colOff>
      <xdr:row>311</xdr:row>
      <xdr:rowOff>100014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513D6AC7-FC52-44E7-9EB4-45605911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104</xdr:col>
      <xdr:colOff>0</xdr:colOff>
      <xdr:row>288</xdr:row>
      <xdr:rowOff>0</xdr:rowOff>
    </xdr:from>
    <xdr:to>
      <xdr:col>117</xdr:col>
      <xdr:colOff>112644</xdr:colOff>
      <xdr:row>311</xdr:row>
      <xdr:rowOff>100014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FF67E84-470B-4F6E-BF18-D60092DCD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90</xdr:col>
      <xdr:colOff>0</xdr:colOff>
      <xdr:row>366</xdr:row>
      <xdr:rowOff>0</xdr:rowOff>
    </xdr:from>
    <xdr:to>
      <xdr:col>103</xdr:col>
      <xdr:colOff>112644</xdr:colOff>
      <xdr:row>389</xdr:row>
      <xdr:rowOff>100014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9352AC1E-A55F-4B0D-ADEB-FB69C38B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104</xdr:col>
      <xdr:colOff>0</xdr:colOff>
      <xdr:row>366</xdr:row>
      <xdr:rowOff>0</xdr:rowOff>
    </xdr:from>
    <xdr:to>
      <xdr:col>117</xdr:col>
      <xdr:colOff>112644</xdr:colOff>
      <xdr:row>389</xdr:row>
      <xdr:rowOff>100014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860A9E11-622E-4AF7-ACC6-D7FA25857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90</xdr:col>
      <xdr:colOff>0</xdr:colOff>
      <xdr:row>392</xdr:row>
      <xdr:rowOff>0</xdr:rowOff>
    </xdr:from>
    <xdr:to>
      <xdr:col>103</xdr:col>
      <xdr:colOff>112644</xdr:colOff>
      <xdr:row>415</xdr:row>
      <xdr:rowOff>100014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83D3E163-749F-472F-8C4C-31CD5B91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104</xdr:col>
      <xdr:colOff>0</xdr:colOff>
      <xdr:row>392</xdr:row>
      <xdr:rowOff>0</xdr:rowOff>
    </xdr:from>
    <xdr:to>
      <xdr:col>117</xdr:col>
      <xdr:colOff>112644</xdr:colOff>
      <xdr:row>415</xdr:row>
      <xdr:rowOff>100014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5F01F412-E9C4-41BF-A957-3D6DA9D95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118</xdr:col>
      <xdr:colOff>0</xdr:colOff>
      <xdr:row>2</xdr:row>
      <xdr:rowOff>0</xdr:rowOff>
    </xdr:from>
    <xdr:to>
      <xdr:col>131</xdr:col>
      <xdr:colOff>112644</xdr:colOff>
      <xdr:row>25</xdr:row>
      <xdr:rowOff>100014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6CF1705D-7552-4532-887C-09083369F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118</xdr:col>
      <xdr:colOff>0</xdr:colOff>
      <xdr:row>28</xdr:row>
      <xdr:rowOff>0</xdr:rowOff>
    </xdr:from>
    <xdr:to>
      <xdr:col>131</xdr:col>
      <xdr:colOff>112644</xdr:colOff>
      <xdr:row>51</xdr:row>
      <xdr:rowOff>100014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CE56E1D2-565F-4C35-A9A0-F85BF9274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118</xdr:col>
      <xdr:colOff>0</xdr:colOff>
      <xdr:row>54</xdr:row>
      <xdr:rowOff>0</xdr:rowOff>
    </xdr:from>
    <xdr:to>
      <xdr:col>131</xdr:col>
      <xdr:colOff>112644</xdr:colOff>
      <xdr:row>77</xdr:row>
      <xdr:rowOff>100014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F17F5E50-4912-434B-8DA1-1C6A8DD06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118</xdr:col>
      <xdr:colOff>0</xdr:colOff>
      <xdr:row>80</xdr:row>
      <xdr:rowOff>0</xdr:rowOff>
    </xdr:from>
    <xdr:to>
      <xdr:col>131</xdr:col>
      <xdr:colOff>112644</xdr:colOff>
      <xdr:row>103</xdr:row>
      <xdr:rowOff>100014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8216A080-7FA6-41AC-8F68-E63B5C357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118</xdr:col>
      <xdr:colOff>0</xdr:colOff>
      <xdr:row>106</xdr:row>
      <xdr:rowOff>0</xdr:rowOff>
    </xdr:from>
    <xdr:to>
      <xdr:col>131</xdr:col>
      <xdr:colOff>112644</xdr:colOff>
      <xdr:row>129</xdr:row>
      <xdr:rowOff>100014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15D484E6-17AB-4315-8CE8-69581372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119</xdr:col>
      <xdr:colOff>0</xdr:colOff>
      <xdr:row>184</xdr:row>
      <xdr:rowOff>0</xdr:rowOff>
    </xdr:from>
    <xdr:to>
      <xdr:col>132</xdr:col>
      <xdr:colOff>112644</xdr:colOff>
      <xdr:row>207</xdr:row>
      <xdr:rowOff>100014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BCC11A94-4AB6-42C2-942F-D37DD1A20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119</xdr:col>
      <xdr:colOff>0</xdr:colOff>
      <xdr:row>210</xdr:row>
      <xdr:rowOff>0</xdr:rowOff>
    </xdr:from>
    <xdr:to>
      <xdr:col>132</xdr:col>
      <xdr:colOff>112644</xdr:colOff>
      <xdr:row>233</xdr:row>
      <xdr:rowOff>100014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366F7B7E-A6D5-43CA-BE4E-113782C2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119</xdr:col>
      <xdr:colOff>0</xdr:colOff>
      <xdr:row>236</xdr:row>
      <xdr:rowOff>0</xdr:rowOff>
    </xdr:from>
    <xdr:to>
      <xdr:col>132</xdr:col>
      <xdr:colOff>112644</xdr:colOff>
      <xdr:row>259</xdr:row>
      <xdr:rowOff>100014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C368AE23-E92E-45D8-B0EA-4885FAFA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119</xdr:col>
      <xdr:colOff>0</xdr:colOff>
      <xdr:row>262</xdr:row>
      <xdr:rowOff>0</xdr:rowOff>
    </xdr:from>
    <xdr:to>
      <xdr:col>132</xdr:col>
      <xdr:colOff>112644</xdr:colOff>
      <xdr:row>285</xdr:row>
      <xdr:rowOff>100014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ACFDAF07-F4CF-49EB-B9A5-8BD5FC6D9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119</xdr:col>
      <xdr:colOff>0</xdr:colOff>
      <xdr:row>288</xdr:row>
      <xdr:rowOff>0</xdr:rowOff>
    </xdr:from>
    <xdr:to>
      <xdr:col>132</xdr:col>
      <xdr:colOff>112644</xdr:colOff>
      <xdr:row>311</xdr:row>
      <xdr:rowOff>100014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454CEC6B-4FAE-46A6-854F-AEEFEBB0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119</xdr:col>
      <xdr:colOff>0</xdr:colOff>
      <xdr:row>366</xdr:row>
      <xdr:rowOff>0</xdr:rowOff>
    </xdr:from>
    <xdr:to>
      <xdr:col>132</xdr:col>
      <xdr:colOff>112644</xdr:colOff>
      <xdr:row>389</xdr:row>
      <xdr:rowOff>100014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8B952CDB-5BA6-42A2-9B07-3BBD8DBC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119</xdr:col>
      <xdr:colOff>0</xdr:colOff>
      <xdr:row>392</xdr:row>
      <xdr:rowOff>0</xdr:rowOff>
    </xdr:from>
    <xdr:to>
      <xdr:col>132</xdr:col>
      <xdr:colOff>112644</xdr:colOff>
      <xdr:row>415</xdr:row>
      <xdr:rowOff>100014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29B1091B-94E0-4BA9-818A-6A48FA4A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625"/>
  <sheetViews>
    <sheetView tabSelected="1" topLeftCell="EJ1" zoomScaleNormal="100" workbookViewId="0">
      <selection activeCell="DP393" sqref="DP393"/>
    </sheetView>
  </sheetViews>
  <sheetFormatPr defaultRowHeight="15" x14ac:dyDescent="0.25"/>
  <cols>
    <col min="1" max="1" width="30" customWidth="1"/>
    <col min="3" max="3" width="57.140625" customWidth="1"/>
    <col min="6" max="6" width="43.85546875" customWidth="1"/>
    <col min="19" max="19" width="10.28515625" customWidth="1"/>
    <col min="20" max="20" width="9.85546875" customWidth="1"/>
    <col min="22" max="22" width="10.28515625" customWidth="1"/>
    <col min="24" max="24" width="9.5703125" customWidth="1"/>
    <col min="25" max="25" width="10" customWidth="1"/>
    <col min="26" max="26" width="9.5703125" customWidth="1"/>
    <col min="27" max="27" width="10.140625" customWidth="1"/>
    <col min="28" max="28" width="9.5703125" customWidth="1"/>
    <col min="29" max="31" width="9.85546875" customWidth="1"/>
    <col min="32" max="32" width="10.7109375" customWidth="1"/>
    <col min="33" max="33" width="9.85546875" customWidth="1"/>
    <col min="34" max="34" width="10.5703125" customWidth="1"/>
    <col min="40" max="40" width="9.7109375" customWidth="1"/>
    <col min="41" max="41" width="10.85546875" customWidth="1"/>
    <col min="43" max="43" width="11" customWidth="1"/>
    <col min="45" max="45" width="9.7109375" customWidth="1"/>
    <col min="46" max="46" width="10.85546875" customWidth="1"/>
    <col min="47" max="47" width="9.7109375" customWidth="1"/>
    <col min="48" max="48" width="10.7109375" customWidth="1"/>
    <col min="49" max="49" width="9.7109375" customWidth="1"/>
    <col min="50" max="50" width="9.85546875" customWidth="1"/>
    <col min="51" max="51" width="10.85546875" customWidth="1"/>
    <col min="52" max="52" width="9.85546875" customWidth="1"/>
    <col min="53" max="53" width="11.85546875" customWidth="1"/>
    <col min="54" max="54" width="9.85546875" customWidth="1"/>
    <col min="55" max="55" width="10.7109375" customWidth="1"/>
    <col min="64" max="64" width="10.5703125" customWidth="1"/>
    <col min="65" max="65" width="13.5703125" customWidth="1"/>
    <col min="66" max="66" width="15.5703125" customWidth="1"/>
    <col min="67" max="67" width="10.7109375" customWidth="1"/>
    <col min="134" max="134" width="114.85546875" customWidth="1"/>
    <col min="138" max="138" width="53.42578125" customWidth="1"/>
    <col min="143" max="143" width="9.85546875" customWidth="1"/>
    <col min="146" max="146" width="11.5703125" customWidth="1"/>
    <col min="148" max="150" width="11.140625" customWidth="1"/>
    <col min="152" max="152" width="12.42578125" customWidth="1"/>
    <col min="154" max="154" width="9.5703125" customWidth="1"/>
    <col min="157" max="157" width="11.42578125" customWidth="1"/>
    <col min="159" max="161" width="11.28515625" customWidth="1"/>
    <col min="162" max="162" width="9.7109375" customWidth="1"/>
    <col min="163" max="163" width="12.28515625" customWidth="1"/>
    <col min="168" max="168" width="11.28515625" customWidth="1"/>
    <col min="174" max="174" width="11.42578125" customWidth="1"/>
  </cols>
  <sheetData>
    <row r="1" spans="1:175" x14ac:dyDescent="0.25">
      <c r="B1" t="s">
        <v>58</v>
      </c>
      <c r="C1" t="s">
        <v>0</v>
      </c>
      <c r="D1" t="s">
        <v>49</v>
      </c>
      <c r="E1" t="s">
        <v>50</v>
      </c>
      <c r="F1" t="s">
        <v>59</v>
      </c>
      <c r="G1" t="s">
        <v>1</v>
      </c>
      <c r="H1" t="s">
        <v>2</v>
      </c>
      <c r="I1" t="s">
        <v>3</v>
      </c>
      <c r="J1" t="s">
        <v>4</v>
      </c>
      <c r="ED1" t="s">
        <v>51</v>
      </c>
      <c r="EI1" t="s">
        <v>145</v>
      </c>
      <c r="EM1" t="s">
        <v>146</v>
      </c>
      <c r="EX1" t="s">
        <v>147</v>
      </c>
      <c r="FI1" t="s">
        <v>148</v>
      </c>
      <c r="FO1" t="s">
        <v>149</v>
      </c>
    </row>
    <row r="2" spans="1:175" x14ac:dyDescent="0.25">
      <c r="B2">
        <v>1</v>
      </c>
      <c r="C2" t="s">
        <v>5</v>
      </c>
      <c r="G2">
        <v>6</v>
      </c>
      <c r="H2">
        <v>5</v>
      </c>
      <c r="I2">
        <v>1</v>
      </c>
      <c r="J2">
        <v>0</v>
      </c>
      <c r="EG2" t="s">
        <v>58</v>
      </c>
      <c r="EH2" t="s">
        <v>144</v>
      </c>
      <c r="EI2" t="s">
        <v>1</v>
      </c>
      <c r="EJ2" t="s">
        <v>2</v>
      </c>
      <c r="EK2" t="s">
        <v>3</v>
      </c>
      <c r="EL2" t="s">
        <v>4</v>
      </c>
      <c r="EM2" t="s">
        <v>150</v>
      </c>
      <c r="EN2">
        <v>100</v>
      </c>
      <c r="EO2">
        <v>200</v>
      </c>
      <c r="EP2" t="s">
        <v>153</v>
      </c>
      <c r="EQ2">
        <v>400</v>
      </c>
      <c r="ER2" t="s">
        <v>161</v>
      </c>
      <c r="ES2">
        <v>800</v>
      </c>
      <c r="ET2" t="s">
        <v>167</v>
      </c>
      <c r="EU2">
        <v>1600</v>
      </c>
      <c r="EV2" t="s">
        <v>173</v>
      </c>
      <c r="EX2" t="s">
        <v>150</v>
      </c>
      <c r="EY2">
        <v>100</v>
      </c>
      <c r="EZ2">
        <v>200</v>
      </c>
      <c r="FA2" t="s">
        <v>153</v>
      </c>
      <c r="FB2">
        <v>400</v>
      </c>
      <c r="FC2" t="s">
        <v>161</v>
      </c>
      <c r="FD2">
        <v>800</v>
      </c>
      <c r="FE2" t="s">
        <v>167</v>
      </c>
      <c r="FF2">
        <v>1600</v>
      </c>
      <c r="FG2" t="s">
        <v>173</v>
      </c>
      <c r="FI2" t="s">
        <v>150</v>
      </c>
      <c r="FJ2">
        <v>100</v>
      </c>
      <c r="FK2">
        <v>200</v>
      </c>
      <c r="FL2" t="s">
        <v>153</v>
      </c>
      <c r="FM2">
        <v>400</v>
      </c>
      <c r="FO2" t="s">
        <v>150</v>
      </c>
      <c r="FP2">
        <v>100</v>
      </c>
      <c r="FQ2">
        <v>200</v>
      </c>
      <c r="FR2" t="s">
        <v>153</v>
      </c>
      <c r="FS2">
        <v>400</v>
      </c>
    </row>
    <row r="3" spans="1:175" x14ac:dyDescent="0.25">
      <c r="C3" t="s">
        <v>29</v>
      </c>
      <c r="M3" t="s">
        <v>55</v>
      </c>
      <c r="O3" t="s">
        <v>72</v>
      </c>
      <c r="Q3" t="s">
        <v>103</v>
      </c>
      <c r="S3" t="s">
        <v>156</v>
      </c>
      <c r="T3" t="s">
        <v>155</v>
      </c>
      <c r="V3" t="s">
        <v>157</v>
      </c>
      <c r="X3" t="s">
        <v>160</v>
      </c>
      <c r="Y3" t="s">
        <v>162</v>
      </c>
      <c r="AA3" t="s">
        <v>163</v>
      </c>
      <c r="AC3" t="s">
        <v>164</v>
      </c>
      <c r="AD3" t="s">
        <v>170</v>
      </c>
      <c r="AF3" t="s">
        <v>169</v>
      </c>
      <c r="AH3" t="s">
        <v>168</v>
      </c>
      <c r="AJ3" t="s">
        <v>73</v>
      </c>
      <c r="AL3" t="s">
        <v>104</v>
      </c>
      <c r="AN3" t="s">
        <v>156</v>
      </c>
      <c r="AO3" t="s">
        <v>158</v>
      </c>
      <c r="AQ3" t="s">
        <v>159</v>
      </c>
      <c r="AS3" t="s">
        <v>160</v>
      </c>
      <c r="AT3" t="s">
        <v>165</v>
      </c>
      <c r="AV3" t="s">
        <v>166</v>
      </c>
      <c r="AX3" t="s">
        <v>164</v>
      </c>
      <c r="AY3" t="s">
        <v>171</v>
      </c>
      <c r="BA3" t="s">
        <v>172</v>
      </c>
      <c r="BC3" t="s">
        <v>168</v>
      </c>
      <c r="BE3" t="s">
        <v>55</v>
      </c>
      <c r="BG3" t="s">
        <v>74</v>
      </c>
      <c r="BI3" t="s">
        <v>75</v>
      </c>
      <c r="EG3">
        <v>1</v>
      </c>
      <c r="EH3" s="1" t="str">
        <f>C2</f>
        <v>4T &lt; 4R &lt; 3T+P &lt; 3R+S &lt; 2T+2P &lt; 2R+2S &lt; T+3P &lt; R+3S &lt; 4P &lt; 4S</v>
      </c>
      <c r="EI3">
        <f>G2</f>
        <v>6</v>
      </c>
      <c r="EJ3">
        <f>H2</f>
        <v>5</v>
      </c>
      <c r="EK3">
        <f>I2</f>
        <v>1</v>
      </c>
      <c r="EL3">
        <f>J2</f>
        <v>0</v>
      </c>
      <c r="EP3">
        <f>S27</f>
        <v>19.978716372529604</v>
      </c>
      <c r="ER3">
        <f>X27</f>
        <v>6.4627867010377358</v>
      </c>
      <c r="ET3">
        <f>AC27</f>
        <v>14.326905281247903</v>
      </c>
      <c r="EV3">
        <f>AH27</f>
        <v>6.2535693039857136</v>
      </c>
      <c r="FA3">
        <f>AN27</f>
        <v>4.6039394540286516</v>
      </c>
      <c r="FC3">
        <f>AS27</f>
        <v>5.4520787890805131</v>
      </c>
      <c r="FE3">
        <f>AX27</f>
        <v>6.5220272324674227</v>
      </c>
      <c r="FG3">
        <f>BC27</f>
        <v>4.0651976336836704</v>
      </c>
      <c r="FJ3" t="s">
        <v>152</v>
      </c>
      <c r="FP3" t="s">
        <v>152</v>
      </c>
    </row>
    <row r="4" spans="1:175" x14ac:dyDescent="0.25">
      <c r="C4" t="s">
        <v>30</v>
      </c>
      <c r="M4">
        <v>15129</v>
      </c>
      <c r="O4">
        <v>15129</v>
      </c>
      <c r="Q4">
        <v>15129</v>
      </c>
      <c r="T4">
        <v>15129</v>
      </c>
      <c r="V4">
        <v>15129</v>
      </c>
      <c r="Y4">
        <v>15129</v>
      </c>
      <c r="AA4">
        <v>15129</v>
      </c>
      <c r="AD4">
        <v>15129</v>
      </c>
      <c r="AF4">
        <v>15129</v>
      </c>
      <c r="AJ4">
        <v>15129</v>
      </c>
      <c r="AL4">
        <v>15129</v>
      </c>
      <c r="AO4">
        <v>15129</v>
      </c>
      <c r="AQ4">
        <v>15129</v>
      </c>
      <c r="AT4">
        <v>15129</v>
      </c>
      <c r="AV4">
        <v>15129</v>
      </c>
      <c r="AY4">
        <v>15129</v>
      </c>
      <c r="BA4">
        <v>15129</v>
      </c>
      <c r="BE4">
        <v>30276</v>
      </c>
      <c r="BG4">
        <v>30276</v>
      </c>
      <c r="BI4">
        <v>30276</v>
      </c>
      <c r="EG4">
        <v>2</v>
      </c>
      <c r="EH4" s="1" t="str">
        <f>C28</f>
        <v>4T &lt; 4R &lt; 3T+P &lt; 3R+S &lt; 2T+2P &lt; 2R+2S &lt; T+3P &lt; 4P &lt; R+3S &lt; 4S</v>
      </c>
      <c r="EI4">
        <f>G28</f>
        <v>12</v>
      </c>
      <c r="EJ4">
        <f>H28</f>
        <v>11</v>
      </c>
      <c r="EK4">
        <f>I28</f>
        <v>3</v>
      </c>
      <c r="EL4">
        <f>J28</f>
        <v>0</v>
      </c>
      <c r="EP4">
        <f>S53</f>
        <v>13.881816379139345</v>
      </c>
      <c r="ER4">
        <f>X53</f>
        <v>11.44282503800644</v>
      </c>
      <c r="ET4">
        <f>AC53</f>
        <v>8.3574096106814295</v>
      </c>
      <c r="EV4">
        <f>AH53</f>
        <v>4.9410486482913782</v>
      </c>
      <c r="FA4">
        <f>AN53</f>
        <v>9.0753519730319034</v>
      </c>
      <c r="FC4">
        <f>AS53</f>
        <v>8.2376892061603826</v>
      </c>
      <c r="FE4">
        <f>AX53</f>
        <v>5.9022407297243191</v>
      </c>
      <c r="FG4">
        <f>BC53</f>
        <v>3.5574145680481841</v>
      </c>
      <c r="FJ4" t="s">
        <v>152</v>
      </c>
      <c r="FP4" t="s">
        <v>152</v>
      </c>
    </row>
    <row r="5" spans="1:175" x14ac:dyDescent="0.25">
      <c r="C5" t="s">
        <v>31</v>
      </c>
      <c r="M5" t="s">
        <v>57</v>
      </c>
      <c r="N5" t="s">
        <v>56</v>
      </c>
      <c r="O5" t="s">
        <v>60</v>
      </c>
      <c r="P5" t="s">
        <v>56</v>
      </c>
      <c r="Q5" t="s">
        <v>60</v>
      </c>
      <c r="R5" t="s">
        <v>56</v>
      </c>
      <c r="T5" t="s">
        <v>60</v>
      </c>
      <c r="U5" t="s">
        <v>56</v>
      </c>
      <c r="V5" t="s">
        <v>60</v>
      </c>
      <c r="W5" t="s">
        <v>56</v>
      </c>
      <c r="Y5" t="s">
        <v>60</v>
      </c>
      <c r="Z5" t="s">
        <v>56</v>
      </c>
      <c r="AA5" t="s">
        <v>60</v>
      </c>
      <c r="AB5" t="s">
        <v>56</v>
      </c>
      <c r="AD5" t="s">
        <v>60</v>
      </c>
      <c r="AE5" t="s">
        <v>56</v>
      </c>
      <c r="AF5" t="s">
        <v>60</v>
      </c>
      <c r="AG5" t="s">
        <v>56</v>
      </c>
      <c r="AJ5" t="s">
        <v>60</v>
      </c>
      <c r="AK5" t="s">
        <v>56</v>
      </c>
      <c r="AL5" t="s">
        <v>60</v>
      </c>
      <c r="AM5" t="s">
        <v>56</v>
      </c>
      <c r="AO5" t="s">
        <v>60</v>
      </c>
      <c r="AP5" t="s">
        <v>56</v>
      </c>
      <c r="AQ5" t="s">
        <v>60</v>
      </c>
      <c r="AR5" t="s">
        <v>56</v>
      </c>
      <c r="AT5" t="s">
        <v>60</v>
      </c>
      <c r="AU5" t="s">
        <v>56</v>
      </c>
      <c r="AV5" t="s">
        <v>60</v>
      </c>
      <c r="AW5" t="s">
        <v>56</v>
      </c>
      <c r="AY5" t="s">
        <v>60</v>
      </c>
      <c r="AZ5" t="s">
        <v>56</v>
      </c>
      <c r="BA5" t="s">
        <v>60</v>
      </c>
      <c r="BB5" t="s">
        <v>56</v>
      </c>
      <c r="BE5" t="s">
        <v>57</v>
      </c>
      <c r="BF5" t="s">
        <v>56</v>
      </c>
      <c r="BG5" t="s">
        <v>60</v>
      </c>
      <c r="BH5" t="s">
        <v>56</v>
      </c>
      <c r="BI5" t="s">
        <v>60</v>
      </c>
      <c r="BJ5" t="s">
        <v>56</v>
      </c>
      <c r="EG5">
        <v>3</v>
      </c>
      <c r="EH5" s="1" t="str">
        <f>C54</f>
        <v>4T &lt; 4R &lt; 3T+P &lt; 3R+S &lt; 2T+2P &lt; T+3P &lt; 2R+2S &lt; 4P &lt; R+3S &lt; 4S</v>
      </c>
      <c r="EI5">
        <f>G54</f>
        <v>10</v>
      </c>
      <c r="EJ5">
        <f>H54</f>
        <v>9</v>
      </c>
      <c r="EK5">
        <f>I54</f>
        <v>3</v>
      </c>
      <c r="EL5">
        <f>J54</f>
        <v>0</v>
      </c>
      <c r="EP5">
        <f>S79</f>
        <v>9.4989754775596467</v>
      </c>
      <c r="ER5">
        <f>X79</f>
        <v>5.1407231145481784</v>
      </c>
      <c r="ET5">
        <f>AC79</f>
        <v>3.7663427853790843</v>
      </c>
      <c r="EV5">
        <f>AH79</f>
        <v>2.7990614052482101</v>
      </c>
      <c r="FA5">
        <f>AN79</f>
        <v>1.9967611871240776</v>
      </c>
      <c r="FB5" t="s">
        <v>154</v>
      </c>
      <c r="FC5">
        <f>AS79</f>
        <v>0.84308282107209875</v>
      </c>
      <c r="FJ5" t="s">
        <v>152</v>
      </c>
      <c r="FP5" t="s">
        <v>152</v>
      </c>
    </row>
    <row r="6" spans="1:175" x14ac:dyDescent="0.25">
      <c r="C6" t="s">
        <v>40</v>
      </c>
      <c r="M6">
        <v>0</v>
      </c>
      <c r="N6">
        <f>M6/M4*100</f>
        <v>0</v>
      </c>
      <c r="O6">
        <v>15129</v>
      </c>
      <c r="P6">
        <f>O6/O4*100</f>
        <v>100</v>
      </c>
      <c r="Q6">
        <v>15129</v>
      </c>
      <c r="R6">
        <f>Q6/Q4*100</f>
        <v>100</v>
      </c>
      <c r="S6">
        <f>IF(P6&gt;R6,P6-R6,R6-P6)</f>
        <v>0</v>
      </c>
      <c r="T6">
        <f>(O6+Q6)/2</f>
        <v>15129</v>
      </c>
      <c r="U6">
        <f>T6/T4*100</f>
        <v>100</v>
      </c>
      <c r="V6">
        <v>15129</v>
      </c>
      <c r="W6">
        <f>V6/V4*100</f>
        <v>100</v>
      </c>
      <c r="X6">
        <f>IF(U6&gt;W6,U6-W6,W6-U6)</f>
        <v>0</v>
      </c>
      <c r="Y6">
        <f>(T6+V6)/2</f>
        <v>15129</v>
      </c>
      <c r="Z6">
        <f>Y6/Y4*100</f>
        <v>100</v>
      </c>
      <c r="AA6">
        <v>15129</v>
      </c>
      <c r="AB6">
        <f>AA6/AA4*100</f>
        <v>100</v>
      </c>
      <c r="AC6">
        <f>IF(Z6&gt;AB6,Z6-AB6,AB6-Z6)</f>
        <v>0</v>
      </c>
      <c r="AD6">
        <f>(Y6+AA6)/2</f>
        <v>15129</v>
      </c>
      <c r="AE6">
        <f>AD6/AD4*100</f>
        <v>100</v>
      </c>
      <c r="AF6">
        <v>15129</v>
      </c>
      <c r="AG6">
        <f>AF6/AF4*100</f>
        <v>100</v>
      </c>
      <c r="AH6">
        <f>IF(AE6&gt;AG6,AE6-AG6,AG6-AE6)</f>
        <v>0</v>
      </c>
      <c r="AJ6">
        <v>15129</v>
      </c>
      <c r="AK6">
        <f t="shared" ref="AK6" si="0">AJ6/AJ4*100</f>
        <v>100</v>
      </c>
      <c r="AL6">
        <v>15129</v>
      </c>
      <c r="AM6">
        <f t="shared" ref="AM6" si="1">AL6/AL4*100</f>
        <v>100</v>
      </c>
      <c r="AN6">
        <f>IF(AK6&gt;AM6,AK6-AM6,AM6-AK6)</f>
        <v>0</v>
      </c>
      <c r="AO6">
        <f>(AJ6+AL6)/2</f>
        <v>15129</v>
      </c>
      <c r="AP6">
        <f>AO6/AO4*100</f>
        <v>100</v>
      </c>
      <c r="AQ6">
        <v>15129</v>
      </c>
      <c r="AR6">
        <f>AQ6/AQ4*100</f>
        <v>100</v>
      </c>
      <c r="AS6">
        <f>IF(AP6&gt;AR6,AP6-AR6,AR6-AP6)</f>
        <v>0</v>
      </c>
      <c r="AT6">
        <f>(AO6+AQ6)/2</f>
        <v>15129</v>
      </c>
      <c r="AU6">
        <f>AT6/AT4*100</f>
        <v>100</v>
      </c>
      <c r="AV6">
        <v>15129</v>
      </c>
      <c r="AW6">
        <f>AV6/AV4*100</f>
        <v>100</v>
      </c>
      <c r="AX6">
        <f>IF(AU6&gt;AW6,AU6-AW6,AW6-AU6)</f>
        <v>0</v>
      </c>
      <c r="AY6">
        <f>(AT6+AV6)/2</f>
        <v>15129</v>
      </c>
      <c r="AZ6">
        <f>AY6/AY4*100</f>
        <v>100</v>
      </c>
      <c r="BA6">
        <v>15129</v>
      </c>
      <c r="BB6">
        <f>BA6/BA4*100</f>
        <v>100</v>
      </c>
      <c r="BC6">
        <f>IF(AZ6&gt;BB6,AZ6-BB6,BB6-AZ6)</f>
        <v>0</v>
      </c>
      <c r="BE6">
        <v>0</v>
      </c>
      <c r="BF6">
        <f>BE6/BE4*100</f>
        <v>0</v>
      </c>
      <c r="BG6">
        <v>30276</v>
      </c>
      <c r="BH6">
        <f>BG6/BG4*100</f>
        <v>100</v>
      </c>
      <c r="BI6">
        <v>30276</v>
      </c>
      <c r="BJ6">
        <f t="shared" ref="BJ6" si="2">BI6/BI4*100</f>
        <v>100</v>
      </c>
      <c r="ED6" t="s">
        <v>95</v>
      </c>
      <c r="EG6">
        <v>4</v>
      </c>
      <c r="EH6" s="1" t="str">
        <f>C80</f>
        <v>4T &lt; 4R &lt; 3T+P &lt; 2T+2P &lt; 3R+S &lt; T+3P &lt; 2R+2S &lt; 4P &lt; R+3S &lt; 4S</v>
      </c>
      <c r="EI6">
        <f>G80</f>
        <v>8</v>
      </c>
      <c r="EJ6">
        <f>H80</f>
        <v>7</v>
      </c>
      <c r="EK6">
        <f>I80</f>
        <v>3</v>
      </c>
      <c r="EL6">
        <f>J80</f>
        <v>0</v>
      </c>
      <c r="EP6">
        <f>S105</f>
        <v>10.94586555621653</v>
      </c>
      <c r="ER6">
        <f>X105</f>
        <v>6.0882080772027134</v>
      </c>
      <c r="ET6">
        <f>AC105</f>
        <v>4.049243175358586</v>
      </c>
      <c r="EV6">
        <f>AH105</f>
        <v>3.9941420450790019</v>
      </c>
      <c r="EZ6" t="s">
        <v>154</v>
      </c>
      <c r="FA6">
        <f>AN105</f>
        <v>0.93899134113289895</v>
      </c>
      <c r="FJ6" t="s">
        <v>152</v>
      </c>
      <c r="FP6" t="s">
        <v>152</v>
      </c>
    </row>
    <row r="7" spans="1:175" x14ac:dyDescent="0.25">
      <c r="M7">
        <v>756</v>
      </c>
      <c r="N7">
        <f>M7/M4*100</f>
        <v>4.9970255800118979</v>
      </c>
      <c r="O7">
        <v>12453.89</v>
      </c>
      <c r="P7">
        <f>O7/O4*100</f>
        <v>82.317998545839117</v>
      </c>
      <c r="Q7">
        <v>12456.18</v>
      </c>
      <c r="R7">
        <f>Q7/Q4*100</f>
        <v>82.333135038667464</v>
      </c>
      <c r="S7">
        <f t="shared" ref="S7:S26" si="3">IF(P7&gt;R7,P7-R7,R7-P7)</f>
        <v>1.5136492828347059E-2</v>
      </c>
      <c r="T7">
        <f t="shared" ref="T7:T26" si="4">(O7+Q7)/2</f>
        <v>12455.035</v>
      </c>
      <c r="U7">
        <f>T7/T4*100</f>
        <v>82.325566792253284</v>
      </c>
      <c r="V7">
        <v>12453.46</v>
      </c>
      <c r="W7">
        <f>V7/V4*100</f>
        <v>82.315156322294925</v>
      </c>
      <c r="X7">
        <f t="shared" ref="X7:X26" si="5">IF(U7&gt;W7,U7-W7,W7-U7)</f>
        <v>1.0410469958358703E-2</v>
      </c>
      <c r="Y7">
        <f t="shared" ref="Y7:Y26" si="6">(T7+V7)/2</f>
        <v>12454.247499999999</v>
      </c>
      <c r="Z7">
        <f>Y7/Y4*100</f>
        <v>82.320361557274097</v>
      </c>
      <c r="AA7">
        <v>12452.002500000001</v>
      </c>
      <c r="AB7">
        <f>AA7/AA4*100</f>
        <v>82.305522506444589</v>
      </c>
      <c r="AC7">
        <f t="shared" ref="AC7:AC26" si="7">IF(Z7&gt;AB7,Z7-AB7,AB7-Z7)</f>
        <v>1.4839050829507983E-2</v>
      </c>
      <c r="AD7">
        <f t="shared" ref="AD7:AD26" si="8">(Y7+AA7)/2</f>
        <v>12453.125</v>
      </c>
      <c r="AE7">
        <f>AD7/AD4*100</f>
        <v>82.312942031859336</v>
      </c>
      <c r="AF7">
        <v>12454.397499999999</v>
      </c>
      <c r="AG7">
        <f>AF7/AF4*100</f>
        <v>82.321353030603476</v>
      </c>
      <c r="AH7">
        <f t="shared" ref="AH7:AH26" si="9">IF(AE7&gt;AG7,AE7-AG7,AG7-AE7)</f>
        <v>8.4109987441394196E-3</v>
      </c>
      <c r="AJ7">
        <v>12261.52</v>
      </c>
      <c r="AK7">
        <f t="shared" ref="AK7" si="10">AJ7/AJ4*100</f>
        <v>81.046467050036355</v>
      </c>
      <c r="AL7">
        <v>12257.62</v>
      </c>
      <c r="AM7">
        <f t="shared" ref="AM7" si="11">AL7/AL4*100</f>
        <v>81.020688743472803</v>
      </c>
      <c r="AN7">
        <f t="shared" ref="AN7:AN26" si="12">IF(AK7&gt;AM7,AK7-AM7,AM7-AK7)</f>
        <v>2.5778306563552178E-2</v>
      </c>
      <c r="AO7">
        <f t="shared" ref="AO7:AO26" si="13">(AJ7+AL7)/2</f>
        <v>12259.57</v>
      </c>
      <c r="AP7">
        <f>AO7/AO4*100</f>
        <v>81.033577896754565</v>
      </c>
      <c r="AQ7">
        <v>12252.155000000001</v>
      </c>
      <c r="AR7">
        <f>AQ7/AQ4*100</f>
        <v>80.984566065172842</v>
      </c>
      <c r="AS7">
        <f t="shared" ref="AS7:AS26" si="14">IF(AP7&gt;AR7,AP7-AR7,AR7-AP7)</f>
        <v>4.9011831581722731E-2</v>
      </c>
      <c r="AT7">
        <f t="shared" ref="AT7:AT26" si="15">(AO7+AQ7)/2</f>
        <v>12255.862499999999</v>
      </c>
      <c r="AU7">
        <f>AT7/AT4*100</f>
        <v>81.009071980963711</v>
      </c>
      <c r="AV7">
        <v>12250.22</v>
      </c>
      <c r="AW7">
        <f>AV7/AV4*100</f>
        <v>80.971776059223998</v>
      </c>
      <c r="AX7">
        <f t="shared" ref="AX7:AX26" si="16">IF(AU7&gt;AW7,AU7-AW7,AW7-AU7)</f>
        <v>3.7295921739712412E-2</v>
      </c>
      <c r="AY7">
        <f t="shared" ref="AY7:AY26" si="17">(AT7+AV7)/2</f>
        <v>12253.041249999998</v>
      </c>
      <c r="AZ7">
        <f>AY7/AY4*100</f>
        <v>80.990424020093855</v>
      </c>
      <c r="BA7">
        <v>12247.356250000001</v>
      </c>
      <c r="BB7">
        <f>BA7/BA4*100</f>
        <v>80.952847180910837</v>
      </c>
      <c r="BC7">
        <f t="shared" ref="BC7:BC26" si="18">IF(AZ7&gt;BB7,AZ7-BB7,BB7-AZ7)</f>
        <v>3.7576839183017796E-2</v>
      </c>
      <c r="BE7">
        <v>1513</v>
      </c>
      <c r="BF7">
        <f>BE7/BE4*100</f>
        <v>4.9973576430175717</v>
      </c>
      <c r="BG7">
        <v>24911.66</v>
      </c>
      <c r="BH7">
        <f>BG7/BG4*100</f>
        <v>82.281873431100536</v>
      </c>
      <c r="BI7">
        <v>24531.35</v>
      </c>
      <c r="BJ7">
        <f t="shared" ref="BJ7" si="19">BI7/BI4*100</f>
        <v>81.025729951116389</v>
      </c>
      <c r="ED7" t="s">
        <v>94</v>
      </c>
      <c r="EG7">
        <v>5</v>
      </c>
      <c r="EH7" s="1" t="str">
        <f>C106</f>
        <v>4T &lt; 4R &lt; 3T+P &lt; 2T+2P &lt; 3R+S &lt; T+3P &lt; 4P &lt; 2R+2S &lt; R+3S &lt; 4S</v>
      </c>
      <c r="EI7">
        <f>G106</f>
        <v>10</v>
      </c>
      <c r="EJ7">
        <f>H106</f>
        <v>9</v>
      </c>
      <c r="EK7">
        <f>I106</f>
        <v>5</v>
      </c>
      <c r="EL7">
        <f>J106</f>
        <v>0</v>
      </c>
      <c r="EP7">
        <f>S131</f>
        <v>12.801903628792401</v>
      </c>
      <c r="ER7">
        <f>X131</f>
        <v>5.5798466521250676</v>
      </c>
      <c r="ET7">
        <f>AC131</f>
        <v>4.9645713530305944</v>
      </c>
      <c r="EV7">
        <f>AH131</f>
        <v>3.1183571286932414</v>
      </c>
      <c r="FA7">
        <f>AN131</f>
        <v>1.0518871042369025</v>
      </c>
      <c r="FB7" t="s">
        <v>154</v>
      </c>
      <c r="FC7">
        <f>AS131</f>
        <v>0.66005684447086665</v>
      </c>
      <c r="FJ7" t="s">
        <v>152</v>
      </c>
      <c r="FP7" t="s">
        <v>152</v>
      </c>
    </row>
    <row r="8" spans="1:175" x14ac:dyDescent="0.25">
      <c r="A8" t="s">
        <v>61</v>
      </c>
      <c r="C8" t="s">
        <v>32</v>
      </c>
      <c r="D8">
        <v>1817426</v>
      </c>
      <c r="E8">
        <f>D8/(1000*60)</f>
        <v>30.290433333333333</v>
      </c>
      <c r="F8" t="s">
        <v>52</v>
      </c>
      <c r="M8">
        <v>1512</v>
      </c>
      <c r="N8">
        <f>M8/M4*100</f>
        <v>9.9940511600237958</v>
      </c>
      <c r="O8">
        <v>11289.24</v>
      </c>
      <c r="P8">
        <f>O8/O4*100</f>
        <v>74.619869125520523</v>
      </c>
      <c r="Q8">
        <v>11299.57</v>
      </c>
      <c r="R8">
        <f>Q8/Q4*100</f>
        <v>74.68814858880296</v>
      </c>
      <c r="S8">
        <f t="shared" si="3"/>
        <v>6.8279463282436836E-2</v>
      </c>
      <c r="T8">
        <f t="shared" si="4"/>
        <v>11294.404999999999</v>
      </c>
      <c r="U8">
        <f>T8/T4*100</f>
        <v>74.654008857161742</v>
      </c>
      <c r="V8">
        <v>11300.365</v>
      </c>
      <c r="W8">
        <f>V8/V4*100</f>
        <v>74.693403397448606</v>
      </c>
      <c r="X8">
        <f t="shared" si="5"/>
        <v>3.9394540286863844E-2</v>
      </c>
      <c r="Y8">
        <f t="shared" si="6"/>
        <v>11297.384999999998</v>
      </c>
      <c r="Z8">
        <f>Y8/Y4*100</f>
        <v>74.673706127305167</v>
      </c>
      <c r="AA8">
        <v>11302.07</v>
      </c>
      <c r="AB8">
        <f>AA8/AA4*100</f>
        <v>74.704673144292428</v>
      </c>
      <c r="AC8">
        <f t="shared" si="7"/>
        <v>3.0967016987261786E-2</v>
      </c>
      <c r="AD8">
        <f t="shared" si="8"/>
        <v>11299.727499999999</v>
      </c>
      <c r="AE8">
        <f>AD8/AD4*100</f>
        <v>74.689189635798797</v>
      </c>
      <c r="AF8">
        <v>11304.15625</v>
      </c>
      <c r="AG8">
        <f>AF8/AF4*100</f>
        <v>74.718462885848368</v>
      </c>
      <c r="AH8">
        <f t="shared" si="9"/>
        <v>2.9273250049570265E-2</v>
      </c>
      <c r="AJ8">
        <v>10892.56</v>
      </c>
      <c r="AK8">
        <f t="shared" ref="AK8" si="20">AJ8/AJ4*100</f>
        <v>71.997884856897343</v>
      </c>
      <c r="AL8">
        <v>10896.82</v>
      </c>
      <c r="AM8">
        <f t="shared" ref="AM8" si="21">AL8/AL4*100</f>
        <v>72.026042699451381</v>
      </c>
      <c r="AN8">
        <f t="shared" si="12"/>
        <v>2.8157842554037416E-2</v>
      </c>
      <c r="AO8">
        <f t="shared" si="13"/>
        <v>10894.689999999999</v>
      </c>
      <c r="AP8">
        <f>AO8/AO4*100</f>
        <v>72.011963778174362</v>
      </c>
      <c r="AQ8">
        <v>10879.665000000001</v>
      </c>
      <c r="AR8">
        <f>AQ8/AQ4*100</f>
        <v>71.912651199682728</v>
      </c>
      <c r="AS8">
        <f t="shared" si="14"/>
        <v>9.931257849163444E-2</v>
      </c>
      <c r="AT8">
        <f t="shared" si="15"/>
        <v>10887.1775</v>
      </c>
      <c r="AU8">
        <f>AT8/AT4*100</f>
        <v>71.962307488928545</v>
      </c>
      <c r="AV8">
        <v>10881.96</v>
      </c>
      <c r="AW8">
        <f>AV8/AV4*100</f>
        <v>71.927820741622043</v>
      </c>
      <c r="AX8">
        <f t="shared" si="16"/>
        <v>3.4486747306502252E-2</v>
      </c>
      <c r="AY8">
        <f t="shared" si="17"/>
        <v>10884.568749999999</v>
      </c>
      <c r="AZ8">
        <f>AY8/AY4*100</f>
        <v>71.945064115275287</v>
      </c>
      <c r="BA8">
        <v>10890.252500000001</v>
      </c>
      <c r="BB8">
        <f>BA8/BA4*100</f>
        <v>71.982632692180587</v>
      </c>
      <c r="BC8">
        <f t="shared" si="18"/>
        <v>3.7568576905300688E-2</v>
      </c>
      <c r="BE8">
        <v>3026</v>
      </c>
      <c r="BF8">
        <f>BE8/BE4*100</f>
        <v>9.9947152860351434</v>
      </c>
      <c r="BG8">
        <v>22626.9</v>
      </c>
      <c r="BH8">
        <f>BG8/BG4*100</f>
        <v>74.735434007134373</v>
      </c>
      <c r="BI8">
        <v>21779.39</v>
      </c>
      <c r="BJ8">
        <f t="shared" ref="BJ8" si="22">BI8/BI4*100</f>
        <v>71.936154049412067</v>
      </c>
      <c r="ED8" t="s">
        <v>96</v>
      </c>
      <c r="EG8">
        <v>6</v>
      </c>
      <c r="EH8" s="1" t="str">
        <f>C132</f>
        <v>4T &lt; 4R &lt; 3T+P &lt; 2T+2P &lt; T+3P &lt; 3R+S &lt; 4P &lt; 2R+2S &lt; R+3S &lt; 4S</v>
      </c>
      <c r="EI8">
        <f>G132</f>
        <v>13</v>
      </c>
      <c r="EJ8">
        <f>H132</f>
        <v>12</v>
      </c>
      <c r="EK8">
        <f>I132</f>
        <v>8</v>
      </c>
      <c r="EL8">
        <f>J132</f>
        <v>0</v>
      </c>
      <c r="EO8" t="s">
        <v>154</v>
      </c>
      <c r="EP8">
        <f>S157</f>
        <v>0.67162403331347054</v>
      </c>
      <c r="EZ8" t="s">
        <v>154</v>
      </c>
      <c r="FA8">
        <f>AN157</f>
        <v>0.57069204838391563</v>
      </c>
      <c r="FJ8" t="s">
        <v>152</v>
      </c>
      <c r="FP8" t="s">
        <v>152</v>
      </c>
    </row>
    <row r="9" spans="1:175" x14ac:dyDescent="0.25">
      <c r="A9" t="s">
        <v>62</v>
      </c>
      <c r="C9" t="s">
        <v>41</v>
      </c>
      <c r="D9">
        <v>1377406</v>
      </c>
      <c r="E9">
        <f>D9/(1000*60)</f>
        <v>22.956766666666667</v>
      </c>
      <c r="F9" t="s">
        <v>52</v>
      </c>
      <c r="M9">
        <v>2268</v>
      </c>
      <c r="N9">
        <f>M9/M4*100</f>
        <v>14.991076740035695</v>
      </c>
      <c r="O9">
        <v>10747.08</v>
      </c>
      <c r="P9">
        <f>O9/O4*100</f>
        <v>71.036287923854843</v>
      </c>
      <c r="Q9">
        <v>10783.72</v>
      </c>
      <c r="R9">
        <f>Q9/Q4*100</f>
        <v>71.278471809108339</v>
      </c>
      <c r="S9">
        <f t="shared" si="3"/>
        <v>0.2421838852534961</v>
      </c>
      <c r="T9">
        <f t="shared" si="4"/>
        <v>10765.4</v>
      </c>
      <c r="U9">
        <f>T9/T4*100</f>
        <v>71.157379866481591</v>
      </c>
      <c r="V9">
        <v>10763.7</v>
      </c>
      <c r="W9">
        <f>V9/V4*100</f>
        <v>71.146143168748765</v>
      </c>
      <c r="X9">
        <f t="shared" si="5"/>
        <v>1.1236697732826428E-2</v>
      </c>
      <c r="Y9">
        <f t="shared" si="6"/>
        <v>10764.55</v>
      </c>
      <c r="Z9">
        <f>Y9/Y4*100</f>
        <v>71.151761517615171</v>
      </c>
      <c r="AA9">
        <v>10780.327499999999</v>
      </c>
      <c r="AB9">
        <f>AA9/AA4*100</f>
        <v>71.256047987309131</v>
      </c>
      <c r="AC9">
        <f t="shared" si="7"/>
        <v>0.10428646969396027</v>
      </c>
      <c r="AD9">
        <f t="shared" si="8"/>
        <v>10772.438749999999</v>
      </c>
      <c r="AE9">
        <f>AD9/AD4*100</f>
        <v>71.203904752462151</v>
      </c>
      <c r="AF9">
        <v>10768.8125</v>
      </c>
      <c r="AG9">
        <f>AF9/AF4*100</f>
        <v>71.179935884724699</v>
      </c>
      <c r="AH9">
        <f t="shared" si="9"/>
        <v>2.396886773745166E-2</v>
      </c>
      <c r="AJ9">
        <v>10477.379999999999</v>
      </c>
      <c r="AK9">
        <f t="shared" ref="AK9" si="23">AJ9/AJ4*100</f>
        <v>69.253618877652187</v>
      </c>
      <c r="AL9">
        <v>10467.83</v>
      </c>
      <c r="AM9">
        <f t="shared" ref="AM9" si="24">AL9/AL4*100</f>
        <v>69.190495075682463</v>
      </c>
      <c r="AN9">
        <f t="shared" si="12"/>
        <v>6.3123801969723559E-2</v>
      </c>
      <c r="AO9">
        <f t="shared" si="13"/>
        <v>10472.605</v>
      </c>
      <c r="AP9">
        <f>AO9/AO4*100</f>
        <v>69.222056976667318</v>
      </c>
      <c r="AQ9">
        <v>10474.67</v>
      </c>
      <c r="AR9">
        <f>AQ9/AQ4*100</f>
        <v>69.235706259501612</v>
      </c>
      <c r="AS9">
        <f t="shared" si="14"/>
        <v>1.3649282834293786E-2</v>
      </c>
      <c r="AT9">
        <f t="shared" si="15"/>
        <v>10473.637500000001</v>
      </c>
      <c r="AU9">
        <f>AT9/AT4*100</f>
        <v>69.228881618084486</v>
      </c>
      <c r="AV9">
        <v>10480.82</v>
      </c>
      <c r="AW9">
        <f>AV9/AV4*100</f>
        <v>69.276356666005682</v>
      </c>
      <c r="AX9">
        <f t="shared" si="16"/>
        <v>4.7475047921196278E-2</v>
      </c>
      <c r="AY9">
        <f t="shared" si="17"/>
        <v>10477.22875</v>
      </c>
      <c r="AZ9">
        <f>AY9/AY4*100</f>
        <v>69.252619142045077</v>
      </c>
      <c r="BA9">
        <v>10468.32625</v>
      </c>
      <c r="BB9">
        <f>BA9/BA4*100</f>
        <v>69.193775199947126</v>
      </c>
      <c r="BC9">
        <f t="shared" si="18"/>
        <v>5.8843942097951185E-2</v>
      </c>
      <c r="BE9">
        <v>4539</v>
      </c>
      <c r="BF9">
        <f>BE9/BE4*100</f>
        <v>14.992072929052716</v>
      </c>
      <c r="BG9">
        <v>21553.19</v>
      </c>
      <c r="BH9">
        <f>BG9/BG4*100</f>
        <v>71.189027612630468</v>
      </c>
      <c r="BI9">
        <v>20974.38</v>
      </c>
      <c r="BJ9">
        <f t="shared" ref="BJ9" si="25">BI9/BI4*100</f>
        <v>69.277249306381293</v>
      </c>
      <c r="EG9">
        <v>7</v>
      </c>
      <c r="EH9" s="1" t="str">
        <f>C158</f>
        <v>4T &lt; 4R &lt; 3T+P &lt; 2T+2P &lt; T+3P &lt; 4P &lt; 3R+S &lt; 2R+2S &lt; R+3S &lt; 4S</v>
      </c>
      <c r="EI9">
        <f>G158</f>
        <v>18</v>
      </c>
      <c r="EJ9">
        <f>H158</f>
        <v>17</v>
      </c>
      <c r="EK9">
        <f>I158</f>
        <v>13</v>
      </c>
      <c r="EL9">
        <f>J158</f>
        <v>0</v>
      </c>
      <c r="EO9" t="s">
        <v>154</v>
      </c>
      <c r="EP9">
        <f>S183</f>
        <v>0.77797607244367528</v>
      </c>
      <c r="EZ9" t="s">
        <v>154</v>
      </c>
      <c r="FA9">
        <f>AN183</f>
        <v>0.83290369489062521</v>
      </c>
      <c r="FJ9" t="s">
        <v>152</v>
      </c>
      <c r="FP9" t="s">
        <v>152</v>
      </c>
    </row>
    <row r="10" spans="1:175" x14ac:dyDescent="0.25">
      <c r="A10" t="s">
        <v>63</v>
      </c>
      <c r="C10" t="s">
        <v>39</v>
      </c>
      <c r="D10">
        <v>1130545</v>
      </c>
      <c r="E10">
        <f t="shared" ref="E10:E15" si="26">D10/(1000*60)</f>
        <v>18.842416666666665</v>
      </c>
      <c r="F10" t="s">
        <v>53</v>
      </c>
      <c r="M10">
        <v>3024</v>
      </c>
      <c r="N10">
        <f>M10/M4*100</f>
        <v>19.988102320047592</v>
      </c>
      <c r="O10">
        <v>10431.969999999999</v>
      </c>
      <c r="P10">
        <f>O10/O4*100</f>
        <v>68.95346685174168</v>
      </c>
      <c r="Q10">
        <v>10433.530000000001</v>
      </c>
      <c r="R10">
        <f>Q10/Q4*100</f>
        <v>68.963778174367121</v>
      </c>
      <c r="S10">
        <f t="shared" si="3"/>
        <v>1.0311322625440766E-2</v>
      </c>
      <c r="T10">
        <f t="shared" si="4"/>
        <v>10432.75</v>
      </c>
      <c r="U10">
        <f>T10/T4*100</f>
        <v>68.958622513054408</v>
      </c>
      <c r="V10">
        <v>10449.93</v>
      </c>
      <c r="W10">
        <f>V10/V4*100</f>
        <v>69.072179258377957</v>
      </c>
      <c r="X10">
        <f t="shared" si="5"/>
        <v>0.11355674532354953</v>
      </c>
      <c r="Y10">
        <f t="shared" si="6"/>
        <v>10441.34</v>
      </c>
      <c r="Z10">
        <f>Y10/Y4*100</f>
        <v>69.015400885716176</v>
      </c>
      <c r="AA10">
        <v>10419.627500000001</v>
      </c>
      <c r="AB10">
        <f>AA10/AA4*100</f>
        <v>68.871885121290248</v>
      </c>
      <c r="AC10">
        <f t="shared" si="7"/>
        <v>0.14351576442592773</v>
      </c>
      <c r="AD10">
        <f t="shared" si="8"/>
        <v>10430.483749999999</v>
      </c>
      <c r="AE10">
        <f>AD10/AD4*100</f>
        <v>68.943643003503198</v>
      </c>
      <c r="AF10">
        <v>10421.563749999999</v>
      </c>
      <c r="AG10">
        <f>AF10/AF4*100</f>
        <v>68.884683389516823</v>
      </c>
      <c r="AH10">
        <f t="shared" si="9"/>
        <v>5.8959613986374393E-2</v>
      </c>
      <c r="AJ10">
        <v>10423.1</v>
      </c>
      <c r="AK10">
        <f t="shared" ref="AK10" si="27">AJ10/AJ4*100</f>
        <v>68.894837728865099</v>
      </c>
      <c r="AL10">
        <v>10458.67</v>
      </c>
      <c r="AM10">
        <f t="shared" ref="AM10" si="28">AL10/AL4*100</f>
        <v>69.129949104369089</v>
      </c>
      <c r="AN10">
        <f t="shared" si="12"/>
        <v>0.23511137550399042</v>
      </c>
      <c r="AO10">
        <f t="shared" si="13"/>
        <v>10440.885</v>
      </c>
      <c r="AP10">
        <f>AO10/AO4*100</f>
        <v>69.012393416617087</v>
      </c>
      <c r="AQ10">
        <v>10435.165000000001</v>
      </c>
      <c r="AR10">
        <f>AQ10/AQ4*100</f>
        <v>68.974585233657209</v>
      </c>
      <c r="AS10">
        <f t="shared" si="14"/>
        <v>3.7808182959878422E-2</v>
      </c>
      <c r="AT10">
        <f t="shared" si="15"/>
        <v>10438.025000000001</v>
      </c>
      <c r="AU10">
        <f>AT10/AT4*100</f>
        <v>68.993489325137162</v>
      </c>
      <c r="AV10">
        <v>10457.049999999999</v>
      </c>
      <c r="AW10">
        <f>AV10/AV4*100</f>
        <v>69.11924119241192</v>
      </c>
      <c r="AX10">
        <f t="shared" si="16"/>
        <v>0.12575186727475796</v>
      </c>
      <c r="AY10">
        <f t="shared" si="17"/>
        <v>10447.5375</v>
      </c>
      <c r="AZ10">
        <f>AY10/AY4*100</f>
        <v>69.056365258774548</v>
      </c>
      <c r="BA10">
        <v>10460.1525</v>
      </c>
      <c r="BB10">
        <f>BA10/BA4*100</f>
        <v>69.139748165774336</v>
      </c>
      <c r="BC10">
        <f t="shared" si="18"/>
        <v>8.3382906999787565E-2</v>
      </c>
      <c r="BE10">
        <v>6052</v>
      </c>
      <c r="BF10">
        <f>BE10/BE4*100</f>
        <v>19.989430572070287</v>
      </c>
      <c r="BG10">
        <v>20822.11</v>
      </c>
      <c r="BH10">
        <f>BG10/BG4*100</f>
        <v>68.774309684238347</v>
      </c>
      <c r="BI10">
        <v>20910.669999999998</v>
      </c>
      <c r="BJ10">
        <f t="shared" ref="BJ10" si="29">BI10/BI4*100</f>
        <v>69.066818602193152</v>
      </c>
      <c r="ED10" t="s">
        <v>105</v>
      </c>
      <c r="EG10">
        <v>8</v>
      </c>
      <c r="EH10" s="1" t="str">
        <f>C184</f>
        <v>4T &lt; 3T+P &lt; 4R &lt; 3R+S &lt; 2T+2P &lt; 2R+2S &lt; T+3P &lt; R+3S &lt; 4P &lt; 4S</v>
      </c>
      <c r="EI10">
        <f>G184</f>
        <v>12</v>
      </c>
      <c r="EJ10">
        <f>H184</f>
        <v>9</v>
      </c>
      <c r="EK10">
        <f>I184</f>
        <v>1</v>
      </c>
      <c r="EL10">
        <f>J184</f>
        <v>0</v>
      </c>
      <c r="EP10">
        <f>S209</f>
        <v>33.230286205301091</v>
      </c>
      <c r="ER10">
        <f>X209</f>
        <v>32.58344900522173</v>
      </c>
      <c r="ET10">
        <f>AC209</f>
        <v>34.982384823848228</v>
      </c>
      <c r="EV10">
        <f>AH209</f>
        <v>14.22971610813666</v>
      </c>
      <c r="FA10">
        <f>AN209</f>
        <v>9.4698922598982076</v>
      </c>
      <c r="FC10">
        <f>AS209</f>
        <v>3.218652918236514</v>
      </c>
      <c r="FE10">
        <f>AX209</f>
        <v>3.0788551787957146</v>
      </c>
      <c r="FG10">
        <f>BC209</f>
        <v>1.5339496992530901</v>
      </c>
      <c r="FJ10" t="s">
        <v>152</v>
      </c>
      <c r="FP10" t="s">
        <v>152</v>
      </c>
    </row>
    <row r="11" spans="1:175" x14ac:dyDescent="0.25">
      <c r="A11" t="s">
        <v>64</v>
      </c>
      <c r="C11" t="s">
        <v>42</v>
      </c>
      <c r="D11">
        <v>1111923</v>
      </c>
      <c r="E11">
        <f t="shared" si="26"/>
        <v>18.532050000000002</v>
      </c>
      <c r="F11" t="s">
        <v>53</v>
      </c>
      <c r="M11">
        <v>3780</v>
      </c>
      <c r="N11">
        <f>M11/M4*100</f>
        <v>24.985127900059489</v>
      </c>
      <c r="O11">
        <v>10110.64</v>
      </c>
      <c r="P11">
        <f>O11/O4*100</f>
        <v>66.829532685570754</v>
      </c>
      <c r="Q11">
        <v>10135.620000000001</v>
      </c>
      <c r="R11">
        <f>Q11/Q4*100</f>
        <v>66.994646044021422</v>
      </c>
      <c r="S11">
        <f t="shared" si="3"/>
        <v>0.1651133584506681</v>
      </c>
      <c r="T11">
        <f t="shared" si="4"/>
        <v>10123.130000000001</v>
      </c>
      <c r="U11">
        <f>T11/T4*100</f>
        <v>66.912089364796088</v>
      </c>
      <c r="V11">
        <v>10120.959999999999</v>
      </c>
      <c r="W11">
        <f>V11/V4*100</f>
        <v>66.897746050631241</v>
      </c>
      <c r="X11">
        <f t="shared" si="5"/>
        <v>1.4343314164847243E-2</v>
      </c>
      <c r="Y11">
        <f t="shared" si="6"/>
        <v>10122.045</v>
      </c>
      <c r="Z11">
        <f>Y11/Y4*100</f>
        <v>66.904917707713665</v>
      </c>
      <c r="AA11">
        <v>10143.622499999999</v>
      </c>
      <c r="AB11">
        <f>AA11/AA4*100</f>
        <v>67.047541146143161</v>
      </c>
      <c r="AC11">
        <f t="shared" si="7"/>
        <v>0.14262343842949576</v>
      </c>
      <c r="AD11">
        <f t="shared" si="8"/>
        <v>10132.83375</v>
      </c>
      <c r="AE11">
        <f>AD11/AD4*100</f>
        <v>66.976229426928413</v>
      </c>
      <c r="AF11">
        <v>10119.942499999999</v>
      </c>
      <c r="AG11">
        <f>AF11/AF4*100</f>
        <v>66.891020556547019</v>
      </c>
      <c r="AH11">
        <f t="shared" si="9"/>
        <v>8.5208870381393353E-2</v>
      </c>
      <c r="AJ11">
        <v>10541.46</v>
      </c>
      <c r="AK11">
        <f t="shared" ref="AK11" si="30">AJ11/AJ4*100</f>
        <v>69.677176283957948</v>
      </c>
      <c r="AL11">
        <v>10551.6</v>
      </c>
      <c r="AM11">
        <f t="shared" ref="AM11" si="31">AL11/AL4*100</f>
        <v>69.744199881023206</v>
      </c>
      <c r="AN11">
        <f t="shared" si="12"/>
        <v>6.70235970652584E-2</v>
      </c>
      <c r="AO11">
        <f t="shared" si="13"/>
        <v>10546.529999999999</v>
      </c>
      <c r="AP11">
        <f>AO11/AO4*100</f>
        <v>69.710688082490563</v>
      </c>
      <c r="AQ11">
        <v>10541.355</v>
      </c>
      <c r="AR11">
        <f>AQ11/AQ4*100</f>
        <v>69.676482252627409</v>
      </c>
      <c r="AS11">
        <f t="shared" si="14"/>
        <v>3.4205829863154236E-2</v>
      </c>
      <c r="AT11">
        <f t="shared" si="15"/>
        <v>10543.942499999999</v>
      </c>
      <c r="AU11">
        <f>AT11/AT4*100</f>
        <v>69.693585167558993</v>
      </c>
      <c r="AV11">
        <v>10528.27</v>
      </c>
      <c r="AW11">
        <f>AV11/AV4*100</f>
        <v>69.589992729195586</v>
      </c>
      <c r="AX11">
        <f t="shared" si="16"/>
        <v>0.10359243836340681</v>
      </c>
      <c r="AY11">
        <f t="shared" si="17"/>
        <v>10536.106250000001</v>
      </c>
      <c r="AZ11">
        <f>AY11/AY4*100</f>
        <v>69.641788948377297</v>
      </c>
      <c r="BA11">
        <v>10540.17375</v>
      </c>
      <c r="BB11">
        <f>BA11/BA4*100</f>
        <v>69.668674400158636</v>
      </c>
      <c r="BC11">
        <f t="shared" si="18"/>
        <v>2.6885451781339498E-2</v>
      </c>
      <c r="BE11">
        <v>7565</v>
      </c>
      <c r="BF11">
        <f>BE11/BE4*100</f>
        <v>24.986788215087856</v>
      </c>
      <c r="BG11">
        <v>20221.490000000002</v>
      </c>
      <c r="BH11">
        <f>BG11/BG4*100</f>
        <v>66.79049412075571</v>
      </c>
      <c r="BI11">
        <v>21089.27</v>
      </c>
      <c r="BJ11">
        <f t="shared" ref="BJ11" si="32">BI11/BI4*100</f>
        <v>69.656724798520287</v>
      </c>
      <c r="ED11" t="s">
        <v>109</v>
      </c>
      <c r="EG11">
        <v>9</v>
      </c>
      <c r="EH11" s="1" t="str">
        <f>C210</f>
        <v>4T &lt; 3T+P &lt; 4R &lt; 2T+2P &lt; 3R+S &lt; 2R+2S &lt; T+3P &lt; R+3S &lt; 4P &lt; 4S</v>
      </c>
      <c r="EI11">
        <f>G210</f>
        <v>10</v>
      </c>
      <c r="EJ11">
        <f>H210</f>
        <v>7</v>
      </c>
      <c r="EK11">
        <f>I210</f>
        <v>1</v>
      </c>
      <c r="EL11">
        <f>J210</f>
        <v>0</v>
      </c>
      <c r="EP11">
        <f>S235</f>
        <v>45.299887633022692</v>
      </c>
      <c r="ER11">
        <f>X235</f>
        <v>35.263335316279985</v>
      </c>
      <c r="ET11">
        <f>AC235</f>
        <v>25.074360499702529</v>
      </c>
      <c r="EV11">
        <f>AH235</f>
        <v>14.500760129552528</v>
      </c>
      <c r="FA11">
        <f>AN235</f>
        <v>5.6697071848767324</v>
      </c>
      <c r="FC11">
        <f>AS235</f>
        <v>3.6969727014343299</v>
      </c>
      <c r="FE11">
        <f>AX235</f>
        <v>2.8490316610483304</v>
      </c>
      <c r="FG11">
        <f>BC235</f>
        <v>1.4629436843149115</v>
      </c>
      <c r="FJ11" t="s">
        <v>152</v>
      </c>
      <c r="FP11" t="s">
        <v>152</v>
      </c>
    </row>
    <row r="12" spans="1:175" x14ac:dyDescent="0.25">
      <c r="M12">
        <v>4536</v>
      </c>
      <c r="N12">
        <f>M12/M4*100</f>
        <v>29.982153480071389</v>
      </c>
      <c r="O12">
        <v>9866.3799999999992</v>
      </c>
      <c r="P12">
        <f>O12/O4*100</f>
        <v>65.215017516028823</v>
      </c>
      <c r="Q12">
        <v>9787</v>
      </c>
      <c r="R12">
        <f>Q12/Q4*100</f>
        <v>64.690329830127567</v>
      </c>
      <c r="S12">
        <f t="shared" si="3"/>
        <v>0.52468768590125592</v>
      </c>
      <c r="T12">
        <f t="shared" si="4"/>
        <v>9826.6899999999987</v>
      </c>
      <c r="U12">
        <f>T12/T4*100</f>
        <v>64.952673673078181</v>
      </c>
      <c r="V12">
        <v>9822.19</v>
      </c>
      <c r="W12">
        <f>V12/V4*100</f>
        <v>64.922929473197172</v>
      </c>
      <c r="X12">
        <f t="shared" si="5"/>
        <v>2.9744199881008626E-2</v>
      </c>
      <c r="Y12">
        <f t="shared" si="6"/>
        <v>9824.4399999999987</v>
      </c>
      <c r="Z12">
        <f>Y12/Y4*100</f>
        <v>64.937801573137676</v>
      </c>
      <c r="AA12">
        <v>9789.5750000000007</v>
      </c>
      <c r="AB12">
        <f>AA12/AA4*100</f>
        <v>64.70735012228171</v>
      </c>
      <c r="AC12">
        <f t="shared" si="7"/>
        <v>0.2304514508559663</v>
      </c>
      <c r="AD12">
        <f t="shared" si="8"/>
        <v>9807.0074999999997</v>
      </c>
      <c r="AE12">
        <f>AD12/AD4*100</f>
        <v>64.8225758477097</v>
      </c>
      <c r="AF12">
        <v>9819.1362499999996</v>
      </c>
      <c r="AG12">
        <f>AF12/AF4*100</f>
        <v>64.902744728666789</v>
      </c>
      <c r="AH12">
        <f t="shared" si="9"/>
        <v>8.0168880957089073E-2</v>
      </c>
      <c r="AJ12">
        <v>10654.75</v>
      </c>
      <c r="AK12">
        <f t="shared" ref="AK12" si="33">AJ12/AJ4*100</f>
        <v>70.426003040518211</v>
      </c>
      <c r="AL12">
        <v>10656.5</v>
      </c>
      <c r="AM12">
        <f t="shared" ref="AM12" si="34">AL12/AL4*100</f>
        <v>70.43757022936083</v>
      </c>
      <c r="AN12">
        <f t="shared" si="12"/>
        <v>1.1567188842619203E-2</v>
      </c>
      <c r="AO12">
        <f t="shared" si="13"/>
        <v>10655.625</v>
      </c>
      <c r="AP12">
        <f>AO12/AO4*100</f>
        <v>70.431786634939513</v>
      </c>
      <c r="AQ12">
        <v>10668.575000000001</v>
      </c>
      <c r="AR12">
        <f>AQ12/AQ4*100</f>
        <v>70.517383832374918</v>
      </c>
      <c r="AS12">
        <f t="shared" si="14"/>
        <v>8.5597197435404837E-2</v>
      </c>
      <c r="AT12">
        <f t="shared" si="15"/>
        <v>10662.1</v>
      </c>
      <c r="AU12">
        <f>AT12/AT4*100</f>
        <v>70.474585233657223</v>
      </c>
      <c r="AV12">
        <v>10666.035</v>
      </c>
      <c r="AW12">
        <f>AV12/AV4*100</f>
        <v>70.500594883997621</v>
      </c>
      <c r="AX12">
        <f t="shared" si="16"/>
        <v>2.6009650340398593E-2</v>
      </c>
      <c r="AY12">
        <f t="shared" si="17"/>
        <v>10664.067500000001</v>
      </c>
      <c r="AZ12">
        <f>AY12/AY4*100</f>
        <v>70.487590058827422</v>
      </c>
      <c r="BA12">
        <v>10663.89625</v>
      </c>
      <c r="BB12">
        <f>BA12/BA4*100</f>
        <v>70.486458126776384</v>
      </c>
      <c r="BC12">
        <f t="shared" si="18"/>
        <v>1.1319320510381203E-3</v>
      </c>
      <c r="BE12">
        <v>9078</v>
      </c>
      <c r="BF12">
        <f>BE12/BE4*100</f>
        <v>29.984145858105432</v>
      </c>
      <c r="BG12">
        <v>19599.79</v>
      </c>
      <c r="BH12">
        <f>BG12/BG4*100</f>
        <v>64.737052450786109</v>
      </c>
      <c r="BI12">
        <v>21369.33</v>
      </c>
      <c r="BJ12">
        <f t="shared" ref="BJ12" si="35">BI12/BI4*100</f>
        <v>70.581747919143879</v>
      </c>
      <c r="ED12" t="s">
        <v>110</v>
      </c>
      <c r="EG12">
        <v>10</v>
      </c>
      <c r="EH12" s="1" t="str">
        <f>C236</f>
        <v>4T &lt; 3T+P &lt; 4R &lt; 2T+2P &lt; 3R+S &lt; T+3P &lt; 2R+2S &lt; R+3S &lt; 4P &lt; 4S</v>
      </c>
      <c r="EI12">
        <f>G236</f>
        <v>8</v>
      </c>
      <c r="EJ12">
        <f>H236</f>
        <v>5</v>
      </c>
      <c r="EK12">
        <f>I236</f>
        <v>1</v>
      </c>
      <c r="EL12">
        <f>J236</f>
        <v>0</v>
      </c>
      <c r="EP12">
        <f>S261</f>
        <v>63.617952277083738</v>
      </c>
      <c r="ER12">
        <f>X261</f>
        <v>32.681009980831526</v>
      </c>
      <c r="ET12">
        <f>AC261</f>
        <v>17.921359640425678</v>
      </c>
      <c r="EV12">
        <f>AH261</f>
        <v>16.471090290171208</v>
      </c>
      <c r="EZ12" t="s">
        <v>154</v>
      </c>
      <c r="FA12">
        <f>AN261</f>
        <v>0.40352964505254779</v>
      </c>
      <c r="FJ12" t="s">
        <v>152</v>
      </c>
      <c r="FP12" t="s">
        <v>152</v>
      </c>
    </row>
    <row r="13" spans="1:175" x14ac:dyDescent="0.25">
      <c r="A13" t="s">
        <v>61</v>
      </c>
      <c r="C13" t="s">
        <v>33</v>
      </c>
      <c r="D13">
        <v>9701902</v>
      </c>
      <c r="E13">
        <f t="shared" si="26"/>
        <v>161.69836666666666</v>
      </c>
      <c r="F13" t="s">
        <v>67</v>
      </c>
      <c r="M13">
        <v>5292</v>
      </c>
      <c r="N13">
        <f>M13/M4*100</f>
        <v>34.979179060083283</v>
      </c>
      <c r="O13">
        <v>9413.1</v>
      </c>
      <c r="P13">
        <f>O13/O4*100</f>
        <v>62.218917311124336</v>
      </c>
      <c r="Q13">
        <v>9370.2800000000007</v>
      </c>
      <c r="R13">
        <f>Q13/Q4*100</f>
        <v>61.935884724700905</v>
      </c>
      <c r="S13">
        <f t="shared" si="3"/>
        <v>0.2830325864234311</v>
      </c>
      <c r="T13">
        <f t="shared" si="4"/>
        <v>9391.69</v>
      </c>
      <c r="U13">
        <f>T13/T4*100</f>
        <v>62.077401017912628</v>
      </c>
      <c r="V13">
        <v>9449.76</v>
      </c>
      <c r="W13">
        <f>V13/V4*100</f>
        <v>62.461233392821732</v>
      </c>
      <c r="X13">
        <f t="shared" si="5"/>
        <v>0.3838323749091046</v>
      </c>
      <c r="Y13">
        <f t="shared" si="6"/>
        <v>9420.7250000000004</v>
      </c>
      <c r="Z13">
        <f>Y13/Y4*100</f>
        <v>62.26931720536718</v>
      </c>
      <c r="AA13">
        <v>9428.3150000000005</v>
      </c>
      <c r="AB13">
        <f>AA13/AA4*100</f>
        <v>62.319485755833171</v>
      </c>
      <c r="AC13">
        <f t="shared" si="7"/>
        <v>5.0168550465990336E-2</v>
      </c>
      <c r="AD13">
        <f t="shared" si="8"/>
        <v>9424.52</v>
      </c>
      <c r="AE13">
        <f>AD13/AD4*100</f>
        <v>62.294401480600172</v>
      </c>
      <c r="AF13">
        <v>9423.0012499999993</v>
      </c>
      <c r="AG13">
        <f>AF13/AF4*100</f>
        <v>62.284362813140326</v>
      </c>
      <c r="AH13">
        <f t="shared" si="9"/>
        <v>1.0038667459845385E-2</v>
      </c>
      <c r="AJ13">
        <v>10825.17</v>
      </c>
      <c r="AK13">
        <f t="shared" ref="AK13" si="36">AJ13/AJ4*100</f>
        <v>71.552448939123536</v>
      </c>
      <c r="AL13">
        <v>10820.35</v>
      </c>
      <c r="AM13">
        <f t="shared" ref="AM13" si="37">AL13/AL4*100</f>
        <v>71.520589596139857</v>
      </c>
      <c r="AN13">
        <f t="shared" si="12"/>
        <v>3.1859342983679539E-2</v>
      </c>
      <c r="AO13">
        <f t="shared" si="13"/>
        <v>10822.76</v>
      </c>
      <c r="AP13">
        <f>AO13/AO4*100</f>
        <v>71.536519267631704</v>
      </c>
      <c r="AQ13">
        <v>10823.395</v>
      </c>
      <c r="AR13">
        <f>AQ13/AQ4*100</f>
        <v>71.540716504726021</v>
      </c>
      <c r="AS13">
        <f t="shared" si="14"/>
        <v>4.1972370943170745E-3</v>
      </c>
      <c r="AT13">
        <f t="shared" si="15"/>
        <v>10823.077499999999</v>
      </c>
      <c r="AU13">
        <f>AT13/AT4*100</f>
        <v>71.538617886178855</v>
      </c>
      <c r="AV13">
        <v>10819.25</v>
      </c>
      <c r="AW13">
        <f>AV13/AV4*100</f>
        <v>71.513318791724501</v>
      </c>
      <c r="AX13">
        <f t="shared" si="16"/>
        <v>2.5299094454354076E-2</v>
      </c>
      <c r="AY13">
        <f t="shared" si="17"/>
        <v>10821.16375</v>
      </c>
      <c r="AZ13">
        <f>AY13/AY4*100</f>
        <v>71.525968338951685</v>
      </c>
      <c r="BA13">
        <v>10819.775</v>
      </c>
      <c r="BB13">
        <f>BA13/BA4*100</f>
        <v>71.516788948377283</v>
      </c>
      <c r="BC13">
        <f t="shared" si="18"/>
        <v>9.1793905744026461E-3</v>
      </c>
      <c r="BE13">
        <v>10591</v>
      </c>
      <c r="BF13">
        <f>BE13/BE4*100</f>
        <v>34.981503501123001</v>
      </c>
      <c r="BG13">
        <v>18920.849999999999</v>
      </c>
      <c r="BH13">
        <f>BG13/BG4*100</f>
        <v>62.494550138723739</v>
      </c>
      <c r="BI13">
        <v>21661.84</v>
      </c>
      <c r="BJ13">
        <f t="shared" ref="BJ13" si="38">BI13/BI4*100</f>
        <v>71.547892720306521</v>
      </c>
      <c r="ED13" t="s">
        <v>117</v>
      </c>
      <c r="EG13">
        <v>11</v>
      </c>
      <c r="EH13" s="1" t="str">
        <f>C262</f>
        <v>4T &lt; 3T+P &lt; 4R &lt; 2T+2P &lt; 3R+S &lt; T+3P &lt; 2R+2S &lt; 4P &lt; R+3S &lt; 4S</v>
      </c>
      <c r="EI13">
        <f>G262</f>
        <v>4</v>
      </c>
      <c r="EJ13">
        <f>H262</f>
        <v>3</v>
      </c>
      <c r="EK13">
        <f>I262</f>
        <v>1</v>
      </c>
      <c r="EL13">
        <f>J262</f>
        <v>0</v>
      </c>
      <c r="EP13">
        <f>S287</f>
        <v>54.800052878577574</v>
      </c>
      <c r="ER13">
        <f>X287</f>
        <v>29.638178333002848</v>
      </c>
      <c r="ET13">
        <f>AC287</f>
        <v>22.257882212968472</v>
      </c>
      <c r="EV13">
        <f>AH287</f>
        <v>13.42028554431886</v>
      </c>
      <c r="EZ13" t="s">
        <v>154</v>
      </c>
      <c r="FA13">
        <f>AN287</f>
        <v>0.52072179258377915</v>
      </c>
      <c r="FJ13" t="s">
        <v>152</v>
      </c>
      <c r="FP13" t="s">
        <v>152</v>
      </c>
    </row>
    <row r="14" spans="1:175" x14ac:dyDescent="0.25">
      <c r="A14" t="s">
        <v>62</v>
      </c>
      <c r="C14" t="s">
        <v>43</v>
      </c>
      <c r="M14">
        <v>6048</v>
      </c>
      <c r="N14">
        <f>M14/M4*100</f>
        <v>39.976204640095183</v>
      </c>
      <c r="O14">
        <v>8915.76</v>
      </c>
      <c r="P14">
        <f>O14/O4*100</f>
        <v>58.931588340273642</v>
      </c>
      <c r="Q14">
        <v>8944.24</v>
      </c>
      <c r="R14">
        <f>Q14/Q4*100</f>
        <v>59.119836076409541</v>
      </c>
      <c r="S14">
        <f t="shared" si="3"/>
        <v>0.1882477361358994</v>
      </c>
      <c r="T14">
        <f t="shared" si="4"/>
        <v>8930</v>
      </c>
      <c r="U14">
        <f>T14/T4*100</f>
        <v>59.025712208341595</v>
      </c>
      <c r="V14">
        <v>8976.9349999999995</v>
      </c>
      <c r="W14">
        <f>V14/V4*100</f>
        <v>59.335944213100667</v>
      </c>
      <c r="X14">
        <f t="shared" si="5"/>
        <v>0.31023200475907231</v>
      </c>
      <c r="Y14">
        <f t="shared" si="6"/>
        <v>8953.4674999999988</v>
      </c>
      <c r="Z14">
        <f>Y14/Y4*100</f>
        <v>59.180828210721124</v>
      </c>
      <c r="AA14">
        <v>9001.3924999999999</v>
      </c>
      <c r="AB14">
        <f>AA14/AA4*100</f>
        <v>59.497603939454024</v>
      </c>
      <c r="AC14">
        <f t="shared" si="7"/>
        <v>0.31677572873289961</v>
      </c>
      <c r="AD14">
        <f t="shared" si="8"/>
        <v>8977.43</v>
      </c>
      <c r="AE14">
        <f>AD14/AD4*100</f>
        <v>59.339216075087585</v>
      </c>
      <c r="AF14">
        <v>8982.2075000000004</v>
      </c>
      <c r="AG14">
        <f>AF14/AF4*100</f>
        <v>59.37079450062793</v>
      </c>
      <c r="AH14">
        <f t="shared" si="9"/>
        <v>3.1578425540345734E-2</v>
      </c>
      <c r="AJ14">
        <v>11015.88</v>
      </c>
      <c r="AK14">
        <f t="shared" ref="AK14" si="39">AJ14/AJ4*100</f>
        <v>72.813008130081286</v>
      </c>
      <c r="AL14">
        <v>10986.75</v>
      </c>
      <c r="AM14">
        <f t="shared" ref="AM14" si="40">AL14/AL4*100</f>
        <v>72.620464009518145</v>
      </c>
      <c r="AN14">
        <f t="shared" si="12"/>
        <v>0.19254412056314152</v>
      </c>
      <c r="AO14">
        <f t="shared" si="13"/>
        <v>11001.314999999999</v>
      </c>
      <c r="AP14">
        <f>AO14/AO4*100</f>
        <v>72.716736069799708</v>
      </c>
      <c r="AQ14">
        <v>11010.375</v>
      </c>
      <c r="AR14">
        <f>AQ14/AQ4*100</f>
        <v>72.776621058893525</v>
      </c>
      <c r="AS14">
        <f t="shared" si="14"/>
        <v>5.9884989093816898E-2</v>
      </c>
      <c r="AT14">
        <f t="shared" si="15"/>
        <v>11005.844999999999</v>
      </c>
      <c r="AU14">
        <f>AT14/AT4*100</f>
        <v>72.74667856434661</v>
      </c>
      <c r="AV14">
        <v>11006.002500000001</v>
      </c>
      <c r="AW14">
        <f>AV14/AV4*100</f>
        <v>72.747719611342461</v>
      </c>
      <c r="AX14">
        <f t="shared" si="16"/>
        <v>1.0410469958515023E-3</v>
      </c>
      <c r="AY14">
        <f t="shared" si="17"/>
        <v>11005.92375</v>
      </c>
      <c r="AZ14">
        <f>AY14/AY4*100</f>
        <v>72.747199087844535</v>
      </c>
      <c r="BA14">
        <v>11011.963750000001</v>
      </c>
      <c r="BB14">
        <f>BA14/BA4*100</f>
        <v>72.78712241390707</v>
      </c>
      <c r="BC14">
        <f t="shared" si="18"/>
        <v>3.9923326062535125E-2</v>
      </c>
      <c r="BE14">
        <v>12104</v>
      </c>
      <c r="BF14">
        <f>BE14/BE4*100</f>
        <v>39.978861144140573</v>
      </c>
      <c r="BG14">
        <v>17990.46</v>
      </c>
      <c r="BH14">
        <f>BG14/BG4*100</f>
        <v>59.421521997621873</v>
      </c>
      <c r="BI14">
        <v>22003.01</v>
      </c>
      <c r="BJ14">
        <f t="shared" ref="BJ14" si="41">BI14/BI4*100</f>
        <v>72.674758884925353</v>
      </c>
      <c r="ED14" t="s">
        <v>126</v>
      </c>
      <c r="EG14">
        <v>12</v>
      </c>
      <c r="EH14" s="1" t="str">
        <f>C288</f>
        <v>4T &lt; 3T+P &lt; 4R &lt; 2T+2P &lt; 3R+S &lt; T+3P &lt; 4P &lt; 2R+2S &lt; R+3S &lt; 4S</v>
      </c>
      <c r="EI14">
        <f>G288</f>
        <v>11</v>
      </c>
      <c r="EJ14">
        <f>H288</f>
        <v>9</v>
      </c>
      <c r="EK14">
        <f>I288</f>
        <v>5</v>
      </c>
      <c r="EL14">
        <f>J288</f>
        <v>0</v>
      </c>
      <c r="EP14">
        <f>S313</f>
        <v>43.438099015136494</v>
      </c>
      <c r="ER14">
        <f>X313</f>
        <v>21.25950161940645</v>
      </c>
      <c r="ET14">
        <f>AC313</f>
        <v>30.401744993059676</v>
      </c>
      <c r="EV14">
        <f>AH313</f>
        <v>15.24757089034305</v>
      </c>
      <c r="EZ14" t="s">
        <v>154</v>
      </c>
      <c r="FA14">
        <f>AN313</f>
        <v>0.33280454755766692</v>
      </c>
      <c r="FJ14" t="s">
        <v>152</v>
      </c>
      <c r="FP14" t="s">
        <v>152</v>
      </c>
    </row>
    <row r="15" spans="1:175" x14ac:dyDescent="0.25">
      <c r="A15" t="s">
        <v>65</v>
      </c>
      <c r="C15" t="s">
        <v>38</v>
      </c>
      <c r="D15">
        <v>4735345</v>
      </c>
      <c r="E15">
        <f t="shared" si="26"/>
        <v>78.922416666666663</v>
      </c>
      <c r="F15" t="s">
        <v>53</v>
      </c>
      <c r="M15">
        <v>6804</v>
      </c>
      <c r="N15">
        <f>M15/M4*100</f>
        <v>44.973230220107077</v>
      </c>
      <c r="O15">
        <v>8487.07</v>
      </c>
      <c r="P15">
        <f>O15/O4*100</f>
        <v>56.098023663163453</v>
      </c>
      <c r="Q15">
        <v>8479.68</v>
      </c>
      <c r="R15">
        <f>Q15/Q4*100</f>
        <v>56.049177077136626</v>
      </c>
      <c r="S15">
        <f t="shared" si="3"/>
        <v>4.8846586026826344E-2</v>
      </c>
      <c r="T15">
        <f t="shared" si="4"/>
        <v>8483.375</v>
      </c>
      <c r="U15">
        <f>T15/T4*100</f>
        <v>56.073600370150047</v>
      </c>
      <c r="V15">
        <v>8484.0550000000003</v>
      </c>
      <c r="W15">
        <f>V15/V4*100</f>
        <v>56.078095049243181</v>
      </c>
      <c r="X15">
        <f t="shared" si="5"/>
        <v>4.4946790931348346E-3</v>
      </c>
      <c r="Y15">
        <f t="shared" si="6"/>
        <v>8483.7150000000001</v>
      </c>
      <c r="Z15">
        <f>Y15/Y4*100</f>
        <v>56.07584770969661</v>
      </c>
      <c r="AA15">
        <v>8428.1674999999996</v>
      </c>
      <c r="AB15">
        <f>AA15/AA4*100</f>
        <v>55.708688611276358</v>
      </c>
      <c r="AC15">
        <f t="shared" si="7"/>
        <v>0.36715909842025241</v>
      </c>
      <c r="AD15">
        <f t="shared" si="8"/>
        <v>8455.9412499999999</v>
      </c>
      <c r="AE15">
        <f>AD15/AD4*100</f>
        <v>55.892268160486481</v>
      </c>
      <c r="AF15">
        <v>8513.2287500000002</v>
      </c>
      <c r="AG15">
        <f>AF15/AF4*100</f>
        <v>56.270928349527395</v>
      </c>
      <c r="AH15">
        <f t="shared" si="9"/>
        <v>0.37866018904091447</v>
      </c>
      <c r="AJ15">
        <v>11217.19</v>
      </c>
      <c r="AK15">
        <f t="shared" ref="AK15" si="42">AJ15/AJ4*100</f>
        <v>74.143631436314365</v>
      </c>
      <c r="AL15">
        <v>11234.72</v>
      </c>
      <c r="AM15">
        <f t="shared" ref="AM15" si="43">AL15/AL4*100</f>
        <v>74.259501619406436</v>
      </c>
      <c r="AN15">
        <f t="shared" si="12"/>
        <v>0.11587018309207053</v>
      </c>
      <c r="AO15">
        <f t="shared" si="13"/>
        <v>11225.955</v>
      </c>
      <c r="AP15">
        <f>AO15/AO4*100</f>
        <v>74.201566527860393</v>
      </c>
      <c r="AQ15">
        <v>11234.14</v>
      </c>
      <c r="AR15">
        <f>AQ15/AQ4*100</f>
        <v>74.255667922532879</v>
      </c>
      <c r="AS15">
        <f t="shared" si="14"/>
        <v>5.4101394672485981E-2</v>
      </c>
      <c r="AT15">
        <f t="shared" si="15"/>
        <v>11230.047500000001</v>
      </c>
      <c r="AU15">
        <f>AT15/AT4*100</f>
        <v>74.228617225196643</v>
      </c>
      <c r="AV15">
        <v>11229.2875</v>
      </c>
      <c r="AW15">
        <f>AV15/AV4*100</f>
        <v>74.223593760327859</v>
      </c>
      <c r="AX15">
        <f t="shared" si="16"/>
        <v>5.0234648687847994E-3</v>
      </c>
      <c r="AY15">
        <f t="shared" si="17"/>
        <v>11229.6675</v>
      </c>
      <c r="AZ15">
        <f>AY15/AY4*100</f>
        <v>74.226105492762244</v>
      </c>
      <c r="BA15">
        <v>11234.13625</v>
      </c>
      <c r="BB15">
        <f>BA15/BA4*100</f>
        <v>74.255643135699643</v>
      </c>
      <c r="BC15">
        <f t="shared" si="18"/>
        <v>2.95376429373988E-2</v>
      </c>
      <c r="BE15">
        <v>13617</v>
      </c>
      <c r="BF15">
        <f>BE15/BE4*100</f>
        <v>44.976218787158146</v>
      </c>
      <c r="BG15">
        <v>16967.189999999999</v>
      </c>
      <c r="BH15">
        <f>BG15/BG4*100</f>
        <v>56.041716210860081</v>
      </c>
      <c r="BI15">
        <v>22484.15</v>
      </c>
      <c r="BJ15">
        <f t="shared" ref="BJ15" si="44">BI15/BI4*100</f>
        <v>74.263938433082316</v>
      </c>
      <c r="ED15" t="s">
        <v>135</v>
      </c>
      <c r="EG15">
        <v>13</v>
      </c>
      <c r="EH15" s="1" t="str">
        <f>C314</f>
        <v>4T &lt; 3T+P &lt; 4R &lt; 2T+2P &lt; T+3P &lt; 3R+S &lt; 4P &lt; 2R+2S &lt; R+3S &lt; 4S</v>
      </c>
      <c r="EI15">
        <f>G314</f>
        <v>7</v>
      </c>
      <c r="EJ15">
        <f>H314</f>
        <v>6</v>
      </c>
      <c r="EK15">
        <f>I314</f>
        <v>4</v>
      </c>
      <c r="EL15">
        <f>J314</f>
        <v>0</v>
      </c>
      <c r="EO15" t="s">
        <v>154</v>
      </c>
      <c r="EP15">
        <f>S339</f>
        <v>0.15539691982285675</v>
      </c>
      <c r="EZ15" t="s">
        <v>154</v>
      </c>
      <c r="FA15">
        <f>AN339</f>
        <v>0.48258311851411334</v>
      </c>
      <c r="FJ15" t="s">
        <v>152</v>
      </c>
      <c r="FP15" t="s">
        <v>152</v>
      </c>
    </row>
    <row r="16" spans="1:175" x14ac:dyDescent="0.25">
      <c r="A16" t="s">
        <v>66</v>
      </c>
      <c r="C16" t="s">
        <v>44</v>
      </c>
      <c r="M16">
        <v>7560</v>
      </c>
      <c r="N16">
        <f>M16/M4*100</f>
        <v>49.970255800118977</v>
      </c>
      <c r="O16">
        <v>8012.9</v>
      </c>
      <c r="P16">
        <f>O16/O4*100</f>
        <v>52.963844272589064</v>
      </c>
      <c r="Q16">
        <v>7878.59</v>
      </c>
      <c r="R16">
        <f>Q16/Q4*100</f>
        <v>52.076079053473464</v>
      </c>
      <c r="S16">
        <f t="shared" si="3"/>
        <v>0.88776521911560025</v>
      </c>
      <c r="T16">
        <f t="shared" si="4"/>
        <v>7945.7449999999999</v>
      </c>
      <c r="U16">
        <f>T16/T4*100</f>
        <v>52.519961663031268</v>
      </c>
      <c r="V16">
        <v>7917.0249999999996</v>
      </c>
      <c r="W16">
        <f>V16/V4*100</f>
        <v>52.330127569568376</v>
      </c>
      <c r="X16">
        <f t="shared" si="5"/>
        <v>0.18983409346289193</v>
      </c>
      <c r="Y16">
        <f t="shared" si="6"/>
        <v>7931.3850000000002</v>
      </c>
      <c r="Z16">
        <f>Y16/Y4*100</f>
        <v>52.425044616299822</v>
      </c>
      <c r="AA16">
        <v>8005.26</v>
      </c>
      <c r="AB16">
        <f>AA16/AA4*100</f>
        <v>52.913345231013288</v>
      </c>
      <c r="AC16">
        <f t="shared" si="7"/>
        <v>0.48830061471346653</v>
      </c>
      <c r="AD16">
        <f t="shared" si="8"/>
        <v>7968.3225000000002</v>
      </c>
      <c r="AE16">
        <f>AD16/AD4*100</f>
        <v>52.669194923656562</v>
      </c>
      <c r="AF16">
        <v>7975.2612499999996</v>
      </c>
      <c r="AG16">
        <f>AF16/AF4*100</f>
        <v>52.715058827417536</v>
      </c>
      <c r="AH16">
        <f t="shared" si="9"/>
        <v>4.5863903760974267E-2</v>
      </c>
      <c r="AJ16">
        <v>11518.15</v>
      </c>
      <c r="AK16">
        <f t="shared" ref="AK16" si="45">AJ16/AJ4*100</f>
        <v>76.132923524357182</v>
      </c>
      <c r="AL16">
        <v>11476.55</v>
      </c>
      <c r="AM16">
        <f t="shared" ref="AM16" si="46">AL16/AL4*100</f>
        <v>75.85795492101262</v>
      </c>
      <c r="AN16">
        <f t="shared" si="12"/>
        <v>0.2749686033445613</v>
      </c>
      <c r="AO16">
        <f t="shared" si="13"/>
        <v>11497.349999999999</v>
      </c>
      <c r="AP16">
        <f>AO16/AO4*100</f>
        <v>75.995439222684908</v>
      </c>
      <c r="AQ16">
        <v>11483.344999999999</v>
      </c>
      <c r="AR16">
        <f>AQ16/AQ4*100</f>
        <v>75.902868662832972</v>
      </c>
      <c r="AS16">
        <f t="shared" si="14"/>
        <v>9.2570559851935741E-2</v>
      </c>
      <c r="AT16">
        <f t="shared" si="15"/>
        <v>11490.3475</v>
      </c>
      <c r="AU16">
        <f>AT16/AT4*100</f>
        <v>75.94915394275894</v>
      </c>
      <c r="AV16">
        <v>11471.8675</v>
      </c>
      <c r="AW16">
        <f>AV16/AV4*100</f>
        <v>75.827004428580864</v>
      </c>
      <c r="AX16">
        <f t="shared" si="16"/>
        <v>0.1221495141780764</v>
      </c>
      <c r="AY16">
        <f t="shared" si="17"/>
        <v>11481.1075</v>
      </c>
      <c r="AZ16">
        <f>AY16/AY4*100</f>
        <v>75.888079185669909</v>
      </c>
      <c r="BA16">
        <v>11485.035</v>
      </c>
      <c r="BB16">
        <f>BA16/BA4*100</f>
        <v>75.914039262343849</v>
      </c>
      <c r="BC16">
        <f t="shared" si="18"/>
        <v>2.5960076673939625E-2</v>
      </c>
      <c r="BE16">
        <v>15130</v>
      </c>
      <c r="BF16">
        <f>BE16/BE4*100</f>
        <v>49.973576430175711</v>
      </c>
      <c r="BG16">
        <v>15958.01</v>
      </c>
      <c r="BH16">
        <f>BG16/BG4*100</f>
        <v>52.708448936451312</v>
      </c>
      <c r="BI16">
        <v>23014.23</v>
      </c>
      <c r="BJ16">
        <f t="shared" ref="BJ16" si="47">BI16/BI4*100</f>
        <v>76.014764169639321</v>
      </c>
      <c r="ED16" t="s">
        <v>134</v>
      </c>
      <c r="EG16">
        <v>14</v>
      </c>
      <c r="EH16" s="1" t="str">
        <f>C340</f>
        <v>4T &lt; 3T+P &lt; 4R &lt; 2T+2P &lt; T+3P &lt; 4P &lt; 3R+S &lt; 2R+2S &lt; R+3S &lt; 4S</v>
      </c>
      <c r="EI16">
        <f>G340</f>
        <v>10</v>
      </c>
      <c r="EJ16">
        <f>H340</f>
        <v>9</v>
      </c>
      <c r="EK16">
        <f>I340</f>
        <v>7</v>
      </c>
      <c r="EL16">
        <f>J340</f>
        <v>0</v>
      </c>
      <c r="EO16" t="s">
        <v>154</v>
      </c>
      <c r="EP16">
        <f>S365</f>
        <v>0.20133518408354817</v>
      </c>
      <c r="EZ16" t="s">
        <v>154</v>
      </c>
      <c r="FA16">
        <f>AN365</f>
        <v>0.65708242448278253</v>
      </c>
      <c r="FJ16" t="s">
        <v>152</v>
      </c>
      <c r="FP16" t="s">
        <v>152</v>
      </c>
    </row>
    <row r="17" spans="2:172" x14ac:dyDescent="0.25">
      <c r="M17">
        <v>8316</v>
      </c>
      <c r="N17">
        <f>M17/M4*100</f>
        <v>54.967281380130871</v>
      </c>
      <c r="O17">
        <v>7567.3</v>
      </c>
      <c r="P17">
        <f>O17/O4*100</f>
        <v>50.018507502148189</v>
      </c>
      <c r="Q17">
        <v>7561.58</v>
      </c>
      <c r="R17">
        <f>Q17/Q4*100</f>
        <v>49.980699319188318</v>
      </c>
      <c r="S17">
        <f t="shared" si="3"/>
        <v>3.7808182959871317E-2</v>
      </c>
      <c r="T17">
        <f t="shared" si="4"/>
        <v>7564.4400000000005</v>
      </c>
      <c r="U17">
        <f>T17/T4*100</f>
        <v>49.999603410668257</v>
      </c>
      <c r="V17">
        <v>7505.99</v>
      </c>
      <c r="W17">
        <f>V17/V4*100</f>
        <v>49.613259303324739</v>
      </c>
      <c r="X17">
        <f t="shared" si="5"/>
        <v>0.38634410734351832</v>
      </c>
      <c r="Y17">
        <f t="shared" si="6"/>
        <v>7535.2150000000001</v>
      </c>
      <c r="Z17">
        <f>Y17/Y4*100</f>
        <v>49.806431356996498</v>
      </c>
      <c r="AA17">
        <v>7522.0124999999998</v>
      </c>
      <c r="AB17">
        <f>AA17/AA4*100</f>
        <v>49.719165179456667</v>
      </c>
      <c r="AC17">
        <f t="shared" si="7"/>
        <v>8.7266177539831347E-2</v>
      </c>
      <c r="AD17">
        <f t="shared" si="8"/>
        <v>7528.6137500000004</v>
      </c>
      <c r="AE17">
        <f>AD17/AD4*100</f>
        <v>49.762798268226589</v>
      </c>
      <c r="AF17">
        <v>7520.2849999999999</v>
      </c>
      <c r="AG17">
        <f>AF17/AF4*100</f>
        <v>49.707746711613453</v>
      </c>
      <c r="AH17">
        <f t="shared" si="9"/>
        <v>5.5051556613136654E-2</v>
      </c>
      <c r="AJ17">
        <v>11759.03</v>
      </c>
      <c r="AK17">
        <f t="shared" ref="AK17" si="48">AJ17/AJ4*100</f>
        <v>77.725097494877389</v>
      </c>
      <c r="AL17">
        <v>11760.33</v>
      </c>
      <c r="AM17">
        <f t="shared" ref="AM17" si="49">AL17/AL4*100</f>
        <v>77.733690263731901</v>
      </c>
      <c r="AN17">
        <f t="shared" si="12"/>
        <v>8.5927688545126557E-3</v>
      </c>
      <c r="AO17">
        <f t="shared" si="13"/>
        <v>11759.68</v>
      </c>
      <c r="AP17">
        <f>AO17/AO4*100</f>
        <v>77.729393879304652</v>
      </c>
      <c r="AQ17">
        <v>11789.775</v>
      </c>
      <c r="AR17">
        <f>AQ17/AQ4*100</f>
        <v>77.928316478286732</v>
      </c>
      <c r="AS17">
        <f t="shared" si="14"/>
        <v>0.19892259898207953</v>
      </c>
      <c r="AT17">
        <f t="shared" si="15"/>
        <v>11774.727500000001</v>
      </c>
      <c r="AU17">
        <f>AT17/AT4*100</f>
        <v>77.828855178795692</v>
      </c>
      <c r="AV17">
        <v>11752.8</v>
      </c>
      <c r="AW17">
        <f>AV17/AV4*100</f>
        <v>77.683918302597661</v>
      </c>
      <c r="AX17">
        <f t="shared" si="16"/>
        <v>0.14493687619803097</v>
      </c>
      <c r="AY17">
        <f t="shared" si="17"/>
        <v>11763.76375</v>
      </c>
      <c r="AZ17">
        <f>AY17/AY4*100</f>
        <v>77.756386740696669</v>
      </c>
      <c r="BA17">
        <v>11771.526250000001</v>
      </c>
      <c r="BB17">
        <f>BA17/BA4*100</f>
        <v>77.80769548549145</v>
      </c>
      <c r="BC17">
        <f t="shared" si="18"/>
        <v>5.1308744794781092E-2</v>
      </c>
      <c r="BE17">
        <v>16643</v>
      </c>
      <c r="BF17">
        <f>BE17/BE4*100</f>
        <v>54.970934073193291</v>
      </c>
      <c r="BG17">
        <v>15106.1</v>
      </c>
      <c r="BH17">
        <f>BG17/BG4*100</f>
        <v>49.894636015325673</v>
      </c>
      <c r="BI17">
        <v>23519.06</v>
      </c>
      <c r="BJ17">
        <f t="shared" ref="BJ17" si="50">BI17/BI4*100</f>
        <v>77.682190513938437</v>
      </c>
      <c r="ED17" t="s">
        <v>136</v>
      </c>
      <c r="EG17">
        <v>15</v>
      </c>
      <c r="EH17" s="1" t="str">
        <f>C366</f>
        <v>4T &lt; 3T+P &lt; 2T+2P &lt; 4R &lt; 3R+S &lt; T+3P &lt; 2R+2S &lt; R+3S &lt; 4P &lt; 4S</v>
      </c>
      <c r="EI17">
        <f>G366</f>
        <v>10</v>
      </c>
      <c r="EJ17">
        <f>H366</f>
        <v>5</v>
      </c>
      <c r="EK17">
        <f>I366</f>
        <v>1</v>
      </c>
      <c r="EL17">
        <f>J366</f>
        <v>0</v>
      </c>
      <c r="EP17">
        <f>S391</f>
        <v>20.791526207945005</v>
      </c>
      <c r="ER17">
        <f>X391</f>
        <v>21.51140194328773</v>
      </c>
      <c r="ET17">
        <f>AC391</f>
        <v>19.100485821931386</v>
      </c>
      <c r="EV17">
        <f>AH391</f>
        <v>7.4537808182959884</v>
      </c>
      <c r="EY17" t="s">
        <v>151</v>
      </c>
      <c r="FJ17" t="s">
        <v>152</v>
      </c>
      <c r="FP17" t="s">
        <v>151</v>
      </c>
    </row>
    <row r="18" spans="2:172" x14ac:dyDescent="0.25">
      <c r="C18" t="s">
        <v>34</v>
      </c>
      <c r="M18">
        <v>9072</v>
      </c>
      <c r="N18">
        <f>M18/M4*100</f>
        <v>59.964306960142778</v>
      </c>
      <c r="O18">
        <v>7213.7</v>
      </c>
      <c r="P18">
        <f>O18/O4*100</f>
        <v>47.681274373719347</v>
      </c>
      <c r="Q18">
        <v>7320.66</v>
      </c>
      <c r="R18">
        <f>Q18/Q4*100</f>
        <v>48.388260955780289</v>
      </c>
      <c r="S18">
        <f t="shared" si="3"/>
        <v>0.70698658206094223</v>
      </c>
      <c r="T18">
        <f t="shared" si="4"/>
        <v>7267.18</v>
      </c>
      <c r="U18">
        <f>T18/T4*100</f>
        <v>48.034767664749822</v>
      </c>
      <c r="V18">
        <v>7206.9449999999997</v>
      </c>
      <c r="W18">
        <f>V18/V4*100</f>
        <v>47.636625024786831</v>
      </c>
      <c r="X18">
        <f t="shared" si="5"/>
        <v>0.39814263996299104</v>
      </c>
      <c r="Y18">
        <f t="shared" si="6"/>
        <v>7237.0625</v>
      </c>
      <c r="Z18">
        <f>Y18/Y4*100</f>
        <v>47.835696344768323</v>
      </c>
      <c r="AA18">
        <v>7282.3450000000003</v>
      </c>
      <c r="AB18">
        <f>AA18/AA4*100</f>
        <v>48.13500561834887</v>
      </c>
      <c r="AC18">
        <f t="shared" si="7"/>
        <v>0.2993092735805476</v>
      </c>
      <c r="AD18">
        <f t="shared" si="8"/>
        <v>7259.7037500000006</v>
      </c>
      <c r="AE18">
        <f>AD18/AD4*100</f>
        <v>47.985350981558597</v>
      </c>
      <c r="AF18">
        <v>7270.4362499999997</v>
      </c>
      <c r="AG18">
        <f>AF18/AF4*100</f>
        <v>48.056290898274831</v>
      </c>
      <c r="AH18">
        <f t="shared" si="9"/>
        <v>7.0939916716234563E-2</v>
      </c>
      <c r="AJ18">
        <v>12054.41</v>
      </c>
      <c r="AK18">
        <f t="shared" ref="AK18" si="51">AJ18/AJ4*100</f>
        <v>79.677506775067755</v>
      </c>
      <c r="AL18">
        <v>12043.05</v>
      </c>
      <c r="AM18">
        <f t="shared" ref="AM18" si="52">AL18/AL4*100</f>
        <v>79.602419194923655</v>
      </c>
      <c r="AN18">
        <f t="shared" si="12"/>
        <v>7.5087580144099775E-2</v>
      </c>
      <c r="AO18">
        <f t="shared" si="13"/>
        <v>12048.73</v>
      </c>
      <c r="AP18">
        <f>AO18/AO4*100</f>
        <v>79.639962984995705</v>
      </c>
      <c r="AQ18">
        <v>12059.025</v>
      </c>
      <c r="AR18">
        <f>AQ18/AQ4*100</f>
        <v>79.708011104501281</v>
      </c>
      <c r="AS18">
        <f t="shared" si="14"/>
        <v>6.804811950557621E-2</v>
      </c>
      <c r="AT18">
        <f t="shared" si="15"/>
        <v>12053.877499999999</v>
      </c>
      <c r="AU18">
        <f>AT18/AT4*100</f>
        <v>79.673987044748486</v>
      </c>
      <c r="AV18">
        <v>12079.5075</v>
      </c>
      <c r="AW18">
        <f>AV18/AV4*100</f>
        <v>79.843396787626403</v>
      </c>
      <c r="AX18">
        <f t="shared" si="16"/>
        <v>0.16940974287791732</v>
      </c>
      <c r="AY18">
        <f t="shared" si="17"/>
        <v>12066.692499999999</v>
      </c>
      <c r="AZ18">
        <f>AY18/AY4*100</f>
        <v>79.758691916187445</v>
      </c>
      <c r="BA18">
        <v>12067.02375</v>
      </c>
      <c r="BB18">
        <f>BA18/BA4*100</f>
        <v>79.760881419789811</v>
      </c>
      <c r="BC18">
        <f t="shared" si="18"/>
        <v>2.1895036023664716E-3</v>
      </c>
      <c r="BE18">
        <v>18156</v>
      </c>
      <c r="BF18">
        <f>BE18/BE4*100</f>
        <v>59.968291716210864</v>
      </c>
      <c r="BG18">
        <v>14525.12</v>
      </c>
      <c r="BH18">
        <f>BG18/BG4*100</f>
        <v>47.975690315761661</v>
      </c>
      <c r="BI18">
        <v>24156.2</v>
      </c>
      <c r="BJ18">
        <f t="shared" ref="BJ18" si="53">BI18/BI4*100</f>
        <v>79.786629673668912</v>
      </c>
      <c r="ED18" t="s">
        <v>137</v>
      </c>
      <c r="EG18">
        <v>16</v>
      </c>
      <c r="EH18" s="1" t="str">
        <f>C392</f>
        <v>4T &lt; 3T+P &lt; 2T+2P &lt; 4R &lt; 3R+S &lt; T+3P &lt; 2R+2S &lt; 4P &lt; R+3S &lt; 4S</v>
      </c>
      <c r="EI18">
        <f>G392</f>
        <v>11</v>
      </c>
      <c r="EJ18">
        <f>H392</f>
        <v>6</v>
      </c>
      <c r="EK18">
        <f>I392</f>
        <v>2</v>
      </c>
      <c r="EL18">
        <f>J392</f>
        <v>0</v>
      </c>
      <c r="EP18">
        <f>S417</f>
        <v>22.109987441337825</v>
      </c>
      <c r="ER18">
        <f>X417</f>
        <v>16.435190693370348</v>
      </c>
      <c r="ET18">
        <f>AC417</f>
        <v>15.655760460043629</v>
      </c>
      <c r="EV18">
        <f>AH417</f>
        <v>7.3886658073897866</v>
      </c>
      <c r="EY18" t="s">
        <v>151</v>
      </c>
      <c r="FJ18" t="s">
        <v>152</v>
      </c>
      <c r="FP18" t="s">
        <v>151</v>
      </c>
    </row>
    <row r="19" spans="2:172" x14ac:dyDescent="0.25">
      <c r="C19" t="s">
        <v>45</v>
      </c>
      <c r="M19">
        <v>9828</v>
      </c>
      <c r="N19">
        <f>M19/M4*100</f>
        <v>64.961332540154672</v>
      </c>
      <c r="O19">
        <v>7212.31</v>
      </c>
      <c r="P19">
        <f>O19/O4*100</f>
        <v>47.672086720867213</v>
      </c>
      <c r="Q19">
        <v>7256.98</v>
      </c>
      <c r="R19">
        <f>Q19/Q4*100</f>
        <v>47.967347478352828</v>
      </c>
      <c r="S19">
        <f t="shared" si="3"/>
        <v>0.29526075748561453</v>
      </c>
      <c r="T19">
        <f t="shared" si="4"/>
        <v>7234.6450000000004</v>
      </c>
      <c r="U19">
        <f>T19/T4*100</f>
        <v>47.819717099610024</v>
      </c>
      <c r="V19">
        <v>7303.0349999999999</v>
      </c>
      <c r="W19">
        <f>V19/V4*100</f>
        <v>48.271762839579615</v>
      </c>
      <c r="X19">
        <f t="shared" si="5"/>
        <v>0.45204573996959141</v>
      </c>
      <c r="Y19">
        <f t="shared" si="6"/>
        <v>7268.84</v>
      </c>
      <c r="Z19">
        <f>Y19/Y4*100</f>
        <v>48.04573996959482</v>
      </c>
      <c r="AA19">
        <v>7367.1475</v>
      </c>
      <c r="AB19">
        <f>AA19/AA4*100</f>
        <v>48.695535065106746</v>
      </c>
      <c r="AC19">
        <f t="shared" si="7"/>
        <v>0.64979509551192649</v>
      </c>
      <c r="AD19">
        <f t="shared" si="8"/>
        <v>7317.9937499999996</v>
      </c>
      <c r="AE19">
        <f>AD19/AD4*100</f>
        <v>48.370637517350779</v>
      </c>
      <c r="AF19">
        <v>7258.4537499999997</v>
      </c>
      <c r="AG19">
        <f>AF19/AF4*100</f>
        <v>47.977088703813862</v>
      </c>
      <c r="AH19">
        <f t="shared" si="9"/>
        <v>0.39354881353691695</v>
      </c>
      <c r="AJ19">
        <v>12417</v>
      </c>
      <c r="AK19">
        <f t="shared" ref="AK19" si="54">AJ19/AJ4*100</f>
        <v>82.074162205036686</v>
      </c>
      <c r="AL19">
        <v>12414.87</v>
      </c>
      <c r="AM19">
        <f t="shared" ref="AM19" si="55">AL19/AL4*100</f>
        <v>82.060083283759681</v>
      </c>
      <c r="AN19">
        <f t="shared" si="12"/>
        <v>1.4078921277004497E-2</v>
      </c>
      <c r="AO19">
        <f t="shared" si="13"/>
        <v>12415.935000000001</v>
      </c>
      <c r="AP19">
        <f>AO19/AO4*100</f>
        <v>82.067122744398176</v>
      </c>
      <c r="AQ19">
        <v>12403.82</v>
      </c>
      <c r="AR19">
        <f>AQ19/AQ4*100</f>
        <v>81.98704474849626</v>
      </c>
      <c r="AS19">
        <f t="shared" si="14"/>
        <v>8.0077995901916665E-2</v>
      </c>
      <c r="AT19">
        <f t="shared" si="15"/>
        <v>12409.877500000001</v>
      </c>
      <c r="AU19">
        <f>AT19/AT4*100</f>
        <v>82.027083746447232</v>
      </c>
      <c r="AV19">
        <v>12412.6325</v>
      </c>
      <c r="AW19">
        <f>AV19/AV4*100</f>
        <v>82.045293806596604</v>
      </c>
      <c r="AX19">
        <f t="shared" si="16"/>
        <v>1.8210060149371543E-2</v>
      </c>
      <c r="AY19">
        <f t="shared" si="17"/>
        <v>12411.255000000001</v>
      </c>
      <c r="AZ19">
        <f>AY19/AY4*100</f>
        <v>82.036188776521925</v>
      </c>
      <c r="BA19">
        <v>12404.811250000001</v>
      </c>
      <c r="BB19">
        <f>BA19/BA4*100</f>
        <v>81.99359673474784</v>
      </c>
      <c r="BC19">
        <f t="shared" si="18"/>
        <v>4.2592041774085487E-2</v>
      </c>
      <c r="BE19">
        <v>19669</v>
      </c>
      <c r="BF19">
        <f>BE19/BE4*100</f>
        <v>64.965649359228422</v>
      </c>
      <c r="BG19">
        <v>14606.35</v>
      </c>
      <c r="BH19">
        <f>BG19/BG4*100</f>
        <v>48.243988637864973</v>
      </c>
      <c r="BI19">
        <v>24799.64</v>
      </c>
      <c r="BJ19">
        <f t="shared" ref="BJ19" si="56">BI19/BI4*100</f>
        <v>81.911877394636008</v>
      </c>
      <c r="EG19">
        <v>17</v>
      </c>
      <c r="EH19" s="1" t="str">
        <f>C418</f>
        <v>4T &lt; 3T+P &lt; 2T+2P &lt; 4R &lt; T+3P &lt; 3R+S &lt; 2R+2S &lt; R+3S &lt; 4P &lt; 4S</v>
      </c>
      <c r="EI19">
        <f>G418</f>
        <v>13</v>
      </c>
      <c r="EJ19">
        <f>H418</f>
        <v>5</v>
      </c>
      <c r="EK19">
        <f>I418</f>
        <v>1</v>
      </c>
      <c r="EL19">
        <f>J418</f>
        <v>0</v>
      </c>
      <c r="EO19" t="s">
        <v>154</v>
      </c>
      <c r="EP19">
        <f>S443</f>
        <v>7.3369026373190553E-3</v>
      </c>
      <c r="EY19" t="s">
        <v>151</v>
      </c>
      <c r="FJ19" t="s">
        <v>152</v>
      </c>
      <c r="FP19" t="s">
        <v>151</v>
      </c>
    </row>
    <row r="20" spans="2:172" x14ac:dyDescent="0.25">
      <c r="C20" t="s">
        <v>35</v>
      </c>
      <c r="M20">
        <v>10584</v>
      </c>
      <c r="N20">
        <f>M20/M4*100</f>
        <v>69.958358120166565</v>
      </c>
      <c r="O20">
        <v>7620.66</v>
      </c>
      <c r="P20">
        <f>O20/O4*100</f>
        <v>50.371207614515171</v>
      </c>
      <c r="Q20">
        <v>7475.83</v>
      </c>
      <c r="R20">
        <f>Q20/Q4*100</f>
        <v>49.413907065899927</v>
      </c>
      <c r="S20">
        <f t="shared" si="3"/>
        <v>0.95730054861524394</v>
      </c>
      <c r="T20">
        <f t="shared" si="4"/>
        <v>7548.2449999999999</v>
      </c>
      <c r="U20">
        <f>T20/T4*100</f>
        <v>49.892557340207553</v>
      </c>
      <c r="V20">
        <v>7534.21</v>
      </c>
      <c r="W20">
        <f>V20/V4*100</f>
        <v>49.799788485689731</v>
      </c>
      <c r="X20">
        <f t="shared" si="5"/>
        <v>9.2768854517821353E-2</v>
      </c>
      <c r="Y20">
        <f t="shared" si="6"/>
        <v>7541.2275</v>
      </c>
      <c r="Z20">
        <f>Y20/Y4*100</f>
        <v>49.846172912948646</v>
      </c>
      <c r="AA20">
        <v>7641.4624999999996</v>
      </c>
      <c r="AB20">
        <f>AA20/AA4*100</f>
        <v>50.508708440742943</v>
      </c>
      <c r="AC20">
        <f t="shared" si="7"/>
        <v>0.66253552779429725</v>
      </c>
      <c r="AD20">
        <f t="shared" si="8"/>
        <v>7591.3449999999993</v>
      </c>
      <c r="AE20">
        <f>AD20/AD4*100</f>
        <v>50.177440676845784</v>
      </c>
      <c r="AF20">
        <v>7621.83</v>
      </c>
      <c r="AG20">
        <f>AF20/AF4*100</f>
        <v>50.378941106484234</v>
      </c>
      <c r="AH20">
        <f t="shared" si="9"/>
        <v>0.20150042963845038</v>
      </c>
      <c r="AJ20">
        <v>12763.22</v>
      </c>
      <c r="AK20">
        <f t="shared" ref="AK20" si="57">AJ20/AJ4*100</f>
        <v>84.362614845660644</v>
      </c>
      <c r="AL20">
        <v>12780.44</v>
      </c>
      <c r="AM20">
        <f t="shared" ref="AM20" si="58">AL20/AL4*100</f>
        <v>84.476435983872037</v>
      </c>
      <c r="AN20">
        <f t="shared" si="12"/>
        <v>0.11382113821139228</v>
      </c>
      <c r="AO20">
        <f t="shared" si="13"/>
        <v>12771.83</v>
      </c>
      <c r="AP20">
        <f>AO20/AO4*100</f>
        <v>84.419525414766341</v>
      </c>
      <c r="AQ20">
        <v>12774.934999999999</v>
      </c>
      <c r="AR20">
        <f>AQ20/AQ4*100</f>
        <v>84.440048912684233</v>
      </c>
      <c r="AS20">
        <f t="shared" si="14"/>
        <v>2.0523497917892541E-2</v>
      </c>
      <c r="AT20">
        <f t="shared" si="15"/>
        <v>12773.3825</v>
      </c>
      <c r="AU20">
        <f>AT20/AT4*100</f>
        <v>84.429787163725294</v>
      </c>
      <c r="AV20">
        <v>12767.97</v>
      </c>
      <c r="AW20">
        <f>AV20/AV4*100</f>
        <v>84.394011501090617</v>
      </c>
      <c r="AX20">
        <f t="shared" si="16"/>
        <v>3.5775662634677019E-2</v>
      </c>
      <c r="AY20">
        <f t="shared" si="17"/>
        <v>12770.67625</v>
      </c>
      <c r="AZ20">
        <f>AY20/AY4*100</f>
        <v>84.411899332407955</v>
      </c>
      <c r="BA20">
        <v>12764.877500000001</v>
      </c>
      <c r="BB20">
        <f>BA20/BA4*100</f>
        <v>84.373570625950165</v>
      </c>
      <c r="BC20">
        <f t="shared" si="18"/>
        <v>3.8328706457789963E-2</v>
      </c>
      <c r="BE20">
        <v>21182</v>
      </c>
      <c r="BF20">
        <f>BE20/BE4*100</f>
        <v>69.963007002246002</v>
      </c>
      <c r="BG20">
        <v>15118.74</v>
      </c>
      <c r="BH20">
        <f>BG20/BG4*100</f>
        <v>49.936385255648034</v>
      </c>
      <c r="BI20">
        <v>25571.88</v>
      </c>
      <c r="BJ20">
        <f t="shared" ref="BJ20" si="59">BI20/BI4*100</f>
        <v>84.462544589774083</v>
      </c>
      <c r="EG20">
        <v>18</v>
      </c>
      <c r="EH20" s="1" t="str">
        <f>C444</f>
        <v>4T &lt; 3T+P &lt; 2T+2P &lt; 4R &lt; T+3P &lt; 3R+S &lt; 2R+2S &lt; 4P &lt; R+3S &lt; 4S</v>
      </c>
      <c r="EI20">
        <f>G444</f>
        <v>7</v>
      </c>
      <c r="EJ20">
        <f>H444</f>
        <v>3</v>
      </c>
      <c r="EK20">
        <f>I444</f>
        <v>1</v>
      </c>
      <c r="EL20">
        <f>J444</f>
        <v>0</v>
      </c>
      <c r="EO20" t="s">
        <v>154</v>
      </c>
      <c r="EP20">
        <f>S469</f>
        <v>4.9573666468371988E-3</v>
      </c>
      <c r="EY20" t="s">
        <v>151</v>
      </c>
      <c r="FJ20" t="s">
        <v>152</v>
      </c>
      <c r="FP20" t="s">
        <v>151</v>
      </c>
    </row>
    <row r="21" spans="2:172" x14ac:dyDescent="0.25">
      <c r="C21" t="s">
        <v>46</v>
      </c>
      <c r="M21">
        <v>11340</v>
      </c>
      <c r="N21">
        <f>M21/M4*100</f>
        <v>74.955383700178473</v>
      </c>
      <c r="O21">
        <v>8374.85</v>
      </c>
      <c r="P21">
        <f>O21/O4*100</f>
        <v>55.356269416352703</v>
      </c>
      <c r="Q21">
        <v>7982.61</v>
      </c>
      <c r="R21">
        <f>Q21/Q4*100</f>
        <v>52.763632758278803</v>
      </c>
      <c r="S21">
        <f t="shared" si="3"/>
        <v>2.5926366580739</v>
      </c>
      <c r="T21">
        <f t="shared" si="4"/>
        <v>8178.73</v>
      </c>
      <c r="U21">
        <f>T21/T4*100</f>
        <v>54.059951087315753</v>
      </c>
      <c r="V21">
        <v>7996.7550000000001</v>
      </c>
      <c r="W21">
        <f>V21/V4*100</f>
        <v>52.857128693238153</v>
      </c>
      <c r="X21">
        <f t="shared" si="5"/>
        <v>1.2028223940776002</v>
      </c>
      <c r="Y21">
        <f t="shared" si="6"/>
        <v>8087.7425000000003</v>
      </c>
      <c r="Z21">
        <f>Y21/Y4*100</f>
        <v>53.45853989027696</v>
      </c>
      <c r="AA21">
        <v>8049.3175000000001</v>
      </c>
      <c r="AB21">
        <f>AA21/AA4*100</f>
        <v>53.204557472403991</v>
      </c>
      <c r="AC21">
        <f t="shared" si="7"/>
        <v>0.25398241787296882</v>
      </c>
      <c r="AD21">
        <f t="shared" si="8"/>
        <v>8068.5300000000007</v>
      </c>
      <c r="AE21">
        <f>AD21/AD4*100</f>
        <v>53.331548681340479</v>
      </c>
      <c r="AF21">
        <v>8090.8412500000004</v>
      </c>
      <c r="AG21">
        <f>AF21/AF4*100</f>
        <v>53.479022076806139</v>
      </c>
      <c r="AH21">
        <f t="shared" si="9"/>
        <v>0.14747339546565996</v>
      </c>
      <c r="AJ21">
        <v>13159.29</v>
      </c>
      <c r="AK21">
        <f t="shared" ref="AK21" si="60">AJ21/AJ4*100</f>
        <v>86.980567122744404</v>
      </c>
      <c r="AL21">
        <v>13146.83</v>
      </c>
      <c r="AM21">
        <f t="shared" ref="AM21" si="61">AL21/AL4*100</f>
        <v>86.898208738184948</v>
      </c>
      <c r="AN21">
        <f t="shared" si="12"/>
        <v>8.2358384559455544E-2</v>
      </c>
      <c r="AO21">
        <f t="shared" si="13"/>
        <v>13153.060000000001</v>
      </c>
      <c r="AP21">
        <f>AO21/AO4*100</f>
        <v>86.93938793046469</v>
      </c>
      <c r="AQ21">
        <v>13184.87</v>
      </c>
      <c r="AR21">
        <f>AQ21/AQ4*100</f>
        <v>87.149646374512528</v>
      </c>
      <c r="AS21">
        <f t="shared" si="14"/>
        <v>0.21025844404783811</v>
      </c>
      <c r="AT21">
        <f t="shared" si="15"/>
        <v>13168.965</v>
      </c>
      <c r="AU21">
        <f>AT21/AT4*100</f>
        <v>87.044517152488595</v>
      </c>
      <c r="AV21">
        <v>13170.18</v>
      </c>
      <c r="AW21">
        <f>AV21/AV4*100</f>
        <v>87.052548086456468</v>
      </c>
      <c r="AX21">
        <f t="shared" si="16"/>
        <v>8.0309339678734659E-3</v>
      </c>
      <c r="AY21">
        <f t="shared" si="17"/>
        <v>13169.5725</v>
      </c>
      <c r="AZ21">
        <f>AY21/AY4*100</f>
        <v>87.048532619472539</v>
      </c>
      <c r="BA21">
        <v>13173.31875</v>
      </c>
      <c r="BB21">
        <f>BA21/BA4*100</f>
        <v>87.07329466587349</v>
      </c>
      <c r="BC21">
        <f t="shared" si="18"/>
        <v>2.4762046400951476E-2</v>
      </c>
      <c r="BE21">
        <v>22695</v>
      </c>
      <c r="BF21">
        <f>BE21/BE4*100</f>
        <v>74.960364645263581</v>
      </c>
      <c r="BG21">
        <v>16202.42</v>
      </c>
      <c r="BH21">
        <f>BG21/BG4*100</f>
        <v>53.515722024045452</v>
      </c>
      <c r="BI21">
        <v>26335.17</v>
      </c>
      <c r="BJ21">
        <f t="shared" ref="BJ21" si="62">BI21/BI4*100</f>
        <v>86.983650416171216</v>
      </c>
      <c r="EG21">
        <v>19</v>
      </c>
      <c r="EH21" s="1" t="str">
        <f>C470</f>
        <v>4T &lt; 3T+P &lt; 2T+2P &lt; 4R &lt; T+3P &lt; 3R+S &lt; 4P &lt; 2R+2S &lt; R+3S &lt; 4S</v>
      </c>
      <c r="EI21">
        <f>G470</f>
        <v>5</v>
      </c>
      <c r="EJ21">
        <f>H470</f>
        <v>3</v>
      </c>
      <c r="EK21">
        <f>I470</f>
        <v>2</v>
      </c>
      <c r="EL21">
        <f>J470</f>
        <v>0</v>
      </c>
      <c r="EO21" t="s">
        <v>154</v>
      </c>
      <c r="EP21">
        <f>S495</f>
        <v>7.3369026373190545E-3</v>
      </c>
      <c r="EY21" t="s">
        <v>151</v>
      </c>
      <c r="FJ21" t="s">
        <v>152</v>
      </c>
      <c r="FP21" t="s">
        <v>151</v>
      </c>
    </row>
    <row r="22" spans="2:172" x14ac:dyDescent="0.25">
      <c r="M22">
        <v>12096</v>
      </c>
      <c r="N22">
        <f>M22/M4*100</f>
        <v>79.952409280190366</v>
      </c>
      <c r="O22">
        <v>8594.61</v>
      </c>
      <c r="P22">
        <f>O22/O4*100</f>
        <v>56.808843942097965</v>
      </c>
      <c r="Q22">
        <v>8822.73</v>
      </c>
      <c r="R22">
        <f>Q22/Q4*100</f>
        <v>58.31667658139996</v>
      </c>
      <c r="S22">
        <f t="shared" si="3"/>
        <v>1.507832639301995</v>
      </c>
      <c r="T22">
        <f t="shared" si="4"/>
        <v>8708.67</v>
      </c>
      <c r="U22">
        <f>T22/T4*100</f>
        <v>57.562760261748956</v>
      </c>
      <c r="V22">
        <v>8569.5949999999993</v>
      </c>
      <c r="W22">
        <f>V22/V4*100</f>
        <v>56.643499239870444</v>
      </c>
      <c r="X22">
        <f t="shared" si="5"/>
        <v>0.919261021878512</v>
      </c>
      <c r="Y22">
        <f t="shared" si="6"/>
        <v>8639.1324999999997</v>
      </c>
      <c r="Z22">
        <f>Y22/Y4*100</f>
        <v>57.1031297508097</v>
      </c>
      <c r="AA22">
        <v>8841.9925000000003</v>
      </c>
      <c r="AB22">
        <f>AA22/AA4*100</f>
        <v>58.443998281446227</v>
      </c>
      <c r="AC22">
        <f t="shared" si="7"/>
        <v>1.3408685306365271</v>
      </c>
      <c r="AD22">
        <f t="shared" si="8"/>
        <v>8740.5625</v>
      </c>
      <c r="AE22">
        <f>AD22/AD4*100</f>
        <v>57.773564016127963</v>
      </c>
      <c r="AF22">
        <v>8813.0537499999991</v>
      </c>
      <c r="AG22">
        <f>AF22/AF4*100</f>
        <v>58.252718289378016</v>
      </c>
      <c r="AH22">
        <f t="shared" si="9"/>
        <v>0.47915427325005311</v>
      </c>
      <c r="AJ22">
        <v>13614.54</v>
      </c>
      <c r="AK22">
        <f t="shared" ref="AK22" si="63">AJ22/AJ4*100</f>
        <v>89.989688677374573</v>
      </c>
      <c r="AL22">
        <v>13615.63</v>
      </c>
      <c r="AM22">
        <f t="shared" ref="AM22" si="64">AL22/AL4*100</f>
        <v>89.996893383567979</v>
      </c>
      <c r="AN22">
        <f t="shared" si="12"/>
        <v>7.204706193405741E-3</v>
      </c>
      <c r="AO22">
        <f t="shared" si="13"/>
        <v>13615.084999999999</v>
      </c>
      <c r="AP22">
        <f>AO22/AO4*100</f>
        <v>89.993291030471283</v>
      </c>
      <c r="AQ22">
        <v>13632.415000000001</v>
      </c>
      <c r="AR22">
        <f>AQ22/AQ4*100</f>
        <v>90.107839249124197</v>
      </c>
      <c r="AS22">
        <f t="shared" si="14"/>
        <v>0.11454821865291365</v>
      </c>
      <c r="AT22">
        <f t="shared" si="15"/>
        <v>13623.75</v>
      </c>
      <c r="AU22">
        <f>AT22/AT4*100</f>
        <v>90.05056513979774</v>
      </c>
      <c r="AV22">
        <v>13619.05</v>
      </c>
      <c r="AW22">
        <f>AV22/AV4*100</f>
        <v>90.019498975477546</v>
      </c>
      <c r="AX22">
        <f t="shared" si="16"/>
        <v>3.1066164320193934E-2</v>
      </c>
      <c r="AY22">
        <f t="shared" si="17"/>
        <v>13621.4</v>
      </c>
      <c r="AZ22">
        <f>AY22/AY4*100</f>
        <v>90.035032057637636</v>
      </c>
      <c r="BA22">
        <v>13606.315000000001</v>
      </c>
      <c r="BB22">
        <f>BA22/BA4*100</f>
        <v>89.935322889814259</v>
      </c>
      <c r="BC22">
        <f t="shared" si="18"/>
        <v>9.9709167823377243E-2</v>
      </c>
      <c r="BE22">
        <v>24208</v>
      </c>
      <c r="BF22">
        <f>BE22/BE4*100</f>
        <v>79.957722288281147</v>
      </c>
      <c r="BG22">
        <v>17678.39</v>
      </c>
      <c r="BH22">
        <f>BG22/BG4*100</f>
        <v>58.390771568238861</v>
      </c>
      <c r="BI22">
        <v>27174.48</v>
      </c>
      <c r="BJ22">
        <f t="shared" ref="BJ22" si="65">BI22/BI4*100</f>
        <v>89.75584621482362</v>
      </c>
      <c r="EG22">
        <v>20</v>
      </c>
      <c r="EH22" s="1" t="str">
        <f>C496</f>
        <v>4T &lt; 3T+P &lt; 2T+2P &lt; 4R &lt; T+3P &lt; 4P &lt; 3R+S &lt; 2R+2S &lt; R+3S &lt; 4S</v>
      </c>
      <c r="EI22">
        <f>G496</f>
        <v>7</v>
      </c>
      <c r="EJ22">
        <f>H496</f>
        <v>5</v>
      </c>
      <c r="EK22">
        <f>I496</f>
        <v>4</v>
      </c>
      <c r="EL22">
        <f>J496</f>
        <v>0</v>
      </c>
      <c r="EO22" t="s">
        <v>154</v>
      </c>
      <c r="EP22">
        <f>S521</f>
        <v>5.7505453103311507E-3</v>
      </c>
      <c r="EY22" t="s">
        <v>151</v>
      </c>
      <c r="FJ22" t="s">
        <v>152</v>
      </c>
      <c r="FP22" t="s">
        <v>151</v>
      </c>
    </row>
    <row r="23" spans="2:172" x14ac:dyDescent="0.25">
      <c r="C23" t="s">
        <v>36</v>
      </c>
      <c r="M23">
        <v>12852</v>
      </c>
      <c r="N23">
        <f>M23/M4*100</f>
        <v>84.94943486020226</v>
      </c>
      <c r="O23">
        <v>9725.77</v>
      </c>
      <c r="P23">
        <f>O23/O4*100</f>
        <v>64.285610417079781</v>
      </c>
      <c r="Q23">
        <v>9430.85</v>
      </c>
      <c r="R23">
        <f>Q23/Q4*100</f>
        <v>62.336241655099478</v>
      </c>
      <c r="S23">
        <f t="shared" si="3"/>
        <v>1.9493687619803026</v>
      </c>
      <c r="T23">
        <f t="shared" si="4"/>
        <v>9578.3100000000013</v>
      </c>
      <c r="U23">
        <f>T23/T4*100</f>
        <v>63.31092603608964</v>
      </c>
      <c r="V23">
        <v>9596.3250000000007</v>
      </c>
      <c r="W23">
        <f>V23/V4*100</f>
        <v>63.430001982946663</v>
      </c>
      <c r="X23">
        <f t="shared" si="5"/>
        <v>0.1190759468570235</v>
      </c>
      <c r="Y23">
        <f t="shared" si="6"/>
        <v>9587.317500000001</v>
      </c>
      <c r="Z23">
        <f>Y23/Y4*100</f>
        <v>63.370464009518145</v>
      </c>
      <c r="AA23">
        <v>9211.9125000000004</v>
      </c>
      <c r="AB23">
        <f>AA23/AA4*100</f>
        <v>60.889103708110262</v>
      </c>
      <c r="AC23">
        <f t="shared" si="7"/>
        <v>2.4813603014078822</v>
      </c>
      <c r="AD23">
        <f t="shared" si="8"/>
        <v>9399.6150000000016</v>
      </c>
      <c r="AE23">
        <f>AD23/AD4*100</f>
        <v>62.129783858814214</v>
      </c>
      <c r="AF23">
        <v>9383.9937499999996</v>
      </c>
      <c r="AG23">
        <f>AF23/AF4*100</f>
        <v>62.026530173838324</v>
      </c>
      <c r="AH23">
        <f t="shared" si="9"/>
        <v>0.10325368497588983</v>
      </c>
      <c r="AJ23">
        <v>14068.74</v>
      </c>
      <c r="AK23">
        <f t="shared" ref="AK23" si="66">AJ23/AJ4*100</f>
        <v>92.991869918699194</v>
      </c>
      <c r="AL23">
        <v>14075.76</v>
      </c>
      <c r="AM23">
        <f t="shared" ref="AM23" si="67">AL23/AL4*100</f>
        <v>93.038270870513585</v>
      </c>
      <c r="AN23">
        <f t="shared" si="12"/>
        <v>4.6400951814391078E-2</v>
      </c>
      <c r="AO23">
        <f t="shared" si="13"/>
        <v>14072.25</v>
      </c>
      <c r="AP23">
        <f>AO23/AO4*100</f>
        <v>93.015070394606383</v>
      </c>
      <c r="AQ23">
        <v>14062.465</v>
      </c>
      <c r="AR23">
        <f>AQ23/AQ4*100</f>
        <v>92.950393284420656</v>
      </c>
      <c r="AS23">
        <f t="shared" si="14"/>
        <v>6.467711018572686E-2</v>
      </c>
      <c r="AT23">
        <f t="shared" si="15"/>
        <v>14067.3575</v>
      </c>
      <c r="AU23">
        <f>AT23/AT4*100</f>
        <v>92.982731839513519</v>
      </c>
      <c r="AV23">
        <v>14088.93</v>
      </c>
      <c r="AW23">
        <f>AV23/AV4*100</f>
        <v>93.125322228832047</v>
      </c>
      <c r="AX23">
        <f t="shared" si="16"/>
        <v>0.14259038931852785</v>
      </c>
      <c r="AY23">
        <f t="shared" si="17"/>
        <v>14078.143749999999</v>
      </c>
      <c r="AZ23">
        <f>AY23/AY4*100</f>
        <v>93.054027034172776</v>
      </c>
      <c r="BA23">
        <v>14072.325000000001</v>
      </c>
      <c r="BB23">
        <f>BA23/BA4*100</f>
        <v>93.015566131271072</v>
      </c>
      <c r="BC23">
        <f t="shared" si="18"/>
        <v>3.846090290170423E-2</v>
      </c>
      <c r="BE23">
        <v>25721</v>
      </c>
      <c r="BF23">
        <f>BE23/BE4*100</f>
        <v>84.955079931298712</v>
      </c>
      <c r="BG23">
        <v>19177.95</v>
      </c>
      <c r="BH23">
        <f>BG23/BG4*100</f>
        <v>63.343737613951646</v>
      </c>
      <c r="BI23">
        <v>28142.49</v>
      </c>
      <c r="BJ23">
        <f t="shared" ref="BJ23" si="68">BI23/BI4*100</f>
        <v>92.953131193024191</v>
      </c>
      <c r="EG23">
        <v>21</v>
      </c>
      <c r="EH23" s="1" t="str">
        <f>C522</f>
        <v>4T &lt; 3T+P &lt; 2T+2P &lt; T+3P &lt; 4R &lt; 3R+S &lt; 2R+2S &lt; R+3S &lt; 4P &lt; 4S</v>
      </c>
      <c r="EI23">
        <f>G522</f>
        <v>18</v>
      </c>
      <c r="EJ23">
        <f>H522</f>
        <v>5</v>
      </c>
      <c r="EK23">
        <f>I522</f>
        <v>1</v>
      </c>
      <c r="EL23">
        <f>J522</f>
        <v>0</v>
      </c>
      <c r="EN23" t="s">
        <v>151</v>
      </c>
      <c r="EY23" t="s">
        <v>151</v>
      </c>
      <c r="FJ23" t="s">
        <v>151</v>
      </c>
      <c r="FP23" t="s">
        <v>151</v>
      </c>
    </row>
    <row r="24" spans="2:172" x14ac:dyDescent="0.25">
      <c r="C24" t="s">
        <v>47</v>
      </c>
      <c r="M24">
        <v>13608</v>
      </c>
      <c r="N24">
        <f>M24/M4*100</f>
        <v>89.946460440214153</v>
      </c>
      <c r="O24">
        <v>8994.5300000000007</v>
      </c>
      <c r="P24">
        <f>O24/O4*100</f>
        <v>59.45224403463547</v>
      </c>
      <c r="Q24">
        <v>10127.92</v>
      </c>
      <c r="R24">
        <f>Q24/Q4*100</f>
        <v>66.943750413113889</v>
      </c>
      <c r="S24">
        <f t="shared" si="3"/>
        <v>7.4915063784784195</v>
      </c>
      <c r="T24">
        <f t="shared" si="4"/>
        <v>9561.2250000000004</v>
      </c>
      <c r="U24">
        <f>T24/T4*100</f>
        <v>63.19799722387468</v>
      </c>
      <c r="V24">
        <v>9475.375</v>
      </c>
      <c r="W24">
        <f>V24/V4*100</f>
        <v>62.630543988366718</v>
      </c>
      <c r="X24">
        <f t="shared" si="5"/>
        <v>0.56745323550796201</v>
      </c>
      <c r="Y24">
        <f t="shared" si="6"/>
        <v>9518.2999999999993</v>
      </c>
      <c r="Z24">
        <f>Y24/Y4*100</f>
        <v>62.914270606120695</v>
      </c>
      <c r="AA24">
        <v>9350.7474999999995</v>
      </c>
      <c r="AB24">
        <f>AA24/AA4*100</f>
        <v>61.806778372661775</v>
      </c>
      <c r="AC24">
        <f t="shared" si="7"/>
        <v>1.1074922334589203</v>
      </c>
      <c r="AD24">
        <f t="shared" si="8"/>
        <v>9434.5237500000003</v>
      </c>
      <c r="AE24">
        <f>AD24/AD4*100</f>
        <v>62.360524489391231</v>
      </c>
      <c r="AF24">
        <v>9647.4837499999994</v>
      </c>
      <c r="AG24">
        <f>AF24/AF4*100</f>
        <v>63.768152224205167</v>
      </c>
      <c r="AH24">
        <f t="shared" si="9"/>
        <v>1.4076277348139357</v>
      </c>
      <c r="AJ24">
        <v>13347.92</v>
      </c>
      <c r="AK24">
        <f t="shared" ref="AK24" si="69">AJ24/AJ4*100</f>
        <v>88.227377883534928</v>
      </c>
      <c r="AL24">
        <v>13069.44</v>
      </c>
      <c r="AM24">
        <f t="shared" ref="AM24" si="70">AL24/AL4*100</f>
        <v>86.386674598453311</v>
      </c>
      <c r="AN24">
        <f t="shared" si="12"/>
        <v>1.8407032850816165</v>
      </c>
      <c r="AO24">
        <f t="shared" si="13"/>
        <v>13208.68</v>
      </c>
      <c r="AP24">
        <f>AO24/AO4*100</f>
        <v>87.307026240994119</v>
      </c>
      <c r="AQ24">
        <v>12987.52</v>
      </c>
      <c r="AR24">
        <f>AQ24/AQ4*100</f>
        <v>85.845197964174773</v>
      </c>
      <c r="AS24">
        <f t="shared" si="14"/>
        <v>1.4618282768193467</v>
      </c>
      <c r="AT24">
        <f t="shared" si="15"/>
        <v>13098.1</v>
      </c>
      <c r="AU24">
        <f>AT24/AT4*100</f>
        <v>86.576112102584446</v>
      </c>
      <c r="AV24">
        <v>13477.4825</v>
      </c>
      <c r="AW24">
        <f>AV24/AV4*100</f>
        <v>89.083762971776054</v>
      </c>
      <c r="AX24">
        <f t="shared" si="16"/>
        <v>2.5076508691916075</v>
      </c>
      <c r="AY24">
        <f t="shared" si="17"/>
        <v>13287.79125</v>
      </c>
      <c r="AZ24">
        <f>AY24/AY4*100</f>
        <v>87.829937537180243</v>
      </c>
      <c r="BA24">
        <v>13264.34375</v>
      </c>
      <c r="BB24">
        <f>BA24/BA4*100</f>
        <v>87.674953731244628</v>
      </c>
      <c r="BC24">
        <f t="shared" si="18"/>
        <v>0.15498380593561478</v>
      </c>
      <c r="BE24">
        <v>27234</v>
      </c>
      <c r="BF24">
        <f>BE24/BE4*100</f>
        <v>89.952437574316292</v>
      </c>
      <c r="BG24">
        <v>19175.45</v>
      </c>
      <c r="BH24">
        <f>BG24/BG4*100</f>
        <v>63.335480248381558</v>
      </c>
      <c r="BI24">
        <v>29003.71</v>
      </c>
      <c r="BJ24">
        <f t="shared" ref="BJ24" si="71">BI24/BI4*100</f>
        <v>95.797694543532828</v>
      </c>
      <c r="EG24">
        <v>22</v>
      </c>
      <c r="EH24" s="1" t="str">
        <f>C548</f>
        <v>4T &lt; 3T+P &lt; 2T+2P &lt; T+3P &lt; 4R &lt; 3R+S &lt; 2R+2S &lt; 4P &lt; R+3S &lt; 4S</v>
      </c>
      <c r="EI24">
        <f>G548</f>
        <v>10</v>
      </c>
      <c r="EJ24">
        <f>H548</f>
        <v>3</v>
      </c>
      <c r="EK24">
        <f>I548</f>
        <v>1</v>
      </c>
      <c r="EL24">
        <f>J548</f>
        <v>0</v>
      </c>
      <c r="EN24" t="s">
        <v>151</v>
      </c>
      <c r="EY24" t="s">
        <v>151</v>
      </c>
      <c r="FJ24" t="s">
        <v>151</v>
      </c>
      <c r="FP24" t="s">
        <v>151</v>
      </c>
    </row>
    <row r="25" spans="2:172" x14ac:dyDescent="0.25">
      <c r="C25" t="s">
        <v>37</v>
      </c>
      <c r="M25">
        <v>14364</v>
      </c>
      <c r="N25">
        <f>M25/M4*100</f>
        <v>94.943486020226047</v>
      </c>
      <c r="O25">
        <v>5935.53</v>
      </c>
      <c r="P25">
        <f>O25/O4*100</f>
        <v>39.232797937735477</v>
      </c>
      <c r="Q25">
        <v>6239.08</v>
      </c>
      <c r="R25">
        <f>Q25/Q4*100</f>
        <v>41.23920946526539</v>
      </c>
      <c r="S25">
        <f t="shared" si="3"/>
        <v>2.006411527529913</v>
      </c>
      <c r="T25">
        <f t="shared" si="4"/>
        <v>6087.3050000000003</v>
      </c>
      <c r="U25">
        <f>T25/T4*100</f>
        <v>40.236003701500437</v>
      </c>
      <c r="V25">
        <v>5903.0649999999996</v>
      </c>
      <c r="W25">
        <f>V25/V4*100</f>
        <v>39.018210060149379</v>
      </c>
      <c r="X25">
        <f t="shared" si="5"/>
        <v>1.2177936413510579</v>
      </c>
      <c r="Y25">
        <f t="shared" si="6"/>
        <v>5995.1849999999995</v>
      </c>
      <c r="Z25">
        <f>Y25/Y4*100</f>
        <v>39.627106880824904</v>
      </c>
      <c r="AA25">
        <v>6835.6324999999997</v>
      </c>
      <c r="AB25">
        <f>AA25/AA4*100</f>
        <v>45.182315420715177</v>
      </c>
      <c r="AC25">
        <f t="shared" si="7"/>
        <v>5.5552085398902733</v>
      </c>
      <c r="AD25">
        <f t="shared" si="8"/>
        <v>6415.4087499999996</v>
      </c>
      <c r="AE25">
        <f>AD25/AD4*100</f>
        <v>42.404711150770041</v>
      </c>
      <c r="AF25">
        <v>6015.5662499999999</v>
      </c>
      <c r="AG25">
        <f>AF25/AF4*100</f>
        <v>39.761823319452702</v>
      </c>
      <c r="AH25">
        <f t="shared" si="9"/>
        <v>2.6428878313173385</v>
      </c>
      <c r="AJ25">
        <v>3214.77</v>
      </c>
      <c r="AK25">
        <f t="shared" ref="AK25" si="72">AJ25/AJ4*100</f>
        <v>21.249058100337102</v>
      </c>
      <c r="AL25">
        <v>3007.55</v>
      </c>
      <c r="AM25">
        <f t="shared" ref="AM25" si="73">AL25/AL4*100</f>
        <v>19.879370744926963</v>
      </c>
      <c r="AN25">
        <f t="shared" si="12"/>
        <v>1.3696873554101394</v>
      </c>
      <c r="AO25">
        <f t="shared" si="13"/>
        <v>3111.16</v>
      </c>
      <c r="AP25">
        <f>AO25/AO4*100</f>
        <v>20.56421442263203</v>
      </c>
      <c r="AQ25">
        <v>3520.0749999999998</v>
      </c>
      <c r="AR25">
        <f>AQ25/AQ4*100</f>
        <v>23.267069865820609</v>
      </c>
      <c r="AS25">
        <f t="shared" si="14"/>
        <v>2.7028554431885787</v>
      </c>
      <c r="AT25">
        <f t="shared" si="15"/>
        <v>3315.6174999999998</v>
      </c>
      <c r="AU25">
        <f>AT25/AT4*100</f>
        <v>21.915642144226318</v>
      </c>
      <c r="AV25">
        <v>2871.395</v>
      </c>
      <c r="AW25">
        <f>AV25/AV4*100</f>
        <v>18.979410403860136</v>
      </c>
      <c r="AX25">
        <f t="shared" si="16"/>
        <v>2.936231740366182</v>
      </c>
      <c r="AY25">
        <f t="shared" si="17"/>
        <v>3093.5062499999999</v>
      </c>
      <c r="AZ25">
        <f>AY25/AY4*100</f>
        <v>20.447526274043231</v>
      </c>
      <c r="BA25">
        <v>2599.86625</v>
      </c>
      <c r="BB25">
        <f>BA25/BA4*100</f>
        <v>17.184653645316942</v>
      </c>
      <c r="BC25">
        <f t="shared" si="18"/>
        <v>3.2628726287262886</v>
      </c>
      <c r="BE25">
        <v>28747</v>
      </c>
      <c r="BF25">
        <f>BE25/BE4*100</f>
        <v>94.949795217333872</v>
      </c>
      <c r="BG25">
        <v>14975.48</v>
      </c>
      <c r="BH25">
        <f>BG25/BG4*100</f>
        <v>49.463205179019681</v>
      </c>
      <c r="BI25">
        <v>10767.86</v>
      </c>
      <c r="BJ25">
        <f t="shared" ref="BJ25" si="74">BI25/BI4*100</f>
        <v>35.565662571013348</v>
      </c>
      <c r="EG25">
        <v>23</v>
      </c>
      <c r="EH25" s="1" t="str">
        <f>C574</f>
        <v>4T &lt; 3T+P &lt; 2T+2P &lt; T+3P &lt; 4R &lt; 3R+S &lt; 4P &lt; 2R+2S &lt; R+3S &lt; 4S</v>
      </c>
      <c r="EI25">
        <f>G574</f>
        <v>7</v>
      </c>
      <c r="EJ25">
        <f>H574</f>
        <v>3</v>
      </c>
      <c r="EK25">
        <f>I574</f>
        <v>2</v>
      </c>
      <c r="EL25">
        <f>J574</f>
        <v>0</v>
      </c>
      <c r="EN25" t="s">
        <v>151</v>
      </c>
      <c r="EY25" t="s">
        <v>151</v>
      </c>
      <c r="FJ25" t="s">
        <v>151</v>
      </c>
      <c r="FP25" t="s">
        <v>151</v>
      </c>
    </row>
    <row r="26" spans="2:172" x14ac:dyDescent="0.25">
      <c r="C26" t="s">
        <v>48</v>
      </c>
      <c r="M26">
        <v>15120</v>
      </c>
      <c r="N26">
        <f>M26/M4*100</f>
        <v>99.940511600237954</v>
      </c>
      <c r="O26">
        <v>0</v>
      </c>
      <c r="P26">
        <f>O26/O4*100</f>
        <v>0</v>
      </c>
      <c r="Q26">
        <v>0</v>
      </c>
      <c r="R26">
        <f>Q26/Q4*100</f>
        <v>0</v>
      </c>
      <c r="S26">
        <f t="shared" si="3"/>
        <v>0</v>
      </c>
      <c r="T26">
        <f t="shared" si="4"/>
        <v>0</v>
      </c>
      <c r="U26">
        <f>T26/T4*100</f>
        <v>0</v>
      </c>
      <c r="V26">
        <v>0</v>
      </c>
      <c r="W26">
        <f>V26/V4*100</f>
        <v>0</v>
      </c>
      <c r="X26">
        <f t="shared" si="5"/>
        <v>0</v>
      </c>
      <c r="Y26">
        <f t="shared" si="6"/>
        <v>0</v>
      </c>
      <c r="Z26">
        <f>Y26/Y4*100</f>
        <v>0</v>
      </c>
      <c r="AA26">
        <v>0</v>
      </c>
      <c r="AB26">
        <f>AA26/AA4*100</f>
        <v>0</v>
      </c>
      <c r="AC26">
        <f t="shared" si="7"/>
        <v>0</v>
      </c>
      <c r="AD26">
        <f t="shared" si="8"/>
        <v>0</v>
      </c>
      <c r="AE26">
        <f>AD26/AD4*100</f>
        <v>0</v>
      </c>
      <c r="AF26">
        <v>0</v>
      </c>
      <c r="AG26">
        <f>AF26/AF4*100</f>
        <v>0</v>
      </c>
      <c r="AH26">
        <f t="shared" si="9"/>
        <v>0</v>
      </c>
      <c r="AJ26">
        <v>0</v>
      </c>
      <c r="AK26">
        <f t="shared" ref="AK26" si="75">AJ26/AJ4*100</f>
        <v>0</v>
      </c>
      <c r="AL26">
        <v>0</v>
      </c>
      <c r="AM26">
        <f t="shared" ref="AM26" si="76">AL26/AL4*100</f>
        <v>0</v>
      </c>
      <c r="AN26">
        <f t="shared" si="12"/>
        <v>0</v>
      </c>
      <c r="AO26">
        <f t="shared" si="13"/>
        <v>0</v>
      </c>
      <c r="AP26">
        <f>AO26/AO4*100</f>
        <v>0</v>
      </c>
      <c r="AQ26">
        <v>0</v>
      </c>
      <c r="AR26">
        <f>AQ26/AQ4*100</f>
        <v>0</v>
      </c>
      <c r="AS26">
        <f t="shared" si="14"/>
        <v>0</v>
      </c>
      <c r="AT26">
        <f t="shared" si="15"/>
        <v>0</v>
      </c>
      <c r="AU26">
        <f>AT26/AT4*100</f>
        <v>0</v>
      </c>
      <c r="AV26">
        <v>0</v>
      </c>
      <c r="AW26">
        <f>AV26/AV4*100</f>
        <v>0</v>
      </c>
      <c r="AX26">
        <f t="shared" si="16"/>
        <v>0</v>
      </c>
      <c r="AY26">
        <f t="shared" si="17"/>
        <v>0</v>
      </c>
      <c r="AZ26">
        <f>AY26/AY4*100</f>
        <v>0</v>
      </c>
      <c r="BA26">
        <v>0</v>
      </c>
      <c r="BB26">
        <f>BA26/BA4*100</f>
        <v>0</v>
      </c>
      <c r="BC26">
        <f t="shared" si="18"/>
        <v>0</v>
      </c>
      <c r="BE26">
        <v>30260</v>
      </c>
      <c r="BF26">
        <f>BE26/BE4*100</f>
        <v>99.947152860351423</v>
      </c>
      <c r="BG26">
        <v>0</v>
      </c>
      <c r="BH26">
        <f>BG26/BG4*100</f>
        <v>0</v>
      </c>
      <c r="BI26">
        <v>0</v>
      </c>
      <c r="BJ26">
        <f t="shared" ref="BJ26" si="77">BI26/BI4*100</f>
        <v>0</v>
      </c>
      <c r="EG26">
        <v>24</v>
      </c>
      <c r="EH26" s="1" t="str">
        <f>C600</f>
        <v>4T &lt; 3T+P &lt; 2T+2P &lt; T+3P &lt; 4R &lt; 4P &lt; 3R+S &lt; 2R+2S &lt; R+3S &lt; 4S</v>
      </c>
      <c r="EI26">
        <f>G600</f>
        <v>9</v>
      </c>
      <c r="EJ26">
        <f>H600</f>
        <v>5</v>
      </c>
      <c r="EK26">
        <f>I600</f>
        <v>4</v>
      </c>
      <c r="EL26">
        <f>J600</f>
        <v>0</v>
      </c>
      <c r="EN26" t="s">
        <v>151</v>
      </c>
      <c r="EY26" t="s">
        <v>151</v>
      </c>
      <c r="FJ26" t="s">
        <v>151</v>
      </c>
      <c r="FP26" t="s">
        <v>151</v>
      </c>
    </row>
    <row r="27" spans="2:172" x14ac:dyDescent="0.25">
      <c r="O27" t="s">
        <v>76</v>
      </c>
      <c r="P27">
        <f>SUM(P7:P26)</f>
        <v>1130.0633881948575</v>
      </c>
      <c r="Q27" t="s">
        <v>76</v>
      </c>
      <c r="R27">
        <f>SUM(R7:R26)</f>
        <v>1135.4792121091946</v>
      </c>
      <c r="S27">
        <f>SUM(S7:S26)</f>
        <v>19.978716372529604</v>
      </c>
      <c r="T27" t="s">
        <v>76</v>
      </c>
      <c r="U27">
        <f>SUM(U7:U26)</f>
        <v>1132.7713001520258</v>
      </c>
      <c r="V27" t="s">
        <v>76</v>
      </c>
      <c r="W27">
        <f>SUM(W7:W26)</f>
        <v>1129.153777513385</v>
      </c>
      <c r="X27">
        <f>SUM(X7:X26)</f>
        <v>6.4627867010377358</v>
      </c>
      <c r="Y27" t="s">
        <v>76</v>
      </c>
      <c r="Z27">
        <f>SUM(Z7:Z26)</f>
        <v>1130.9625388327051</v>
      </c>
      <c r="AA27" t="s">
        <v>76</v>
      </c>
      <c r="AB27">
        <f>SUM(AB7:AB26)</f>
        <v>1135.9173111243306</v>
      </c>
      <c r="AC27">
        <f>SUM(AC7:AC26)</f>
        <v>14.326905281247903</v>
      </c>
      <c r="AD27" t="s">
        <v>76</v>
      </c>
      <c r="AE27">
        <f>SUM(AE7:AE26)</f>
        <v>1133.4399249785181</v>
      </c>
      <c r="AF27" t="s">
        <v>76</v>
      </c>
      <c r="AG27">
        <f>SUM(AG7:AG26)</f>
        <v>1132.9476584704871</v>
      </c>
      <c r="AH27">
        <f>SUM(AH7:AH26)</f>
        <v>6.2535693039857136</v>
      </c>
      <c r="AJ27" t="s">
        <v>76</v>
      </c>
      <c r="AK27">
        <f t="shared" ref="AK27" si="78">SUM(AK7:AK26)</f>
        <v>1429.2159428911361</v>
      </c>
      <c r="AL27" t="s">
        <v>76</v>
      </c>
      <c r="AM27">
        <f t="shared" ref="AM27" si="79">SUM(AM7:AM26)</f>
        <v>1425.8795029413709</v>
      </c>
      <c r="AN27">
        <f>SUM(AN7:AN26)</f>
        <v>4.6039394540286516</v>
      </c>
      <c r="AO27" t="s">
        <v>76</v>
      </c>
      <c r="AP27">
        <f>SUM(AP7:AP26)</f>
        <v>1427.5477229162536</v>
      </c>
      <c r="AQ27" t="s">
        <v>76</v>
      </c>
      <c r="AR27">
        <f>SUM(AR7:AR26)</f>
        <v>1429.1608169740234</v>
      </c>
      <c r="AS27">
        <f>SUM(AS7:AS26)</f>
        <v>5.4520787890805131</v>
      </c>
      <c r="AT27" t="s">
        <v>76</v>
      </c>
      <c r="AU27">
        <f>SUM(AU7:AU26)</f>
        <v>1428.3542699451384</v>
      </c>
      <c r="AV27" t="s">
        <v>76</v>
      </c>
      <c r="AW27">
        <f>SUM(AW7:AW26)</f>
        <v>1427.924581928746</v>
      </c>
      <c r="AX27">
        <f>SUM(AX7:AX26)</f>
        <v>6.5220272324674227</v>
      </c>
      <c r="AY27" t="s">
        <v>76</v>
      </c>
      <c r="AZ27">
        <f>SUM(AZ7:AZ26)</f>
        <v>1428.1394259369424</v>
      </c>
      <c r="BA27" t="s">
        <v>76</v>
      </c>
      <c r="BB27">
        <f>SUM(BB7:BB26)</f>
        <v>1424.7172648555752</v>
      </c>
      <c r="BC27">
        <f>SUM(BC7:BC26)</f>
        <v>4.0651976336836704</v>
      </c>
      <c r="BG27" t="s">
        <v>76</v>
      </c>
      <c r="BH27">
        <f t="shared" ref="BH27" si="80">SUM(BH7:BH26)</f>
        <v>1143.2740454485402</v>
      </c>
      <c r="BI27" t="s">
        <v>76</v>
      </c>
      <c r="BJ27">
        <f t="shared" ref="BJ27" si="81">SUM(BJ7:BJ26)</f>
        <v>1450.9450059453029</v>
      </c>
    </row>
    <row r="28" spans="2:172" x14ac:dyDescent="0.25">
      <c r="B28">
        <v>2</v>
      </c>
      <c r="C28" s="1" t="s">
        <v>6</v>
      </c>
      <c r="G28">
        <v>12</v>
      </c>
      <c r="H28">
        <v>11</v>
      </c>
      <c r="I28">
        <v>3</v>
      </c>
      <c r="J28">
        <v>0</v>
      </c>
    </row>
    <row r="29" spans="2:172" x14ac:dyDescent="0.25">
      <c r="C29" t="s">
        <v>29</v>
      </c>
      <c r="M29" t="s">
        <v>55</v>
      </c>
      <c r="O29" t="s">
        <v>72</v>
      </c>
      <c r="Q29" t="s">
        <v>103</v>
      </c>
      <c r="S29" t="s">
        <v>156</v>
      </c>
      <c r="T29" t="s">
        <v>155</v>
      </c>
      <c r="V29" t="s">
        <v>157</v>
      </c>
      <c r="X29" t="s">
        <v>160</v>
      </c>
      <c r="Y29" t="s">
        <v>162</v>
      </c>
      <c r="AA29" t="s">
        <v>163</v>
      </c>
      <c r="AC29" t="s">
        <v>164</v>
      </c>
      <c r="AD29" t="s">
        <v>170</v>
      </c>
      <c r="AF29" t="s">
        <v>169</v>
      </c>
      <c r="AH29" t="s">
        <v>168</v>
      </c>
      <c r="AJ29" t="s">
        <v>73</v>
      </c>
      <c r="AL29" t="s">
        <v>104</v>
      </c>
      <c r="AN29" t="s">
        <v>156</v>
      </c>
      <c r="AO29" t="s">
        <v>158</v>
      </c>
      <c r="AQ29" t="s">
        <v>159</v>
      </c>
      <c r="AS29" t="s">
        <v>160</v>
      </c>
      <c r="AT29" t="s">
        <v>165</v>
      </c>
      <c r="AV29" t="s">
        <v>166</v>
      </c>
      <c r="AX29" t="s">
        <v>164</v>
      </c>
      <c r="AY29" t="s">
        <v>171</v>
      </c>
      <c r="BA29" t="s">
        <v>172</v>
      </c>
      <c r="BC29" t="s">
        <v>168</v>
      </c>
      <c r="BE29" t="s">
        <v>55</v>
      </c>
      <c r="BG29" t="s">
        <v>74</v>
      </c>
      <c r="BI29" t="s">
        <v>75</v>
      </c>
    </row>
    <row r="30" spans="2:172" x14ac:dyDescent="0.25">
      <c r="C30" t="s">
        <v>30</v>
      </c>
      <c r="M30">
        <v>15129</v>
      </c>
      <c r="O30">
        <v>15129</v>
      </c>
      <c r="Q30">
        <v>15129</v>
      </c>
      <c r="T30">
        <v>15129</v>
      </c>
      <c r="V30">
        <v>15129</v>
      </c>
      <c r="Y30">
        <v>15129</v>
      </c>
      <c r="AA30">
        <v>15129</v>
      </c>
      <c r="AD30">
        <v>15129</v>
      </c>
      <c r="AF30">
        <v>15129</v>
      </c>
      <c r="AJ30">
        <v>15129</v>
      </c>
      <c r="AL30">
        <v>15129</v>
      </c>
      <c r="AO30">
        <v>15129</v>
      </c>
      <c r="AQ30">
        <v>15129</v>
      </c>
      <c r="AT30">
        <v>15129</v>
      </c>
      <c r="AV30">
        <v>15129</v>
      </c>
      <c r="AY30">
        <v>15129</v>
      </c>
      <c r="BA30">
        <v>15129</v>
      </c>
      <c r="BE30">
        <v>30276</v>
      </c>
      <c r="BG30">
        <v>30276</v>
      </c>
      <c r="BI30">
        <v>30276</v>
      </c>
    </row>
    <row r="31" spans="2:172" x14ac:dyDescent="0.25">
      <c r="C31" t="s">
        <v>31</v>
      </c>
      <c r="M31" t="s">
        <v>57</v>
      </c>
      <c r="N31" t="s">
        <v>56</v>
      </c>
      <c r="O31" t="s">
        <v>60</v>
      </c>
      <c r="P31" t="s">
        <v>56</v>
      </c>
      <c r="Q31" t="s">
        <v>60</v>
      </c>
      <c r="R31" t="s">
        <v>56</v>
      </c>
      <c r="T31" t="s">
        <v>60</v>
      </c>
      <c r="U31" t="s">
        <v>56</v>
      </c>
      <c r="V31" t="s">
        <v>60</v>
      </c>
      <c r="W31" t="s">
        <v>56</v>
      </c>
      <c r="Y31" t="s">
        <v>60</v>
      </c>
      <c r="Z31" t="s">
        <v>56</v>
      </c>
      <c r="AA31" t="s">
        <v>60</v>
      </c>
      <c r="AB31" t="s">
        <v>56</v>
      </c>
      <c r="AD31" t="s">
        <v>60</v>
      </c>
      <c r="AE31" t="s">
        <v>56</v>
      </c>
      <c r="AF31" t="s">
        <v>60</v>
      </c>
      <c r="AG31" t="s">
        <v>56</v>
      </c>
      <c r="AJ31" t="s">
        <v>60</v>
      </c>
      <c r="AK31" t="s">
        <v>56</v>
      </c>
      <c r="AL31" t="s">
        <v>60</v>
      </c>
      <c r="AM31" t="s">
        <v>56</v>
      </c>
      <c r="AO31" t="s">
        <v>60</v>
      </c>
      <c r="AP31" t="s">
        <v>56</v>
      </c>
      <c r="AQ31" t="s">
        <v>60</v>
      </c>
      <c r="AR31" t="s">
        <v>56</v>
      </c>
      <c r="AT31" t="s">
        <v>60</v>
      </c>
      <c r="AU31" t="s">
        <v>56</v>
      </c>
      <c r="AV31" t="s">
        <v>60</v>
      </c>
      <c r="AW31" t="s">
        <v>56</v>
      </c>
      <c r="AY31" t="s">
        <v>60</v>
      </c>
      <c r="AZ31" t="s">
        <v>56</v>
      </c>
      <c r="BA31" t="s">
        <v>60</v>
      </c>
      <c r="BB31" t="s">
        <v>56</v>
      </c>
      <c r="BE31" t="s">
        <v>57</v>
      </c>
      <c r="BF31" t="s">
        <v>56</v>
      </c>
      <c r="BG31" t="s">
        <v>60</v>
      </c>
      <c r="BH31" t="s">
        <v>56</v>
      </c>
      <c r="BI31" t="s">
        <v>60</v>
      </c>
      <c r="BJ31" t="s">
        <v>56</v>
      </c>
      <c r="ED31" t="s">
        <v>95</v>
      </c>
    </row>
    <row r="32" spans="2:172" x14ac:dyDescent="0.25">
      <c r="C32" t="s">
        <v>40</v>
      </c>
      <c r="M32">
        <v>0</v>
      </c>
      <c r="N32">
        <f>M32/M30*100</f>
        <v>0</v>
      </c>
      <c r="O32">
        <v>15129</v>
      </c>
      <c r="P32">
        <f>O32/O30*100</f>
        <v>100</v>
      </c>
      <c r="Q32">
        <v>15129</v>
      </c>
      <c r="R32">
        <f>Q32/Q30*100</f>
        <v>100</v>
      </c>
      <c r="S32">
        <f>IF(P32&gt;R32,P32-R32,R32-P32)</f>
        <v>0</v>
      </c>
      <c r="T32">
        <f>(O32+Q32)/2</f>
        <v>15129</v>
      </c>
      <c r="U32">
        <f>T32/T30*100</f>
        <v>100</v>
      </c>
      <c r="V32">
        <v>15129</v>
      </c>
      <c r="W32">
        <f>V32/V30*100</f>
        <v>100</v>
      </c>
      <c r="X32">
        <f>IF(U32&gt;W32,U32-W32,W32-U32)</f>
        <v>0</v>
      </c>
      <c r="Y32">
        <f>(T32+V32)/2</f>
        <v>15129</v>
      </c>
      <c r="Z32">
        <f>Y32/Y30*100</f>
        <v>100</v>
      </c>
      <c r="AA32">
        <v>15129</v>
      </c>
      <c r="AB32">
        <f>AA32/AA30*100</f>
        <v>100</v>
      </c>
      <c r="AC32">
        <f>IF(Z32&gt;AB32,Z32-AB32,AB32-Z32)</f>
        <v>0</v>
      </c>
      <c r="AD32">
        <f>(Y32+AA32)/2</f>
        <v>15129</v>
      </c>
      <c r="AE32">
        <f>AD32/AD30*100</f>
        <v>100</v>
      </c>
      <c r="AF32">
        <v>15129</v>
      </c>
      <c r="AG32">
        <f>AF32/AF30*100</f>
        <v>100</v>
      </c>
      <c r="AH32">
        <f>IF(AE32&gt;AG32,AE32-AG32,AG32-AE32)</f>
        <v>0</v>
      </c>
      <c r="AJ32">
        <v>15129</v>
      </c>
      <c r="AK32">
        <f t="shared" ref="AK32" si="82">AJ32/AJ30*100</f>
        <v>100</v>
      </c>
      <c r="AL32">
        <v>15129</v>
      </c>
      <c r="AM32">
        <f t="shared" ref="AM32" si="83">AL32/AL30*100</f>
        <v>100</v>
      </c>
      <c r="AN32">
        <f>IF(AK32&gt;AM32,AK32-AM32,AM32-AK32)</f>
        <v>0</v>
      </c>
      <c r="AO32">
        <f>(AJ32+AL32)/2</f>
        <v>15129</v>
      </c>
      <c r="AP32">
        <f>AO32/AO30*100</f>
        <v>100</v>
      </c>
      <c r="AQ32">
        <v>15129</v>
      </c>
      <c r="AR32">
        <f>AQ32/AQ30*100</f>
        <v>100</v>
      </c>
      <c r="AS32">
        <f>IF(AP32&gt;AR32,AP32-AR32,AR32-AP32)</f>
        <v>0</v>
      </c>
      <c r="AT32">
        <f>(AO32+AQ32)/2</f>
        <v>15129</v>
      </c>
      <c r="AU32">
        <f>AT32/AT30*100</f>
        <v>100</v>
      </c>
      <c r="AV32">
        <v>15129</v>
      </c>
      <c r="AW32">
        <f>AV32/AV30*100</f>
        <v>100</v>
      </c>
      <c r="AX32">
        <f>IF(AU32&gt;AW32,AU32-AW32,AW32-AU32)</f>
        <v>0</v>
      </c>
      <c r="AY32">
        <f>(AT32+AV32)/2</f>
        <v>15129</v>
      </c>
      <c r="AZ32">
        <f>AY32/AY30*100</f>
        <v>100</v>
      </c>
      <c r="BA32">
        <v>15129</v>
      </c>
      <c r="BB32">
        <f>BA32/BA30*100</f>
        <v>100</v>
      </c>
      <c r="BC32">
        <f>IF(AZ32&gt;BB32,AZ32-BB32,BB32-AZ32)</f>
        <v>0</v>
      </c>
      <c r="BE32">
        <v>0</v>
      </c>
      <c r="BF32">
        <f>BE32/BE30*100</f>
        <v>0</v>
      </c>
      <c r="BG32">
        <v>30276</v>
      </c>
      <c r="BH32">
        <f>BG32/BG30*100</f>
        <v>100</v>
      </c>
      <c r="BI32">
        <v>30276</v>
      </c>
      <c r="BJ32">
        <f t="shared" ref="BJ32" si="84">BI32/BI30*100</f>
        <v>100</v>
      </c>
      <c r="ED32" t="s">
        <v>94</v>
      </c>
    </row>
    <row r="33" spans="3:134" x14ac:dyDescent="0.25">
      <c r="M33">
        <v>756</v>
      </c>
      <c r="N33">
        <f>M33/M30*100</f>
        <v>4.9970255800118979</v>
      </c>
      <c r="O33">
        <v>12459.2</v>
      </c>
      <c r="P33">
        <f>O33/O30*100</f>
        <v>82.353096701698718</v>
      </c>
      <c r="Q33">
        <v>12448.99</v>
      </c>
      <c r="R33">
        <f>Q33/Q30*100</f>
        <v>82.285610417079781</v>
      </c>
      <c r="S33">
        <f t="shared" ref="S33:S52" si="85">IF(P33&gt;R33,P33-R33,R33-P33)</f>
        <v>6.748628461893702E-2</v>
      </c>
      <c r="T33">
        <f t="shared" ref="T33:T52" si="86">(O33+Q33)/2</f>
        <v>12454.095000000001</v>
      </c>
      <c r="U33">
        <f>T33/T30*100</f>
        <v>82.31935355938927</v>
      </c>
      <c r="V33">
        <v>12461.31</v>
      </c>
      <c r="W33">
        <f>V33/V30*100</f>
        <v>82.367043426531822</v>
      </c>
      <c r="X33">
        <f t="shared" ref="X33:X52" si="87">IF(U33&gt;W33,U33-W33,W33-U33)</f>
        <v>4.7689867142551634E-2</v>
      </c>
      <c r="Y33">
        <f t="shared" ref="Y33:Y52" si="88">(T33+V33)/2</f>
        <v>12457.702499999999</v>
      </c>
      <c r="Z33">
        <f>Y33/Y30*100</f>
        <v>82.343198492960539</v>
      </c>
      <c r="AA33">
        <v>12455.575000000001</v>
      </c>
      <c r="AB33">
        <f>AA33/AA30*100</f>
        <v>82.329136096239026</v>
      </c>
      <c r="AC33">
        <f t="shared" ref="AC33:AC52" si="89">IF(Z33&gt;AB33,Z33-AB33,AB33-Z33)</f>
        <v>1.4062396721513437E-2</v>
      </c>
      <c r="AD33">
        <f t="shared" ref="AD33:AD52" si="90">(Y33+AA33)/2</f>
        <v>12456.63875</v>
      </c>
      <c r="AE33">
        <f>AD33/AD30*100</f>
        <v>82.336167294599775</v>
      </c>
      <c r="AF33">
        <v>12450.63625</v>
      </c>
      <c r="AG33">
        <f>AF33/AF30*100</f>
        <v>82.296491836869592</v>
      </c>
      <c r="AH33">
        <f t="shared" ref="AH33:AH52" si="91">IF(AE33&gt;AG33,AE33-AG33,AG33-AE33)</f>
        <v>3.9675457730183439E-2</v>
      </c>
      <c r="AJ33">
        <v>12253.21</v>
      </c>
      <c r="AK33">
        <f t="shared" ref="AK33" si="92">AJ33/AJ30*100</f>
        <v>80.991539427589387</v>
      </c>
      <c r="AL33">
        <v>12244.99</v>
      </c>
      <c r="AM33">
        <f t="shared" ref="AM33" si="93">AL33/AL30*100</f>
        <v>80.937206689140055</v>
      </c>
      <c r="AN33">
        <f t="shared" ref="AN33:AN52" si="94">IF(AK33&gt;AM33,AK33-AM33,AM33-AK33)</f>
        <v>5.4332738449332396E-2</v>
      </c>
      <c r="AO33">
        <f t="shared" ref="AO33:AO52" si="95">(AJ33+AL33)/2</f>
        <v>12249.099999999999</v>
      </c>
      <c r="AP33">
        <f>AO33/AO30*100</f>
        <v>80.964373058364728</v>
      </c>
      <c r="AQ33">
        <v>12253.31</v>
      </c>
      <c r="AR33">
        <f>AQ33/AQ30*100</f>
        <v>80.992200409808973</v>
      </c>
      <c r="AS33">
        <f t="shared" ref="AS33:AS52" si="96">IF(AP33&gt;AR33,AP33-AR33,AR33-AP33)</f>
        <v>2.7827351444244641E-2</v>
      </c>
      <c r="AT33">
        <f t="shared" ref="AT33:AT52" si="97">(AO33+AQ33)/2</f>
        <v>12251.204999999998</v>
      </c>
      <c r="AU33">
        <f>AT33/AT30*100</f>
        <v>80.978286734086836</v>
      </c>
      <c r="AV33">
        <v>12247.7075</v>
      </c>
      <c r="AW33">
        <f>AV33/AV30*100</f>
        <v>80.955168880957103</v>
      </c>
      <c r="AX33">
        <f t="shared" ref="AX33:AX52" si="98">IF(AU33&gt;AW33,AU33-AW33,AW33-AU33)</f>
        <v>2.3117853129733135E-2</v>
      </c>
      <c r="AY33">
        <f t="shared" ref="AY33:AY52" si="99">(AT33+AV33)/2</f>
        <v>12249.456249999999</v>
      </c>
      <c r="AZ33">
        <f>AY33/AY30*100</f>
        <v>80.966727807521977</v>
      </c>
      <c r="BA33">
        <v>12251.1525</v>
      </c>
      <c r="BB33">
        <f>BA33/BA30*100</f>
        <v>80.977939718421581</v>
      </c>
      <c r="BC33">
        <f t="shared" ref="BC33:BC52" si="100">IF(AZ33&gt;BB33,AZ33-BB33,BB33-AZ33)</f>
        <v>1.121191089960405E-2</v>
      </c>
      <c r="BE33">
        <v>1513</v>
      </c>
      <c r="BF33">
        <f>BE33/BE30*100</f>
        <v>4.9973576430175717</v>
      </c>
      <c r="BG33">
        <v>24925.22</v>
      </c>
      <c r="BH33">
        <f>BG33/BG30*100</f>
        <v>82.326661381952704</v>
      </c>
      <c r="BI33">
        <v>24502.59</v>
      </c>
      <c r="BJ33">
        <f t="shared" ref="BJ33" si="101">BI33/BI30*100</f>
        <v>80.930737217598107</v>
      </c>
      <c r="ED33" t="s">
        <v>96</v>
      </c>
    </row>
    <row r="34" spans="3:134" x14ac:dyDescent="0.25">
      <c r="C34" t="s">
        <v>32</v>
      </c>
      <c r="D34">
        <v>1844027</v>
      </c>
      <c r="E34">
        <f t="shared" ref="E34:E35" si="102">D34/(1000*60)</f>
        <v>30.733783333333335</v>
      </c>
      <c r="F34" t="s">
        <v>52</v>
      </c>
      <c r="M34">
        <v>1512</v>
      </c>
      <c r="N34">
        <f>M34/M30*100</f>
        <v>9.9940511600237958</v>
      </c>
      <c r="O34">
        <v>11302.31</v>
      </c>
      <c r="P34">
        <f>O34/O30*100</f>
        <v>74.7062595016194</v>
      </c>
      <c r="Q34">
        <v>11306.88</v>
      </c>
      <c r="R34">
        <f>Q34/Q30*100</f>
        <v>74.736466389054129</v>
      </c>
      <c r="S34">
        <f t="shared" si="85"/>
        <v>3.0206887434729879E-2</v>
      </c>
      <c r="T34">
        <f t="shared" si="86"/>
        <v>11304.594999999999</v>
      </c>
      <c r="U34">
        <f>T34/T30*100</f>
        <v>74.721362945336764</v>
      </c>
      <c r="V34">
        <v>11307.264999999999</v>
      </c>
      <c r="W34">
        <f>V34/V30*100</f>
        <v>74.739011170599511</v>
      </c>
      <c r="X34">
        <f t="shared" si="87"/>
        <v>1.7648225262746564E-2</v>
      </c>
      <c r="Y34">
        <f t="shared" si="88"/>
        <v>11305.93</v>
      </c>
      <c r="Z34">
        <f>Y34/Y30*100</f>
        <v>74.730187057968152</v>
      </c>
      <c r="AA34">
        <v>11306.985000000001</v>
      </c>
      <c r="AB34">
        <f>AA34/AA30*100</f>
        <v>74.737160420384697</v>
      </c>
      <c r="AC34">
        <f t="shared" si="89"/>
        <v>6.9733624165451147E-3</v>
      </c>
      <c r="AD34">
        <f t="shared" si="90"/>
        <v>11306.4575</v>
      </c>
      <c r="AE34">
        <f>AD34/AD30*100</f>
        <v>74.733673739176425</v>
      </c>
      <c r="AF34">
        <v>11299.83375</v>
      </c>
      <c r="AG34">
        <f>AF34/AF30*100</f>
        <v>74.689891929407096</v>
      </c>
      <c r="AH34">
        <f t="shared" si="91"/>
        <v>4.3781809769328106E-2</v>
      </c>
      <c r="AJ34">
        <v>10897.28</v>
      </c>
      <c r="AK34">
        <f t="shared" ref="AK34" si="103">AJ34/AJ30*100</f>
        <v>72.029083217661451</v>
      </c>
      <c r="AL34">
        <v>10881.9</v>
      </c>
      <c r="AM34">
        <f t="shared" ref="AM34" si="104">AL34/AL30*100</f>
        <v>71.9274241522903</v>
      </c>
      <c r="AN34">
        <f t="shared" si="94"/>
        <v>0.10165906537115177</v>
      </c>
      <c r="AO34">
        <f t="shared" si="95"/>
        <v>10889.59</v>
      </c>
      <c r="AP34">
        <f>AO34/AO30*100</f>
        <v>71.978253684975883</v>
      </c>
      <c r="AQ34">
        <v>10892.565000000001</v>
      </c>
      <c r="AR34">
        <f>AQ34/AQ30*100</f>
        <v>71.99791790600834</v>
      </c>
      <c r="AS34">
        <f t="shared" si="96"/>
        <v>1.9664221032456908E-2</v>
      </c>
      <c r="AT34">
        <f t="shared" si="97"/>
        <v>10891.077499999999</v>
      </c>
      <c r="AU34">
        <f>AT34/AT30*100</f>
        <v>71.988085795492097</v>
      </c>
      <c r="AV34">
        <v>10887.27</v>
      </c>
      <c r="AW34">
        <f>AV34/AV30*100</f>
        <v>71.962918897481671</v>
      </c>
      <c r="AX34">
        <f t="shared" si="98"/>
        <v>2.5166898010425598E-2</v>
      </c>
      <c r="AY34">
        <f t="shared" si="99"/>
        <v>10889.17375</v>
      </c>
      <c r="AZ34">
        <f>AY34/AY30*100</f>
        <v>71.975502346486877</v>
      </c>
      <c r="BA34">
        <v>10884.13</v>
      </c>
      <c r="BB34">
        <f>BA34/BA30*100</f>
        <v>71.94216405578689</v>
      </c>
      <c r="BC34">
        <f t="shared" si="100"/>
        <v>3.3338290699987283E-2</v>
      </c>
      <c r="BE34">
        <v>3026</v>
      </c>
      <c r="BF34">
        <f>BE34/BE30*100</f>
        <v>9.9947152860351434</v>
      </c>
      <c r="BG34">
        <v>22629.48</v>
      </c>
      <c r="BH34">
        <f>BG34/BG30*100</f>
        <v>74.743955608402686</v>
      </c>
      <c r="BI34">
        <v>21786.2</v>
      </c>
      <c r="BJ34">
        <f t="shared" ref="BJ34" si="105">BI34/BI30*100</f>
        <v>71.958647113224998</v>
      </c>
    </row>
    <row r="35" spans="3:134" x14ac:dyDescent="0.25">
      <c r="C35" t="s">
        <v>41</v>
      </c>
      <c r="D35">
        <v>1233653</v>
      </c>
      <c r="E35">
        <f t="shared" si="102"/>
        <v>20.560883333333333</v>
      </c>
      <c r="F35" t="s">
        <v>52</v>
      </c>
      <c r="M35">
        <v>2268</v>
      </c>
      <c r="N35">
        <f>M35/M30*100</f>
        <v>14.991076740035695</v>
      </c>
      <c r="O35">
        <v>10773.73</v>
      </c>
      <c r="P35">
        <f>O35/O30*100</f>
        <v>71.212439685372459</v>
      </c>
      <c r="Q35">
        <v>10777.34</v>
      </c>
      <c r="R35">
        <f>Q35/Q30*100</f>
        <v>71.236301143499233</v>
      </c>
      <c r="S35">
        <f t="shared" si="85"/>
        <v>2.3861458126773982E-2</v>
      </c>
      <c r="T35">
        <f t="shared" si="86"/>
        <v>10775.535</v>
      </c>
      <c r="U35">
        <f>T35/T30*100</f>
        <v>71.224370414435853</v>
      </c>
      <c r="V35">
        <v>10771.62</v>
      </c>
      <c r="W35">
        <f>V35/V30*100</f>
        <v>71.198492960539355</v>
      </c>
      <c r="X35">
        <f t="shared" si="87"/>
        <v>2.5877453896498537E-2</v>
      </c>
      <c r="Y35">
        <f t="shared" si="88"/>
        <v>10773.577499999999</v>
      </c>
      <c r="Z35">
        <f>Y35/Y30*100</f>
        <v>71.211431687487604</v>
      </c>
      <c r="AA35">
        <v>10786.8475</v>
      </c>
      <c r="AB35">
        <f>AA35/AA30*100</f>
        <v>71.299144028025637</v>
      </c>
      <c r="AC35">
        <f t="shared" si="89"/>
        <v>8.7712340538033118E-2</v>
      </c>
      <c r="AD35">
        <f t="shared" si="90"/>
        <v>10780.2125</v>
      </c>
      <c r="AE35">
        <f>AD35/AD30*100</f>
        <v>71.255287857756628</v>
      </c>
      <c r="AF35">
        <v>10765.11</v>
      </c>
      <c r="AG35">
        <f>AF35/AF30*100</f>
        <v>71.155463018044813</v>
      </c>
      <c r="AH35">
        <f t="shared" si="91"/>
        <v>9.9824839711814661E-2</v>
      </c>
      <c r="AJ35">
        <v>10479.629999999999</v>
      </c>
      <c r="AK35">
        <f t="shared" ref="AK35" si="106">AJ35/AJ30*100</f>
        <v>69.268490977592705</v>
      </c>
      <c r="AL35">
        <v>10481.02</v>
      </c>
      <c r="AM35">
        <f t="shared" ref="AM35" si="107">AL35/AL30*100</f>
        <v>69.277678630444839</v>
      </c>
      <c r="AN35">
        <f t="shared" si="94"/>
        <v>9.1876528521339651E-3</v>
      </c>
      <c r="AO35">
        <f t="shared" si="95"/>
        <v>10480.325000000001</v>
      </c>
      <c r="AP35">
        <f>AO35/AO30*100</f>
        <v>69.273084804018779</v>
      </c>
      <c r="AQ35">
        <v>10472.77</v>
      </c>
      <c r="AR35">
        <f>AQ35/AQ30*100</f>
        <v>69.223147597329643</v>
      </c>
      <c r="AS35">
        <f t="shared" si="96"/>
        <v>4.9937206689136815E-2</v>
      </c>
      <c r="AT35">
        <f t="shared" si="97"/>
        <v>10476.547500000001</v>
      </c>
      <c r="AU35">
        <f>AT35/AT30*100</f>
        <v>69.248116200674204</v>
      </c>
      <c r="AV35">
        <v>10468.875</v>
      </c>
      <c r="AW35">
        <f>AV35/AV30*100</f>
        <v>69.197402339877058</v>
      </c>
      <c r="AX35">
        <f t="shared" si="98"/>
        <v>5.0713860797145571E-2</v>
      </c>
      <c r="AY35">
        <f t="shared" si="99"/>
        <v>10472.71125</v>
      </c>
      <c r="AZ35">
        <f>AY35/AY30*100</f>
        <v>69.222759270275631</v>
      </c>
      <c r="BA35">
        <v>10467.03875</v>
      </c>
      <c r="BB35">
        <f>BA35/BA30*100</f>
        <v>69.185265053870054</v>
      </c>
      <c r="BC35">
        <f t="shared" si="100"/>
        <v>3.7494216405576708E-2</v>
      </c>
      <c r="BE35">
        <v>4539</v>
      </c>
      <c r="BF35">
        <f>BE35/BE30*100</f>
        <v>14.992072929052716</v>
      </c>
      <c r="BG35">
        <v>21543.79</v>
      </c>
      <c r="BH35">
        <f>BG35/BG30*100</f>
        <v>71.157979918086937</v>
      </c>
      <c r="BI35">
        <v>20946.580000000002</v>
      </c>
      <c r="BJ35">
        <f t="shared" ref="BJ35" si="108">BI35/BI30*100</f>
        <v>69.185427401241924</v>
      </c>
    </row>
    <row r="36" spans="3:134" x14ac:dyDescent="0.25">
      <c r="C36" t="s">
        <v>39</v>
      </c>
      <c r="D36">
        <v>1232940</v>
      </c>
      <c r="E36">
        <f>D36/(1000*60)</f>
        <v>20.548999999999999</v>
      </c>
      <c r="F36" t="s">
        <v>53</v>
      </c>
      <c r="M36">
        <v>3024</v>
      </c>
      <c r="N36">
        <f>M36/M30*100</f>
        <v>19.988102320047592</v>
      </c>
      <c r="O36">
        <v>10412.26</v>
      </c>
      <c r="P36">
        <f>O36/O30*100</f>
        <v>68.823187256262813</v>
      </c>
      <c r="Q36">
        <v>10425.459999999999</v>
      </c>
      <c r="R36">
        <f>Q36/Q30*100</f>
        <v>68.910436909247125</v>
      </c>
      <c r="S36">
        <f t="shared" si="85"/>
        <v>8.7249652984311865E-2</v>
      </c>
      <c r="T36">
        <f t="shared" si="86"/>
        <v>10418.86</v>
      </c>
      <c r="U36">
        <f>T36/T30*100</f>
        <v>68.866812082754976</v>
      </c>
      <c r="V36">
        <v>10426.245000000001</v>
      </c>
      <c r="W36">
        <f>V36/V30*100</f>
        <v>68.915625619670834</v>
      </c>
      <c r="X36">
        <f t="shared" si="87"/>
        <v>4.8813536915858435E-2</v>
      </c>
      <c r="Y36">
        <f t="shared" si="88"/>
        <v>10422.552500000002</v>
      </c>
      <c r="Z36">
        <f>Y36/Y30*100</f>
        <v>68.891218851212912</v>
      </c>
      <c r="AA36">
        <v>10440.932500000001</v>
      </c>
      <c r="AB36">
        <f>AA36/AA30*100</f>
        <v>69.012707383171403</v>
      </c>
      <c r="AC36">
        <f t="shared" si="89"/>
        <v>0.12148853195849085</v>
      </c>
      <c r="AD36">
        <f t="shared" si="90"/>
        <v>10431.7425</v>
      </c>
      <c r="AE36">
        <f>AD36/AD30*100</f>
        <v>68.95196311719215</v>
      </c>
      <c r="AF36">
        <v>10428.383750000001</v>
      </c>
      <c r="AG36">
        <f>AF36/AF30*100</f>
        <v>68.929762376892072</v>
      </c>
      <c r="AH36">
        <f t="shared" si="91"/>
        <v>2.2200740300078792E-2</v>
      </c>
      <c r="AJ36">
        <v>10462.67</v>
      </c>
      <c r="AK36">
        <f t="shared" ref="AK36" si="109">AJ36/AJ30*100</f>
        <v>69.156388393152227</v>
      </c>
      <c r="AL36">
        <v>10446.33</v>
      </c>
      <c r="AM36">
        <f t="shared" ref="AM36" si="110">AL36/AL30*100</f>
        <v>69.048383898473134</v>
      </c>
      <c r="AN36">
        <f t="shared" si="94"/>
        <v>0.10800449467909345</v>
      </c>
      <c r="AO36">
        <f t="shared" si="95"/>
        <v>10454.5</v>
      </c>
      <c r="AP36">
        <f>AO36/AO30*100</f>
        <v>69.102386145812673</v>
      </c>
      <c r="AQ36">
        <v>10454.58</v>
      </c>
      <c r="AR36">
        <f>AQ36/AQ30*100</f>
        <v>69.102914931588344</v>
      </c>
      <c r="AS36">
        <f t="shared" si="96"/>
        <v>5.2878577567128104E-4</v>
      </c>
      <c r="AT36">
        <f t="shared" si="97"/>
        <v>10454.540000000001</v>
      </c>
      <c r="AU36">
        <f>AT36/AT30*100</f>
        <v>69.102650538700516</v>
      </c>
      <c r="AV36">
        <v>10447.8825</v>
      </c>
      <c r="AW36">
        <f>AV36/AV30*100</f>
        <v>69.058645647432087</v>
      </c>
      <c r="AX36">
        <f t="shared" si="98"/>
        <v>4.4004891268428992E-2</v>
      </c>
      <c r="AY36">
        <f t="shared" si="99"/>
        <v>10451.21125</v>
      </c>
      <c r="AZ36">
        <f>AY36/AY30*100</f>
        <v>69.080648093066301</v>
      </c>
      <c r="BA36">
        <v>10454.891250000001</v>
      </c>
      <c r="BB36">
        <f>BA36/BA30*100</f>
        <v>69.104972238746782</v>
      </c>
      <c r="BC36">
        <f t="shared" si="100"/>
        <v>2.4324145680481024E-2</v>
      </c>
      <c r="BE36">
        <v>6052</v>
      </c>
      <c r="BF36">
        <f>BE36/BE30*100</f>
        <v>19.989430572070287</v>
      </c>
      <c r="BG36">
        <v>20888.919999999998</v>
      </c>
      <c r="BH36">
        <f>BG36/BG30*100</f>
        <v>68.994979521733384</v>
      </c>
      <c r="BI36">
        <v>20915.509999999998</v>
      </c>
      <c r="BJ36">
        <f t="shared" ref="BJ36" si="111">BI36/BI30*100</f>
        <v>69.082804861936836</v>
      </c>
      <c r="ED36" t="s">
        <v>105</v>
      </c>
    </row>
    <row r="37" spans="3:134" x14ac:dyDescent="0.25">
      <c r="C37" t="s">
        <v>42</v>
      </c>
      <c r="D37">
        <v>989823</v>
      </c>
      <c r="E37">
        <f>D37/(1000*60)</f>
        <v>16.497050000000002</v>
      </c>
      <c r="F37" t="s">
        <v>53</v>
      </c>
      <c r="M37">
        <v>3780</v>
      </c>
      <c r="N37">
        <f>M37/M30*100</f>
        <v>24.985127900059489</v>
      </c>
      <c r="O37">
        <v>10129.32</v>
      </c>
      <c r="P37">
        <f>O37/O30*100</f>
        <v>66.953004164187973</v>
      </c>
      <c r="Q37">
        <v>10123.84</v>
      </c>
      <c r="R37">
        <f>Q37/Q30*100</f>
        <v>66.916782338555095</v>
      </c>
      <c r="S37">
        <f t="shared" si="85"/>
        <v>3.622182563287879E-2</v>
      </c>
      <c r="T37">
        <f t="shared" si="86"/>
        <v>10126.58</v>
      </c>
      <c r="U37">
        <f>T37/T30*100</f>
        <v>66.934893251371534</v>
      </c>
      <c r="V37">
        <v>10093.504999999999</v>
      </c>
      <c r="W37">
        <f>V37/V30*100</f>
        <v>66.716273382246015</v>
      </c>
      <c r="X37">
        <f t="shared" si="87"/>
        <v>0.21861986912551856</v>
      </c>
      <c r="Y37">
        <f t="shared" si="88"/>
        <v>10110.0425</v>
      </c>
      <c r="Z37">
        <f>Y37/Y30*100</f>
        <v>66.825583316808775</v>
      </c>
      <c r="AA37">
        <v>10128.2675</v>
      </c>
      <c r="AB37">
        <f>AA37/AA30*100</f>
        <v>66.946047326326919</v>
      </c>
      <c r="AC37">
        <f t="shared" si="89"/>
        <v>0.12046400951814462</v>
      </c>
      <c r="AD37">
        <f t="shared" si="90"/>
        <v>10119.154999999999</v>
      </c>
      <c r="AE37">
        <f>AD37/AD30*100</f>
        <v>66.885815321567847</v>
      </c>
      <c r="AF37">
        <v>10099.48625</v>
      </c>
      <c r="AG37">
        <f>AF37/AF30*100</f>
        <v>66.755808381254539</v>
      </c>
      <c r="AH37">
        <f t="shared" si="91"/>
        <v>0.13000694031330795</v>
      </c>
      <c r="AJ37">
        <v>10542.54</v>
      </c>
      <c r="AK37">
        <f t="shared" ref="AK37" si="112">AJ37/AJ30*100</f>
        <v>69.684314891929404</v>
      </c>
      <c r="AL37">
        <v>10540.93</v>
      </c>
      <c r="AM37">
        <f t="shared" ref="AM37" si="113">AL37/AL30*100</f>
        <v>69.673673078194199</v>
      </c>
      <c r="AN37">
        <f t="shared" si="94"/>
        <v>1.0641813735205119E-2</v>
      </c>
      <c r="AO37">
        <f t="shared" si="95"/>
        <v>10541.735000000001</v>
      </c>
      <c r="AP37">
        <f>AO37/AO30*100</f>
        <v>69.678993985061808</v>
      </c>
      <c r="AQ37">
        <v>10521.9</v>
      </c>
      <c r="AR37">
        <f>AQ37/AQ30*100</f>
        <v>69.547888161808444</v>
      </c>
      <c r="AS37">
        <f t="shared" si="96"/>
        <v>0.13110582325336395</v>
      </c>
      <c r="AT37">
        <f t="shared" si="97"/>
        <v>10531.817500000001</v>
      </c>
      <c r="AU37">
        <f>AT37/AT30*100</f>
        <v>69.613441073435141</v>
      </c>
      <c r="AV37">
        <v>10531.5725</v>
      </c>
      <c r="AW37">
        <f>AV37/AV30*100</f>
        <v>69.611821666997159</v>
      </c>
      <c r="AX37">
        <f t="shared" si="98"/>
        <v>1.6194064379817519E-3</v>
      </c>
      <c r="AY37">
        <f t="shared" si="99"/>
        <v>10531.695</v>
      </c>
      <c r="AZ37">
        <f>AY37/AY30*100</f>
        <v>69.612631370216135</v>
      </c>
      <c r="BA37">
        <v>10536.77</v>
      </c>
      <c r="BB37">
        <f>BA37/BA30*100</f>
        <v>69.646176217859747</v>
      </c>
      <c r="BC37">
        <f t="shared" si="100"/>
        <v>3.354484764361132E-2</v>
      </c>
      <c r="BE37">
        <v>7565</v>
      </c>
      <c r="BF37">
        <f>BE37/BE30*100</f>
        <v>24.986788215087856</v>
      </c>
      <c r="BG37">
        <v>20266</v>
      </c>
      <c r="BH37">
        <f>BG37/BG30*100</f>
        <v>66.937508257365579</v>
      </c>
      <c r="BI37">
        <v>21099.47</v>
      </c>
      <c r="BJ37">
        <f t="shared" ref="BJ37" si="114">BI37/BI30*100</f>
        <v>69.690414850046238</v>
      </c>
      <c r="ED37" t="s">
        <v>107</v>
      </c>
    </row>
    <row r="38" spans="3:134" x14ac:dyDescent="0.25">
      <c r="M38">
        <v>4536</v>
      </c>
      <c r="N38">
        <f>M38/M30*100</f>
        <v>29.982153480071389</v>
      </c>
      <c r="O38">
        <v>9799.64</v>
      </c>
      <c r="P38">
        <f>O38/O30*100</f>
        <v>64.773877982682265</v>
      </c>
      <c r="Q38">
        <v>9793.8700000000008</v>
      </c>
      <c r="R38">
        <f>Q38/Q30*100</f>
        <v>64.735739308612608</v>
      </c>
      <c r="S38">
        <f t="shared" si="85"/>
        <v>3.8138674069656986E-2</v>
      </c>
      <c r="T38">
        <f t="shared" si="86"/>
        <v>9796.755000000001</v>
      </c>
      <c r="U38">
        <f>T38/T30*100</f>
        <v>64.754808645647444</v>
      </c>
      <c r="V38">
        <v>9812.75</v>
      </c>
      <c r="W38">
        <f>V38/V30*100</f>
        <v>64.86053275166897</v>
      </c>
      <c r="X38">
        <f t="shared" si="87"/>
        <v>0.10572410602152615</v>
      </c>
      <c r="Y38">
        <f t="shared" si="88"/>
        <v>9804.7525000000005</v>
      </c>
      <c r="Z38">
        <f>Y38/Y30*100</f>
        <v>64.8076706986582</v>
      </c>
      <c r="AA38">
        <v>9781.5725000000002</v>
      </c>
      <c r="AB38">
        <f>AA38/AA30*100</f>
        <v>64.654455020159958</v>
      </c>
      <c r="AC38">
        <f t="shared" si="89"/>
        <v>0.15321567849824191</v>
      </c>
      <c r="AD38">
        <f t="shared" si="90"/>
        <v>9793.1625000000004</v>
      </c>
      <c r="AE38">
        <f>AD38/AD30*100</f>
        <v>64.731062859409079</v>
      </c>
      <c r="AF38">
        <v>9792.5925000000007</v>
      </c>
      <c r="AG38">
        <f>AF38/AF30*100</f>
        <v>64.727295260757487</v>
      </c>
      <c r="AH38">
        <f t="shared" si="91"/>
        <v>3.7675986515921522E-3</v>
      </c>
      <c r="AJ38">
        <v>10655.11</v>
      </c>
      <c r="AK38">
        <f t="shared" ref="AK38" si="115">AJ38/AJ30*100</f>
        <v>70.428382576508696</v>
      </c>
      <c r="AL38">
        <v>10669.43</v>
      </c>
      <c r="AM38">
        <f t="shared" ref="AM38" si="116">AL38/AL30*100</f>
        <v>70.523035230352306</v>
      </c>
      <c r="AN38">
        <f t="shared" si="94"/>
        <v>9.4652653843610324E-2</v>
      </c>
      <c r="AO38">
        <f t="shared" si="95"/>
        <v>10662.27</v>
      </c>
      <c r="AP38">
        <f>AO38/AO30*100</f>
        <v>70.475708903430501</v>
      </c>
      <c r="AQ38">
        <v>10670.91</v>
      </c>
      <c r="AR38">
        <f>AQ38/AQ30*100</f>
        <v>70.532817767202062</v>
      </c>
      <c r="AS38">
        <f t="shared" si="96"/>
        <v>5.7108863771560436E-2</v>
      </c>
      <c r="AT38">
        <f t="shared" si="97"/>
        <v>10666.59</v>
      </c>
      <c r="AU38">
        <f>AT38/AT30*100</f>
        <v>70.504263335316281</v>
      </c>
      <c r="AV38">
        <v>10665.88</v>
      </c>
      <c r="AW38">
        <f>AV38/AV30*100</f>
        <v>70.499570361557275</v>
      </c>
      <c r="AX38">
        <f t="shared" si="98"/>
        <v>4.6929737590062359E-3</v>
      </c>
      <c r="AY38">
        <f t="shared" si="99"/>
        <v>10666.235000000001</v>
      </c>
      <c r="AZ38">
        <f>AY38/AY30*100</f>
        <v>70.501916848436792</v>
      </c>
      <c r="BA38">
        <v>10672.1625</v>
      </c>
      <c r="BB38">
        <f>BA38/BA30*100</f>
        <v>70.541096569502287</v>
      </c>
      <c r="BC38">
        <f t="shared" si="100"/>
        <v>3.9179721065494277E-2</v>
      </c>
      <c r="BE38">
        <v>9078</v>
      </c>
      <c r="BF38">
        <f>BE38/BE30*100</f>
        <v>29.984145858105432</v>
      </c>
      <c r="BG38">
        <v>19511.68</v>
      </c>
      <c r="BH38">
        <f>BG38/BG30*100</f>
        <v>64.446029858633906</v>
      </c>
      <c r="BI38">
        <v>21324.09</v>
      </c>
      <c r="BJ38">
        <f t="shared" ref="BJ38" si="117">BI38/BI30*100</f>
        <v>70.432322631787557</v>
      </c>
      <c r="ED38" t="s">
        <v>138</v>
      </c>
    </row>
    <row r="39" spans="3:134" x14ac:dyDescent="0.25">
      <c r="C39" t="s">
        <v>33</v>
      </c>
      <c r="D39">
        <v>13348911</v>
      </c>
      <c r="E39">
        <f t="shared" ref="E39:E41" si="118">D39/(1000*60)</f>
        <v>222.48185000000001</v>
      </c>
      <c r="F39" t="s">
        <v>68</v>
      </c>
      <c r="M39">
        <v>5292</v>
      </c>
      <c r="N39">
        <f>M39/M30*100</f>
        <v>34.979179060083283</v>
      </c>
      <c r="O39">
        <v>9392.76</v>
      </c>
      <c r="P39">
        <f>O39/O30*100</f>
        <v>62.084473527662112</v>
      </c>
      <c r="Q39">
        <v>9385.84</v>
      </c>
      <c r="R39">
        <f>Q39/Q30*100</f>
        <v>62.038733558067293</v>
      </c>
      <c r="S39">
        <f t="shared" si="85"/>
        <v>4.573996959481974E-2</v>
      </c>
      <c r="T39">
        <f t="shared" si="86"/>
        <v>9389.2999999999993</v>
      </c>
      <c r="U39">
        <f>T39/T30*100</f>
        <v>62.061603542864695</v>
      </c>
      <c r="V39">
        <v>9426.2450000000008</v>
      </c>
      <c r="W39">
        <f>V39/V30*100</f>
        <v>62.305803423887909</v>
      </c>
      <c r="X39">
        <f t="shared" si="87"/>
        <v>0.24419988102321355</v>
      </c>
      <c r="Y39">
        <f t="shared" si="88"/>
        <v>9407.7724999999991</v>
      </c>
      <c r="Z39">
        <f>Y39/Y30*100</f>
        <v>62.183703483376298</v>
      </c>
      <c r="AA39">
        <v>9426.2525000000005</v>
      </c>
      <c r="AB39">
        <f>AA39/AA30*100</f>
        <v>62.305852997554368</v>
      </c>
      <c r="AC39">
        <f t="shared" si="89"/>
        <v>0.1221495141780693</v>
      </c>
      <c r="AD39">
        <f t="shared" si="90"/>
        <v>9417.0125000000007</v>
      </c>
      <c r="AE39">
        <f>AD39/AD30*100</f>
        <v>62.244778240465337</v>
      </c>
      <c r="AF39">
        <v>9444.8649999999998</v>
      </c>
      <c r="AG39">
        <f>AF39/AF30*100</f>
        <v>62.428878313173378</v>
      </c>
      <c r="AH39">
        <f t="shared" si="91"/>
        <v>0.1841000727080413</v>
      </c>
      <c r="AJ39">
        <v>10804.56</v>
      </c>
      <c r="AK39">
        <f t="shared" ref="AK39" si="119">AJ39/AJ30*100</f>
        <v>71.416220503668455</v>
      </c>
      <c r="AL39">
        <v>10822.11</v>
      </c>
      <c r="AM39">
        <f t="shared" ref="AM39" si="120">AL39/AL30*100</f>
        <v>71.53222288320444</v>
      </c>
      <c r="AN39">
        <f t="shared" si="94"/>
        <v>0.1160023795359848</v>
      </c>
      <c r="AO39">
        <f t="shared" si="95"/>
        <v>10813.334999999999</v>
      </c>
      <c r="AP39">
        <f>AO39/AO30*100</f>
        <v>71.474221693436448</v>
      </c>
      <c r="AQ39">
        <v>10828.844999999999</v>
      </c>
      <c r="AR39">
        <f>AQ39/AQ30*100</f>
        <v>71.576740035693035</v>
      </c>
      <c r="AS39">
        <f t="shared" si="96"/>
        <v>0.1025183422565874</v>
      </c>
      <c r="AT39">
        <f t="shared" si="97"/>
        <v>10821.09</v>
      </c>
      <c r="AU39">
        <f>AT39/AT30*100</f>
        <v>71.525480864564742</v>
      </c>
      <c r="AV39">
        <v>10817.057500000001</v>
      </c>
      <c r="AW39">
        <f>AV39/AV30*100</f>
        <v>71.498826756560248</v>
      </c>
      <c r="AX39">
        <f t="shared" si="98"/>
        <v>2.6654108004493082E-2</v>
      </c>
      <c r="AY39">
        <f t="shared" si="99"/>
        <v>10819.07375</v>
      </c>
      <c r="AZ39">
        <f>AY39/AY30*100</f>
        <v>71.512153810562495</v>
      </c>
      <c r="BA39">
        <v>10816.713750000001</v>
      </c>
      <c r="BB39">
        <f>BA39/BA30*100</f>
        <v>71.496554630180455</v>
      </c>
      <c r="BC39">
        <f t="shared" si="100"/>
        <v>1.559918038203989E-2</v>
      </c>
      <c r="BE39">
        <v>10591</v>
      </c>
      <c r="BF39">
        <f>BE39/BE30*100</f>
        <v>34.981503501123001</v>
      </c>
      <c r="BG39">
        <v>18927.48</v>
      </c>
      <c r="BH39">
        <f>BG39/BG30*100</f>
        <v>62.516448672215617</v>
      </c>
      <c r="BI39">
        <v>21628.73</v>
      </c>
      <c r="BJ39">
        <f t="shared" ref="BJ39" si="121">BI39/BI30*100</f>
        <v>71.438532170696263</v>
      </c>
    </row>
    <row r="40" spans="3:134" x14ac:dyDescent="0.25">
      <c r="C40" t="s">
        <v>43</v>
      </c>
      <c r="M40">
        <v>6048</v>
      </c>
      <c r="N40">
        <f>M40/M30*100</f>
        <v>39.976204640095183</v>
      </c>
      <c r="O40">
        <v>8914.93</v>
      </c>
      <c r="P40">
        <f>O40/O30*100</f>
        <v>58.92610218785115</v>
      </c>
      <c r="Q40">
        <v>9005.56</v>
      </c>
      <c r="R40">
        <f>Q40/Q30*100</f>
        <v>59.525150373454949</v>
      </c>
      <c r="S40">
        <f t="shared" si="85"/>
        <v>0.5990481856037988</v>
      </c>
      <c r="T40">
        <f t="shared" si="86"/>
        <v>8960.244999999999</v>
      </c>
      <c r="U40">
        <f>T40/T30*100</f>
        <v>59.225626280653046</v>
      </c>
      <c r="V40">
        <v>9009.5949999999993</v>
      </c>
      <c r="W40">
        <f>V40/V30*100</f>
        <v>59.55182100601494</v>
      </c>
      <c r="X40">
        <f t="shared" si="87"/>
        <v>0.3261947253618942</v>
      </c>
      <c r="Y40">
        <f t="shared" si="88"/>
        <v>8984.9199999999983</v>
      </c>
      <c r="Z40">
        <f>Y40/Y30*100</f>
        <v>59.388723643333982</v>
      </c>
      <c r="AA40">
        <v>8970.9</v>
      </c>
      <c r="AB40">
        <f>AA40/AA30*100</f>
        <v>59.296053936149121</v>
      </c>
      <c r="AC40">
        <f t="shared" si="89"/>
        <v>9.2669707184860783E-2</v>
      </c>
      <c r="AD40">
        <f t="shared" si="90"/>
        <v>8977.91</v>
      </c>
      <c r="AE40">
        <f>AD40/AD30*100</f>
        <v>59.342388789741548</v>
      </c>
      <c r="AF40">
        <v>8979.2625000000007</v>
      </c>
      <c r="AG40">
        <f>AF40/AF30*100</f>
        <v>59.351328574261352</v>
      </c>
      <c r="AH40">
        <f t="shared" si="91"/>
        <v>8.9397845198035952E-3</v>
      </c>
      <c r="AJ40">
        <v>10998.62</v>
      </c>
      <c r="AK40">
        <f t="shared" ref="AK40" si="122">AJ40/AJ30*100</f>
        <v>72.698922598982094</v>
      </c>
      <c r="AL40">
        <v>11035.5</v>
      </c>
      <c r="AM40">
        <f t="shared" ref="AM40" si="123">AL40/AL30*100</f>
        <v>72.942692841562561</v>
      </c>
      <c r="AN40">
        <f t="shared" si="94"/>
        <v>0.24377024258046731</v>
      </c>
      <c r="AO40">
        <f t="shared" si="95"/>
        <v>11017.060000000001</v>
      </c>
      <c r="AP40">
        <f>AO40/AO30*100</f>
        <v>72.820807720272327</v>
      </c>
      <c r="AQ40">
        <v>11015.615</v>
      </c>
      <c r="AR40">
        <f>AQ40/AQ30*100</f>
        <v>72.811256527199419</v>
      </c>
      <c r="AS40">
        <f t="shared" si="96"/>
        <v>9.551193072908859E-3</v>
      </c>
      <c r="AT40">
        <f t="shared" si="97"/>
        <v>11016.337500000001</v>
      </c>
      <c r="AU40">
        <f>AT40/AT30*100</f>
        <v>72.81603212373588</v>
      </c>
      <c r="AV40">
        <v>11020.7125</v>
      </c>
      <c r="AW40">
        <f>AV40/AV30*100</f>
        <v>72.844950095842421</v>
      </c>
      <c r="AX40">
        <f t="shared" si="98"/>
        <v>2.8917972106540901E-2</v>
      </c>
      <c r="AY40">
        <f t="shared" si="99"/>
        <v>11018.525000000001</v>
      </c>
      <c r="AZ40">
        <f>AY40/AY30*100</f>
        <v>72.830491109789151</v>
      </c>
      <c r="BA40">
        <v>11002.502500000001</v>
      </c>
      <c r="BB40">
        <f>BA40/BA30*100</f>
        <v>72.724585233657209</v>
      </c>
      <c r="BC40">
        <f t="shared" si="100"/>
        <v>0.10590587613194202</v>
      </c>
      <c r="BE40">
        <v>12104</v>
      </c>
      <c r="BF40">
        <f>BE40/BE30*100</f>
        <v>39.978861144140573</v>
      </c>
      <c r="BG40">
        <v>18035.43</v>
      </c>
      <c r="BH40">
        <f>BG40/BG30*100</f>
        <v>59.570055489496632</v>
      </c>
      <c r="BI40">
        <v>22030.26</v>
      </c>
      <c r="BJ40">
        <f t="shared" ref="BJ40" si="124">BI40/BI30*100</f>
        <v>72.764764169639321</v>
      </c>
    </row>
    <row r="41" spans="3:134" x14ac:dyDescent="0.25">
      <c r="C41" t="s">
        <v>38</v>
      </c>
      <c r="D41">
        <v>4119964</v>
      </c>
      <c r="E41">
        <f t="shared" si="118"/>
        <v>68.666066666666666</v>
      </c>
      <c r="F41" t="s">
        <v>53</v>
      </c>
      <c r="M41">
        <v>6804</v>
      </c>
      <c r="N41">
        <f>M41/M30*100</f>
        <v>44.973230220107077</v>
      </c>
      <c r="O41">
        <v>8433.9500000000007</v>
      </c>
      <c r="P41">
        <f>O41/O30*100</f>
        <v>55.746909908123477</v>
      </c>
      <c r="Q41">
        <v>8433.9500000000007</v>
      </c>
      <c r="R41">
        <f>Q41/Q30*100</f>
        <v>55.746909908123477</v>
      </c>
      <c r="S41">
        <f t="shared" si="85"/>
        <v>0</v>
      </c>
      <c r="T41">
        <f t="shared" si="86"/>
        <v>8433.9500000000007</v>
      </c>
      <c r="U41">
        <f>T41/T30*100</f>
        <v>55.746909908123477</v>
      </c>
      <c r="V41">
        <v>8516.75</v>
      </c>
      <c r="W41">
        <f>V41/V30*100</f>
        <v>56.2942031859343</v>
      </c>
      <c r="X41">
        <f t="shared" si="87"/>
        <v>0.54729327781082304</v>
      </c>
      <c r="Y41">
        <f t="shared" si="88"/>
        <v>8475.35</v>
      </c>
      <c r="Z41">
        <f>Y41/Y30*100</f>
        <v>56.020556547028889</v>
      </c>
      <c r="AA41">
        <v>8522.4650000000001</v>
      </c>
      <c r="AB41">
        <f>AA41/AA30*100</f>
        <v>56.331978319783197</v>
      </c>
      <c r="AC41">
        <f t="shared" si="89"/>
        <v>0.31142177275430782</v>
      </c>
      <c r="AD41">
        <f t="shared" si="90"/>
        <v>8498.9075000000012</v>
      </c>
      <c r="AE41">
        <f>AD41/AD30*100</f>
        <v>56.176267433406046</v>
      </c>
      <c r="AF41">
        <v>8469.2625000000007</v>
      </c>
      <c r="AG41">
        <f>AF41/AF30*100</f>
        <v>55.980319254412059</v>
      </c>
      <c r="AH41">
        <f t="shared" si="91"/>
        <v>0.1959481789939872</v>
      </c>
      <c r="AJ41">
        <v>11239.6</v>
      </c>
      <c r="AK41">
        <f t="shared" ref="AK41" si="125">AJ41/AJ30*100</f>
        <v>74.291757551721858</v>
      </c>
      <c r="AL41">
        <v>11200.52</v>
      </c>
      <c r="AM41">
        <f t="shared" ref="AM41" si="126">AL41/AL30*100</f>
        <v>74.033445700310665</v>
      </c>
      <c r="AN41">
        <f t="shared" si="94"/>
        <v>0.25831185141119306</v>
      </c>
      <c r="AO41">
        <f t="shared" si="95"/>
        <v>11220.060000000001</v>
      </c>
      <c r="AP41">
        <f>AO41/AO30*100</f>
        <v>74.162601626016269</v>
      </c>
      <c r="AQ41">
        <v>11212.35</v>
      </c>
      <c r="AR41">
        <f>AQ41/AQ30*100</f>
        <v>74.111639896886771</v>
      </c>
      <c r="AS41">
        <f t="shared" si="96"/>
        <v>5.0961729129497257E-2</v>
      </c>
      <c r="AT41">
        <f t="shared" si="97"/>
        <v>11216.205000000002</v>
      </c>
      <c r="AU41">
        <f>AT41/AT30*100</f>
        <v>74.137120761451527</v>
      </c>
      <c r="AV41">
        <v>11226.49</v>
      </c>
      <c r="AW41">
        <f>AV41/AV30*100</f>
        <v>74.205102782735139</v>
      </c>
      <c r="AX41">
        <f t="shared" si="98"/>
        <v>6.7982021283611971E-2</v>
      </c>
      <c r="AY41">
        <f t="shared" si="99"/>
        <v>11221.3475</v>
      </c>
      <c r="AZ41">
        <f>AY41/AY30*100</f>
        <v>74.17111177209334</v>
      </c>
      <c r="BA41">
        <v>11234.45875</v>
      </c>
      <c r="BB41">
        <f>BA41/BA30*100</f>
        <v>74.25777480335779</v>
      </c>
      <c r="BC41">
        <f t="shared" si="100"/>
        <v>8.6663031264450296E-2</v>
      </c>
      <c r="BE41">
        <v>13617</v>
      </c>
      <c r="BF41">
        <f>BE41/BE30*100</f>
        <v>44.976218787158146</v>
      </c>
      <c r="BG41">
        <v>17097.53</v>
      </c>
      <c r="BH41">
        <f>BG41/BG30*100</f>
        <v>56.472222222222221</v>
      </c>
      <c r="BI41">
        <v>22498.12</v>
      </c>
      <c r="BJ41">
        <f t="shared" ref="BJ41" si="127">BI41/BI30*100</f>
        <v>74.310080591887967</v>
      </c>
    </row>
    <row r="42" spans="3:134" x14ac:dyDescent="0.25">
      <c r="C42" t="s">
        <v>44</v>
      </c>
      <c r="M42">
        <v>7560</v>
      </c>
      <c r="N42">
        <f>M42/M30*100</f>
        <v>49.970255800118977</v>
      </c>
      <c r="O42">
        <v>7916.33</v>
      </c>
      <c r="P42">
        <f>O42/O30*100</f>
        <v>52.325533743142302</v>
      </c>
      <c r="Q42">
        <v>7978.89</v>
      </c>
      <c r="R42">
        <f>Q42/Q30*100</f>
        <v>52.739044219710493</v>
      </c>
      <c r="S42">
        <f t="shared" si="85"/>
        <v>0.41351047656819162</v>
      </c>
      <c r="T42">
        <f t="shared" si="86"/>
        <v>7947.6100000000006</v>
      </c>
      <c r="U42">
        <f>T42/T30*100</f>
        <v>52.532288981426397</v>
      </c>
      <c r="V42">
        <v>7874.4</v>
      </c>
      <c r="W42">
        <f>V42/V30*100</f>
        <v>52.048383898473126</v>
      </c>
      <c r="X42">
        <f t="shared" si="87"/>
        <v>0.48390508295327095</v>
      </c>
      <c r="Y42">
        <f t="shared" si="88"/>
        <v>7911.0050000000001</v>
      </c>
      <c r="Z42">
        <f>Y42/Y30*100</f>
        <v>52.290336439949769</v>
      </c>
      <c r="AA42">
        <v>7978.35</v>
      </c>
      <c r="AB42">
        <f>AA42/AA30*100</f>
        <v>52.735474915724765</v>
      </c>
      <c r="AC42">
        <f t="shared" si="89"/>
        <v>0.44513847577499632</v>
      </c>
      <c r="AD42">
        <f t="shared" si="90"/>
        <v>7944.6774999999998</v>
      </c>
      <c r="AE42">
        <f>AD42/AD30*100</f>
        <v>52.51290567783726</v>
      </c>
      <c r="AF42">
        <v>7987.5137500000001</v>
      </c>
      <c r="AG42">
        <f>AF42/AF30*100</f>
        <v>52.796045673871376</v>
      </c>
      <c r="AH42">
        <f t="shared" si="91"/>
        <v>0.28313999603411588</v>
      </c>
      <c r="AJ42">
        <v>11499.16</v>
      </c>
      <c r="AK42">
        <f t="shared" ref="AK42" si="128">AJ42/AJ30*100</f>
        <v>76.00740300085927</v>
      </c>
      <c r="AL42">
        <v>11479.53</v>
      </c>
      <c r="AM42">
        <f t="shared" ref="AM42" si="129">AL42/AL30*100</f>
        <v>75.877652191156059</v>
      </c>
      <c r="AN42">
        <f t="shared" si="94"/>
        <v>0.12975080970321073</v>
      </c>
      <c r="AO42">
        <f t="shared" si="95"/>
        <v>11489.345000000001</v>
      </c>
      <c r="AP42">
        <f>AO42/AO30*100</f>
        <v>75.942527596007665</v>
      </c>
      <c r="AQ42">
        <v>11489.54</v>
      </c>
      <c r="AR42">
        <f>AQ42/AQ30*100</f>
        <v>75.943816511335854</v>
      </c>
      <c r="AS42">
        <f t="shared" si="96"/>
        <v>1.2889153281889776E-3</v>
      </c>
      <c r="AT42">
        <f t="shared" si="97"/>
        <v>11489.442500000001</v>
      </c>
      <c r="AU42">
        <f>AT42/AT30*100</f>
        <v>75.943172053671759</v>
      </c>
      <c r="AV42">
        <v>11486.535</v>
      </c>
      <c r="AW42">
        <f>AV42/AV30*100</f>
        <v>75.923953995637518</v>
      </c>
      <c r="AX42">
        <f t="shared" si="98"/>
        <v>1.9218058034240926E-2</v>
      </c>
      <c r="AY42">
        <f t="shared" si="99"/>
        <v>11487.98875</v>
      </c>
      <c r="AZ42">
        <f>AY42/AY30*100</f>
        <v>75.933563024654632</v>
      </c>
      <c r="BA42">
        <v>11480.47625</v>
      </c>
      <c r="BB42">
        <f>BA42/BA30*100</f>
        <v>75.883906735408814</v>
      </c>
      <c r="BC42">
        <f t="shared" si="100"/>
        <v>4.965628924581722E-2</v>
      </c>
      <c r="BE42">
        <v>15130</v>
      </c>
      <c r="BF42">
        <f>BE42/BE30*100</f>
        <v>49.973576430175711</v>
      </c>
      <c r="BG42">
        <v>15926.77</v>
      </c>
      <c r="BH42">
        <f>BG42/BG30*100</f>
        <v>52.605264896287487</v>
      </c>
      <c r="BI42">
        <v>23004.15</v>
      </c>
      <c r="BJ42">
        <f t="shared" ref="BJ42" si="130">BI42/BI30*100</f>
        <v>75.981470471660728</v>
      </c>
    </row>
    <row r="43" spans="3:134" x14ac:dyDescent="0.25">
      <c r="M43">
        <v>8316</v>
      </c>
      <c r="N43">
        <f>M43/M30*100</f>
        <v>54.967281380130871</v>
      </c>
      <c r="O43">
        <v>7458.3</v>
      </c>
      <c r="P43">
        <f>O43/O30*100</f>
        <v>49.298036882807857</v>
      </c>
      <c r="Q43">
        <v>7613.06</v>
      </c>
      <c r="R43">
        <f>Q43/Q30*100</f>
        <v>50.320972965827224</v>
      </c>
      <c r="S43">
        <f t="shared" si="85"/>
        <v>1.022936083019367</v>
      </c>
      <c r="T43">
        <f t="shared" si="86"/>
        <v>7535.68</v>
      </c>
      <c r="U43">
        <f>T43/T30*100</f>
        <v>49.809504924317537</v>
      </c>
      <c r="V43">
        <v>7491.4449999999997</v>
      </c>
      <c r="W43">
        <f>V43/V30*100</f>
        <v>49.517119439487075</v>
      </c>
      <c r="X43">
        <f t="shared" si="87"/>
        <v>0.29238548483046145</v>
      </c>
      <c r="Y43">
        <f t="shared" si="88"/>
        <v>7513.5625</v>
      </c>
      <c r="Z43">
        <f>Y43/Y30*100</f>
        <v>49.663312181902306</v>
      </c>
      <c r="AA43">
        <v>7544.1049999999996</v>
      </c>
      <c r="AB43">
        <f>AA43/AA30*100</f>
        <v>49.865192676317008</v>
      </c>
      <c r="AC43">
        <f t="shared" si="89"/>
        <v>0.20188049441470213</v>
      </c>
      <c r="AD43">
        <f t="shared" si="90"/>
        <v>7528.8337499999998</v>
      </c>
      <c r="AE43">
        <f>AD43/AD30*100</f>
        <v>49.764252429109654</v>
      </c>
      <c r="AF43">
        <v>7554.0825000000004</v>
      </c>
      <c r="AG43">
        <f>AF43/AF30*100</f>
        <v>49.931142177275433</v>
      </c>
      <c r="AH43">
        <f t="shared" si="91"/>
        <v>0.16688974816577939</v>
      </c>
      <c r="AJ43">
        <v>11763.73</v>
      </c>
      <c r="AK43">
        <f t="shared" ref="AK43" si="131">AJ43/AJ30*100</f>
        <v>77.756163659197568</v>
      </c>
      <c r="AL43">
        <v>11764.06</v>
      </c>
      <c r="AM43">
        <f t="shared" ref="AM43" si="132">AL43/AL30*100</f>
        <v>77.758344900522175</v>
      </c>
      <c r="AN43">
        <f t="shared" si="94"/>
        <v>2.1812413246067308E-3</v>
      </c>
      <c r="AO43">
        <f t="shared" si="95"/>
        <v>11763.895</v>
      </c>
      <c r="AP43">
        <f>AO43/AO30*100</f>
        <v>77.757254279859879</v>
      </c>
      <c r="AQ43">
        <v>11746.355</v>
      </c>
      <c r="AR43">
        <f>AQ43/AQ30*100</f>
        <v>77.64131799854583</v>
      </c>
      <c r="AS43">
        <f t="shared" si="96"/>
        <v>0.11593628131404898</v>
      </c>
      <c r="AT43">
        <f t="shared" si="97"/>
        <v>11755.125</v>
      </c>
      <c r="AU43">
        <f>AT43/AT30*100</f>
        <v>77.699286139202854</v>
      </c>
      <c r="AV43">
        <v>11774.97</v>
      </c>
      <c r="AW43">
        <f>AV43/AV30*100</f>
        <v>77.830458060678168</v>
      </c>
      <c r="AX43">
        <f t="shared" si="98"/>
        <v>0.13117192147531398</v>
      </c>
      <c r="AY43">
        <f t="shared" si="99"/>
        <v>11765.047500000001</v>
      </c>
      <c r="AZ43">
        <f>AY43/AY30*100</f>
        <v>77.764872099940519</v>
      </c>
      <c r="BA43">
        <v>11762.76125</v>
      </c>
      <c r="BB43">
        <f>BA43/BA30*100</f>
        <v>77.749760393945394</v>
      </c>
      <c r="BC43">
        <f t="shared" si="100"/>
        <v>1.511170599512468E-2</v>
      </c>
      <c r="BE43">
        <v>16643</v>
      </c>
      <c r="BF43">
        <f>BE43/BE30*100</f>
        <v>54.970934073193291</v>
      </c>
      <c r="BG43">
        <v>15014.33</v>
      </c>
      <c r="BH43">
        <f>BG43/BG30*100</f>
        <v>49.591524639978864</v>
      </c>
      <c r="BI43">
        <v>23559.22</v>
      </c>
      <c r="BJ43">
        <f t="shared" ref="BJ43" si="133">BI43/BI30*100</f>
        <v>77.814836834456329</v>
      </c>
    </row>
    <row r="44" spans="3:134" x14ac:dyDescent="0.25">
      <c r="C44" t="s">
        <v>34</v>
      </c>
      <c r="M44">
        <v>9072</v>
      </c>
      <c r="N44">
        <f>M44/M30*100</f>
        <v>59.964306960142778</v>
      </c>
      <c r="O44">
        <v>7202.97</v>
      </c>
      <c r="P44">
        <f>O44/O30*100</f>
        <v>47.610350981558597</v>
      </c>
      <c r="Q44">
        <v>7166.27</v>
      </c>
      <c r="R44">
        <f>Q44/Q30*100</f>
        <v>47.367770506973365</v>
      </c>
      <c r="S44">
        <f t="shared" si="85"/>
        <v>0.2425804745852318</v>
      </c>
      <c r="T44">
        <f t="shared" si="86"/>
        <v>7184.6200000000008</v>
      </c>
      <c r="U44">
        <f>T44/T30*100</f>
        <v>47.489060744265984</v>
      </c>
      <c r="V44">
        <v>7267.915</v>
      </c>
      <c r="W44">
        <f>V44/V30*100</f>
        <v>48.039625884063717</v>
      </c>
      <c r="X44">
        <f t="shared" si="87"/>
        <v>0.55056513979773314</v>
      </c>
      <c r="Y44">
        <f t="shared" si="88"/>
        <v>7226.2674999999999</v>
      </c>
      <c r="Z44">
        <f>Y44/Y30*100</f>
        <v>47.764343314164847</v>
      </c>
      <c r="AA44">
        <v>7241.23</v>
      </c>
      <c r="AB44">
        <f>AA44/AA30*100</f>
        <v>47.863242778769248</v>
      </c>
      <c r="AC44">
        <f t="shared" si="89"/>
        <v>9.8899464604400578E-2</v>
      </c>
      <c r="AD44">
        <f t="shared" si="90"/>
        <v>7233.7487499999997</v>
      </c>
      <c r="AE44">
        <f>AD44/AD30*100</f>
        <v>47.813793046467048</v>
      </c>
      <c r="AF44">
        <v>7247.4012499999999</v>
      </c>
      <c r="AG44">
        <f>AF44/AF30*100</f>
        <v>47.904033643994978</v>
      </c>
      <c r="AH44">
        <f t="shared" si="91"/>
        <v>9.0240597527930788E-2</v>
      </c>
      <c r="AJ44">
        <v>12087.7</v>
      </c>
      <c r="AK44">
        <f t="shared" ref="AK44" si="134">AJ44/AJ30*100</f>
        <v>79.897547755965377</v>
      </c>
      <c r="AL44">
        <v>12060.3</v>
      </c>
      <c r="AM44">
        <f t="shared" ref="AM44" si="135">AL44/AL30*100</f>
        <v>79.716438627800912</v>
      </c>
      <c r="AN44">
        <f t="shared" si="94"/>
        <v>0.18110912816446501</v>
      </c>
      <c r="AO44">
        <f t="shared" si="95"/>
        <v>12074</v>
      </c>
      <c r="AP44">
        <f>AO44/AO30*100</f>
        <v>79.806993191883137</v>
      </c>
      <c r="AQ44">
        <v>12090.825000000001</v>
      </c>
      <c r="AR44">
        <f>AQ44/AQ30*100</f>
        <v>79.918203450327198</v>
      </c>
      <c r="AS44">
        <f t="shared" si="96"/>
        <v>0.11121025844406063</v>
      </c>
      <c r="AT44">
        <f t="shared" si="97"/>
        <v>12082.4125</v>
      </c>
      <c r="AU44">
        <f>AT44/AT30*100</f>
        <v>79.862598321105168</v>
      </c>
      <c r="AV44">
        <v>12071.115</v>
      </c>
      <c r="AW44">
        <f>AV44/AV30*100</f>
        <v>79.787923854848302</v>
      </c>
      <c r="AX44">
        <f t="shared" si="98"/>
        <v>7.4674466256865912E-2</v>
      </c>
      <c r="AY44">
        <f t="shared" si="99"/>
        <v>12076.76375</v>
      </c>
      <c r="AZ44">
        <f>AY44/AY30*100</f>
        <v>79.825261087976727</v>
      </c>
      <c r="BA44">
        <v>12079.09</v>
      </c>
      <c r="BB44">
        <f>BA44/BA30*100</f>
        <v>79.840637186859681</v>
      </c>
      <c r="BC44">
        <f t="shared" si="100"/>
        <v>1.5376098882953215E-2</v>
      </c>
      <c r="BE44">
        <v>18156</v>
      </c>
      <c r="BF44">
        <f>BE44/BE30*100</f>
        <v>59.968291716210864</v>
      </c>
      <c r="BG44">
        <v>14544.13</v>
      </c>
      <c r="BH44">
        <f>BG44/BG30*100</f>
        <v>48.038479323556608</v>
      </c>
      <c r="BI44">
        <v>24154.400000000001</v>
      </c>
      <c r="BJ44">
        <f t="shared" ref="BJ44" si="136">BI44/BI30*100</f>
        <v>79.780684370458459</v>
      </c>
    </row>
    <row r="45" spans="3:134" x14ac:dyDescent="0.25">
      <c r="C45" t="s">
        <v>45</v>
      </c>
      <c r="M45">
        <v>9828</v>
      </c>
      <c r="N45">
        <f>M45/M30*100</f>
        <v>64.961332540154672</v>
      </c>
      <c r="O45">
        <v>7268.48</v>
      </c>
      <c r="P45">
        <f>O45/O30*100</f>
        <v>48.043360433604335</v>
      </c>
      <c r="Q45">
        <v>7251.59</v>
      </c>
      <c r="R45">
        <f>Q45/Q30*100</f>
        <v>47.931720536717563</v>
      </c>
      <c r="S45">
        <f t="shared" si="85"/>
        <v>0.11163989688677134</v>
      </c>
      <c r="T45">
        <f t="shared" si="86"/>
        <v>7260.0349999999999</v>
      </c>
      <c r="U45">
        <f>T45/T30*100</f>
        <v>47.987540485160949</v>
      </c>
      <c r="V45">
        <v>7435.7049999999999</v>
      </c>
      <c r="W45">
        <f>V45/V30*100</f>
        <v>49.148687950294132</v>
      </c>
      <c r="X45">
        <f t="shared" si="87"/>
        <v>1.1611474651331832</v>
      </c>
      <c r="Y45">
        <f t="shared" si="88"/>
        <v>7347.87</v>
      </c>
      <c r="Z45">
        <f>Y45/Y30*100</f>
        <v>48.56811421772754</v>
      </c>
      <c r="AA45">
        <v>7360.5424999999996</v>
      </c>
      <c r="AB45">
        <f>AA45/AA30*100</f>
        <v>48.651877189503601</v>
      </c>
      <c r="AC45">
        <f t="shared" si="89"/>
        <v>8.3762971776060624E-2</v>
      </c>
      <c r="AD45">
        <f t="shared" si="90"/>
        <v>7354.2062499999993</v>
      </c>
      <c r="AE45">
        <f>AD45/AD30*100</f>
        <v>48.609995703615567</v>
      </c>
      <c r="AF45">
        <v>7355.0249999999996</v>
      </c>
      <c r="AG45">
        <f>AF45/AF30*100</f>
        <v>48.615407495538363</v>
      </c>
      <c r="AH45">
        <f t="shared" si="91"/>
        <v>5.411791922796283E-3</v>
      </c>
      <c r="AJ45">
        <v>12414.32</v>
      </c>
      <c r="AK45">
        <f t="shared" ref="AK45" si="137">AJ45/AJ30*100</f>
        <v>82.056447881551989</v>
      </c>
      <c r="AL45">
        <v>12390.86</v>
      </c>
      <c r="AM45">
        <f t="shared" ref="AM45" si="138">AL45/AL30*100</f>
        <v>81.901381452838919</v>
      </c>
      <c r="AN45">
        <f t="shared" si="94"/>
        <v>0.15506642871307008</v>
      </c>
      <c r="AO45">
        <f t="shared" si="95"/>
        <v>12402.59</v>
      </c>
      <c r="AP45">
        <f>AO45/AO30*100</f>
        <v>81.978914667195454</v>
      </c>
      <c r="AQ45">
        <v>12418.035</v>
      </c>
      <c r="AR45">
        <f>AQ45/AQ30*100</f>
        <v>82.081003371009317</v>
      </c>
      <c r="AS45">
        <f t="shared" si="96"/>
        <v>0.10208870381386248</v>
      </c>
      <c r="AT45">
        <f t="shared" si="97"/>
        <v>12410.3125</v>
      </c>
      <c r="AU45">
        <f>AT45/AT30*100</f>
        <v>82.029959019102378</v>
      </c>
      <c r="AV45">
        <v>12404.805</v>
      </c>
      <c r="AW45">
        <f>AV45/AV30*100</f>
        <v>81.993555423359112</v>
      </c>
      <c r="AX45">
        <f t="shared" si="98"/>
        <v>3.6403595743266237E-2</v>
      </c>
      <c r="AY45">
        <f t="shared" si="99"/>
        <v>12407.55875</v>
      </c>
      <c r="AZ45">
        <f>AY45/AY30*100</f>
        <v>82.011757221230752</v>
      </c>
      <c r="BA45">
        <v>12401.60125</v>
      </c>
      <c r="BB45">
        <f>BA45/BA30*100</f>
        <v>81.972379205499365</v>
      </c>
      <c r="BC45">
        <f t="shared" si="100"/>
        <v>3.9378015731386995E-2</v>
      </c>
      <c r="BE45">
        <v>19669</v>
      </c>
      <c r="BF45">
        <f>BE45/BE30*100</f>
        <v>64.965649359228422</v>
      </c>
      <c r="BG45">
        <v>14511.33</v>
      </c>
      <c r="BH45">
        <f>BG45/BG30*100</f>
        <v>47.930142687277048</v>
      </c>
      <c r="BI45">
        <v>24840.65</v>
      </c>
      <c r="BJ45">
        <f t="shared" ref="BJ45" si="139">BI45/BI30*100</f>
        <v>82.047331219447756</v>
      </c>
    </row>
    <row r="46" spans="3:134" x14ac:dyDescent="0.25">
      <c r="C46" t="s">
        <v>35</v>
      </c>
      <c r="M46">
        <v>10584</v>
      </c>
      <c r="N46">
        <f>M46/M30*100</f>
        <v>69.958358120166565</v>
      </c>
      <c r="O46">
        <v>7602.8</v>
      </c>
      <c r="P46">
        <f>O46/O30*100</f>
        <v>50.253156190098494</v>
      </c>
      <c r="Q46">
        <v>7662.97</v>
      </c>
      <c r="R46">
        <f>Q46/Q30*100</f>
        <v>50.650869191618753</v>
      </c>
      <c r="S46">
        <f t="shared" si="85"/>
        <v>0.39771300152025901</v>
      </c>
      <c r="T46">
        <f t="shared" si="86"/>
        <v>7632.8850000000002</v>
      </c>
      <c r="U46">
        <f>T46/T30*100</f>
        <v>50.452012690858616</v>
      </c>
      <c r="V46">
        <v>7524.2</v>
      </c>
      <c r="W46">
        <f>V46/V30*100</f>
        <v>49.733624165509951</v>
      </c>
      <c r="X46">
        <f t="shared" si="87"/>
        <v>0.71838852534866504</v>
      </c>
      <c r="Y46">
        <f t="shared" si="88"/>
        <v>7578.5424999999996</v>
      </c>
      <c r="Z46">
        <f>Y46/Y30*100</f>
        <v>50.09281842818428</v>
      </c>
      <c r="AA46">
        <v>7606.0924999999997</v>
      </c>
      <c r="AB46">
        <f>AA46/AA30*100</f>
        <v>50.274919029678102</v>
      </c>
      <c r="AC46">
        <f t="shared" si="89"/>
        <v>0.18210060149382201</v>
      </c>
      <c r="AD46">
        <f t="shared" si="90"/>
        <v>7592.3174999999992</v>
      </c>
      <c r="AE46">
        <f>AD46/AD30*100</f>
        <v>50.183868728931188</v>
      </c>
      <c r="AF46">
        <v>7586.3012500000004</v>
      </c>
      <c r="AG46">
        <f>AF46/AF30*100</f>
        <v>50.144102386145818</v>
      </c>
      <c r="AH46">
        <f t="shared" si="91"/>
        <v>3.9766342785370057E-2</v>
      </c>
      <c r="AJ46">
        <v>12750.41</v>
      </c>
      <c r="AK46">
        <f t="shared" ref="AK46" si="140">AJ46/AJ30*100</f>
        <v>84.277943023332668</v>
      </c>
      <c r="AL46">
        <v>12750.33</v>
      </c>
      <c r="AM46">
        <f t="shared" ref="AM46" si="141">AL46/AL30*100</f>
        <v>84.277414237557011</v>
      </c>
      <c r="AN46">
        <f t="shared" si="94"/>
        <v>5.2878577565707019E-4</v>
      </c>
      <c r="AO46">
        <f t="shared" si="95"/>
        <v>12750.369999999999</v>
      </c>
      <c r="AP46">
        <f>AO46/AO30*100</f>
        <v>84.277678630444825</v>
      </c>
      <c r="AQ46">
        <v>12735.385</v>
      </c>
      <c r="AR46">
        <f>AQ46/AQ30*100</f>
        <v>84.178630444841048</v>
      </c>
      <c r="AS46">
        <f t="shared" si="96"/>
        <v>9.9048185603777483E-2</v>
      </c>
      <c r="AT46">
        <f t="shared" si="97"/>
        <v>12742.877499999999</v>
      </c>
      <c r="AU46">
        <f>AT46/AT30*100</f>
        <v>84.228154537642936</v>
      </c>
      <c r="AV46">
        <v>12780.577499999999</v>
      </c>
      <c r="AW46">
        <f>AV46/AV30*100</f>
        <v>84.477344834423945</v>
      </c>
      <c r="AX46">
        <f t="shared" si="98"/>
        <v>0.24919029678100912</v>
      </c>
      <c r="AY46">
        <f t="shared" si="99"/>
        <v>12761.727499999999</v>
      </c>
      <c r="AZ46">
        <f>AY46/AY30*100</f>
        <v>84.352749686033434</v>
      </c>
      <c r="BA46">
        <v>12768.873750000001</v>
      </c>
      <c r="BB46">
        <f>BA46/BA30*100</f>
        <v>84.399985127900067</v>
      </c>
      <c r="BC46">
        <f t="shared" si="100"/>
        <v>4.7235441866632755E-2</v>
      </c>
      <c r="BE46">
        <v>21182</v>
      </c>
      <c r="BF46">
        <f>BE46/BE30*100</f>
        <v>69.963007002246002</v>
      </c>
      <c r="BG46">
        <v>15200.8</v>
      </c>
      <c r="BH46">
        <f>BG46/BG30*100</f>
        <v>50.207425023120621</v>
      </c>
      <c r="BI46">
        <v>25567.32</v>
      </c>
      <c r="BJ46">
        <f t="shared" ref="BJ46" si="142">BI46/BI30*100</f>
        <v>84.447483154974236</v>
      </c>
    </row>
    <row r="47" spans="3:134" x14ac:dyDescent="0.25">
      <c r="C47" t="s">
        <v>46</v>
      </c>
      <c r="M47">
        <v>11340</v>
      </c>
      <c r="N47">
        <f>M47/M30*100</f>
        <v>74.955383700178473</v>
      </c>
      <c r="O47">
        <v>8145.83</v>
      </c>
      <c r="P47">
        <f>O47/O30*100</f>
        <v>53.842487937074488</v>
      </c>
      <c r="Q47">
        <v>8073.89</v>
      </c>
      <c r="R47">
        <f>Q47/Q30*100</f>
        <v>53.366977328309872</v>
      </c>
      <c r="S47">
        <f t="shared" si="85"/>
        <v>0.47551060876461548</v>
      </c>
      <c r="T47">
        <f t="shared" si="86"/>
        <v>8109.8600000000006</v>
      </c>
      <c r="U47">
        <f>T47/T30*100</f>
        <v>53.60473263269219</v>
      </c>
      <c r="V47">
        <v>8168.9250000000002</v>
      </c>
      <c r="W47">
        <f>V47/V30*100</f>
        <v>53.995141780686097</v>
      </c>
      <c r="X47">
        <f t="shared" si="87"/>
        <v>0.39040914799390691</v>
      </c>
      <c r="Y47">
        <f t="shared" si="88"/>
        <v>8139.3924999999999</v>
      </c>
      <c r="Z47">
        <f>Y47/Y30*100</f>
        <v>53.799937206689144</v>
      </c>
      <c r="AA47">
        <v>8255.4150000000009</v>
      </c>
      <c r="AB47">
        <f>AA47/AA30*100</f>
        <v>54.566825302399366</v>
      </c>
      <c r="AC47">
        <f t="shared" si="89"/>
        <v>0.76688809571022176</v>
      </c>
      <c r="AD47">
        <f t="shared" si="90"/>
        <v>8197.4037500000013</v>
      </c>
      <c r="AE47">
        <f>AD47/AD30*100</f>
        <v>54.183381254544258</v>
      </c>
      <c r="AF47">
        <v>8119.5349999999999</v>
      </c>
      <c r="AG47">
        <f>AF47/AF30*100</f>
        <v>53.668682662436382</v>
      </c>
      <c r="AH47">
        <f t="shared" si="91"/>
        <v>0.51469859210787661</v>
      </c>
      <c r="AJ47">
        <v>13159.84</v>
      </c>
      <c r="AK47">
        <f t="shared" ref="AK47" si="143">AJ47/AJ30*100</f>
        <v>86.984202524952082</v>
      </c>
      <c r="AL47">
        <v>13179.37</v>
      </c>
      <c r="AM47">
        <f t="shared" ref="AM47" si="144">AL47/AL30*100</f>
        <v>87.113292352435721</v>
      </c>
      <c r="AN47">
        <f t="shared" si="94"/>
        <v>0.1290898274836394</v>
      </c>
      <c r="AO47">
        <f t="shared" si="95"/>
        <v>13169.605</v>
      </c>
      <c r="AP47">
        <f>AO47/AO30*100</f>
        <v>87.048747438693894</v>
      </c>
      <c r="AQ47">
        <v>13176.965</v>
      </c>
      <c r="AR47">
        <f>AQ47/AQ30*100</f>
        <v>87.097395730054856</v>
      </c>
      <c r="AS47">
        <f t="shared" si="96"/>
        <v>4.8648291360962048E-2</v>
      </c>
      <c r="AT47">
        <f t="shared" si="97"/>
        <v>13173.285</v>
      </c>
      <c r="AU47">
        <f>AT47/AT30*100</f>
        <v>87.073071584374389</v>
      </c>
      <c r="AV47">
        <v>13177.6425</v>
      </c>
      <c r="AW47">
        <f>AV47/AV30*100</f>
        <v>87.101873884592507</v>
      </c>
      <c r="AX47">
        <f t="shared" si="98"/>
        <v>2.8802300218117693E-2</v>
      </c>
      <c r="AY47">
        <f t="shared" si="99"/>
        <v>13175.463749999999</v>
      </c>
      <c r="AZ47">
        <f>AY47/AY30*100</f>
        <v>87.087472734483441</v>
      </c>
      <c r="BA47">
        <v>13169.655000000001</v>
      </c>
      <c r="BB47">
        <f>BA47/BA30*100</f>
        <v>87.049077929803701</v>
      </c>
      <c r="BC47">
        <f t="shared" si="100"/>
        <v>3.8394804679739991E-2</v>
      </c>
      <c r="BE47">
        <v>22695</v>
      </c>
      <c r="BF47">
        <f>BE47/BE30*100</f>
        <v>74.960364645263581</v>
      </c>
      <c r="BG47">
        <v>16157.17</v>
      </c>
      <c r="BH47">
        <f>BG47/BG30*100</f>
        <v>53.36626370722685</v>
      </c>
      <c r="BI47">
        <v>26366.720000000001</v>
      </c>
      <c r="BJ47">
        <f t="shared" ref="BJ47" si="145">BI47/BI30*100</f>
        <v>87.087858369665753</v>
      </c>
    </row>
    <row r="48" spans="3:134" x14ac:dyDescent="0.25">
      <c r="M48">
        <v>12096</v>
      </c>
      <c r="N48">
        <f>M48/M30*100</f>
        <v>79.952409280190366</v>
      </c>
      <c r="O48">
        <v>8965.2999999999993</v>
      </c>
      <c r="P48">
        <f>O48/O30*100</f>
        <v>59.259038931852729</v>
      </c>
      <c r="Q48">
        <v>8699.4699999999993</v>
      </c>
      <c r="R48">
        <f>Q48/Q30*100</f>
        <v>57.501949897547753</v>
      </c>
      <c r="S48">
        <f t="shared" si="85"/>
        <v>1.7570890343049754</v>
      </c>
      <c r="T48">
        <f t="shared" si="86"/>
        <v>8832.3849999999984</v>
      </c>
      <c r="U48">
        <f>T48/T30*100</f>
        <v>58.380494414700237</v>
      </c>
      <c r="V48">
        <v>8840.2250000000004</v>
      </c>
      <c r="W48">
        <f>V48/V30*100</f>
        <v>58.432315420715184</v>
      </c>
      <c r="X48">
        <f t="shared" si="87"/>
        <v>5.1821006014947102E-2</v>
      </c>
      <c r="Y48">
        <f t="shared" si="88"/>
        <v>8836.3050000000003</v>
      </c>
      <c r="Z48">
        <f>Y48/Y30*100</f>
        <v>58.406404917707711</v>
      </c>
      <c r="AA48">
        <v>8910.66</v>
      </c>
      <c r="AB48">
        <f>AA48/AA30*100</f>
        <v>58.897878247075155</v>
      </c>
      <c r="AC48">
        <f t="shared" si="89"/>
        <v>0.49147332936744448</v>
      </c>
      <c r="AD48">
        <f t="shared" si="90"/>
        <v>8873.4825000000001</v>
      </c>
      <c r="AE48">
        <f>AD48/AD30*100</f>
        <v>58.652141582391437</v>
      </c>
      <c r="AF48">
        <v>8812.6825000000008</v>
      </c>
      <c r="AG48">
        <f>AF48/AF30*100</f>
        <v>58.250264392887843</v>
      </c>
      <c r="AH48">
        <f t="shared" si="91"/>
        <v>0.40187718950359397</v>
      </c>
      <c r="AJ48">
        <v>13635.97</v>
      </c>
      <c r="AK48">
        <f t="shared" ref="AK48" si="146">AJ48/AJ30*100</f>
        <v>90.131337167030196</v>
      </c>
      <c r="AL48">
        <v>13616.11</v>
      </c>
      <c r="AM48">
        <f t="shared" ref="AM48" si="147">AL48/AL30*100</f>
        <v>90.000066098221964</v>
      </c>
      <c r="AN48">
        <f t="shared" si="94"/>
        <v>0.13127106880823192</v>
      </c>
      <c r="AO48">
        <f t="shared" si="95"/>
        <v>13626.04</v>
      </c>
      <c r="AP48">
        <f>AO48/AO30*100</f>
        <v>90.065701632626087</v>
      </c>
      <c r="AQ48">
        <v>13592.79</v>
      </c>
      <c r="AR48">
        <f>AQ48/AQ30*100</f>
        <v>89.845925044616308</v>
      </c>
      <c r="AS48">
        <f t="shared" si="96"/>
        <v>0.21977658800977906</v>
      </c>
      <c r="AT48">
        <f t="shared" si="97"/>
        <v>13609.415000000001</v>
      </c>
      <c r="AU48">
        <f>AT48/AT30*100</f>
        <v>89.955813338621198</v>
      </c>
      <c r="AV48">
        <v>13609.512500000001</v>
      </c>
      <c r="AW48">
        <f>AV48/AV30*100</f>
        <v>89.956457796285278</v>
      </c>
      <c r="AX48">
        <f t="shared" si="98"/>
        <v>6.4445766408027794E-4</v>
      </c>
      <c r="AY48">
        <f t="shared" si="99"/>
        <v>13609.463750000001</v>
      </c>
      <c r="AZ48">
        <f>AY48/AY30*100</f>
        <v>89.956135567453245</v>
      </c>
      <c r="BA48">
        <v>13607.877500000001</v>
      </c>
      <c r="BB48">
        <f>BA48/BA30*100</f>
        <v>89.945650736995177</v>
      </c>
      <c r="BC48">
        <f t="shared" si="100"/>
        <v>1.0484830458068473E-2</v>
      </c>
      <c r="BE48">
        <v>24208</v>
      </c>
      <c r="BF48">
        <f>BE48/BE30*100</f>
        <v>79.957722288281147</v>
      </c>
      <c r="BG48">
        <v>17350.060000000001</v>
      </c>
      <c r="BH48">
        <f>BG48/BG30*100</f>
        <v>57.306315233188009</v>
      </c>
      <c r="BI48">
        <v>27199.75</v>
      </c>
      <c r="BJ48">
        <f t="shared" ref="BJ48" si="148">BI48/BI30*100</f>
        <v>89.839311666006068</v>
      </c>
    </row>
    <row r="49" spans="2:134" x14ac:dyDescent="0.25">
      <c r="C49" t="s">
        <v>36</v>
      </c>
      <c r="M49">
        <v>12852</v>
      </c>
      <c r="N49">
        <f>M49/M30*100</f>
        <v>84.94943486020226</v>
      </c>
      <c r="O49">
        <v>9312.19</v>
      </c>
      <c r="P49">
        <f>O49/O30*100</f>
        <v>61.551920153347886</v>
      </c>
      <c r="Q49">
        <v>9250.44</v>
      </c>
      <c r="R49">
        <f>Q49/Q30*100</f>
        <v>61.143763632758287</v>
      </c>
      <c r="S49">
        <f t="shared" si="85"/>
        <v>0.40815652058959984</v>
      </c>
      <c r="T49">
        <f t="shared" si="86"/>
        <v>9281.3150000000005</v>
      </c>
      <c r="U49">
        <f>T49/T30*100</f>
        <v>61.347841893053079</v>
      </c>
      <c r="V49">
        <v>9436.25</v>
      </c>
      <c r="W49">
        <f>V49/V30*100</f>
        <v>62.371934694956707</v>
      </c>
      <c r="X49">
        <f t="shared" si="87"/>
        <v>1.0240928019036275</v>
      </c>
      <c r="Y49">
        <f t="shared" si="88"/>
        <v>9358.7825000000012</v>
      </c>
      <c r="Z49">
        <f>Y49/Y30*100</f>
        <v>61.859888294004897</v>
      </c>
      <c r="AA49">
        <v>9389.99</v>
      </c>
      <c r="AB49">
        <f>AA49/AA30*100</f>
        <v>62.066164320179787</v>
      </c>
      <c r="AC49">
        <f t="shared" si="89"/>
        <v>0.2062760261748906</v>
      </c>
      <c r="AD49">
        <f t="shared" si="90"/>
        <v>9374.3862499999996</v>
      </c>
      <c r="AE49">
        <f>AD49/AD30*100</f>
        <v>61.963026307092342</v>
      </c>
      <c r="AF49">
        <v>9331.8337499999998</v>
      </c>
      <c r="AG49">
        <f>AF49/AF30*100</f>
        <v>61.681761848106284</v>
      </c>
      <c r="AH49">
        <f t="shared" si="91"/>
        <v>0.28126445898605823</v>
      </c>
      <c r="AJ49">
        <v>14049.19</v>
      </c>
      <c r="AK49">
        <f t="shared" ref="AK49" si="149">AJ49/AJ30*100</f>
        <v>92.862647894771627</v>
      </c>
      <c r="AL49">
        <v>14056.76</v>
      </c>
      <c r="AM49">
        <f t="shared" ref="AM49" si="150">AL49/AL30*100</f>
        <v>92.91268424879371</v>
      </c>
      <c r="AN49">
        <f t="shared" si="94"/>
        <v>5.0036354022083174E-2</v>
      </c>
      <c r="AO49">
        <f t="shared" si="95"/>
        <v>14052.975</v>
      </c>
      <c r="AP49">
        <f>AO49/AO30*100</f>
        <v>92.887666071782675</v>
      </c>
      <c r="AQ49">
        <v>14052.24</v>
      </c>
      <c r="AR49">
        <f>AQ49/AQ30*100</f>
        <v>92.882807852468758</v>
      </c>
      <c r="AS49">
        <f t="shared" si="96"/>
        <v>4.8582193139168339E-3</v>
      </c>
      <c r="AT49">
        <f t="shared" si="97"/>
        <v>14052.6075</v>
      </c>
      <c r="AU49">
        <f>AT49/AT30*100</f>
        <v>92.885236962125717</v>
      </c>
      <c r="AV49">
        <v>14066.815000000001</v>
      </c>
      <c r="AW49">
        <f>AV49/AV30*100</f>
        <v>92.979146010972315</v>
      </c>
      <c r="AX49">
        <f t="shared" si="98"/>
        <v>9.3909048846597898E-2</v>
      </c>
      <c r="AY49">
        <f t="shared" si="99"/>
        <v>14059.71125</v>
      </c>
      <c r="AZ49">
        <f>AY49/AY30*100</f>
        <v>92.932191486549016</v>
      </c>
      <c r="BA49">
        <v>14062.797500000001</v>
      </c>
      <c r="BB49">
        <f>BA49/BA30*100</f>
        <v>92.952591050300754</v>
      </c>
      <c r="BC49">
        <f t="shared" si="100"/>
        <v>2.0399563751738015E-2</v>
      </c>
      <c r="BE49">
        <v>25721</v>
      </c>
      <c r="BF49">
        <f>BE49/BE30*100</f>
        <v>84.955079931298712</v>
      </c>
      <c r="BG49">
        <v>18661.05</v>
      </c>
      <c r="BH49">
        <f>BG49/BG30*100</f>
        <v>61.636444708680138</v>
      </c>
      <c r="BI49">
        <v>28173.37</v>
      </c>
      <c r="BJ49">
        <f t="shared" ref="BJ49" si="151">BI49/BI30*100</f>
        <v>93.055126172545911</v>
      </c>
    </row>
    <row r="50" spans="2:134" x14ac:dyDescent="0.25">
      <c r="C50" t="s">
        <v>47</v>
      </c>
      <c r="M50">
        <v>13608</v>
      </c>
      <c r="N50">
        <f>M50/M30*100</f>
        <v>89.946460440214153</v>
      </c>
      <c r="O50">
        <v>9355.08</v>
      </c>
      <c r="P50">
        <f>O50/O30*100</f>
        <v>61.835415427325003</v>
      </c>
      <c r="Q50">
        <v>9920.59</v>
      </c>
      <c r="R50">
        <f>Q50/Q30*100</f>
        <v>65.573335977262218</v>
      </c>
      <c r="S50">
        <f t="shared" si="85"/>
        <v>3.7379205499372148</v>
      </c>
      <c r="T50">
        <f t="shared" si="86"/>
        <v>9637.8349999999991</v>
      </c>
      <c r="U50">
        <f>T50/T30*100</f>
        <v>63.704375702293603</v>
      </c>
      <c r="V50">
        <v>9605.52</v>
      </c>
      <c r="W50">
        <f>V50/V30*100</f>
        <v>63.490779298036884</v>
      </c>
      <c r="X50">
        <f t="shared" si="87"/>
        <v>0.21359640425671955</v>
      </c>
      <c r="Y50">
        <f t="shared" si="88"/>
        <v>9621.6774999999998</v>
      </c>
      <c r="Z50">
        <f>Y50/Y30*100</f>
        <v>63.597577500165251</v>
      </c>
      <c r="AA50">
        <v>9550.5499999999993</v>
      </c>
      <c r="AB50">
        <f>AA50/AA30*100</f>
        <v>63.12743737193469</v>
      </c>
      <c r="AC50">
        <f t="shared" si="89"/>
        <v>0.47014012823056106</v>
      </c>
      <c r="AD50">
        <f t="shared" si="90"/>
        <v>9586.1137500000004</v>
      </c>
      <c r="AE50">
        <f>AD50/AD30*100</f>
        <v>63.362507436049974</v>
      </c>
      <c r="AF50">
        <v>9598.9212499999994</v>
      </c>
      <c r="AG50">
        <f>AF50/AF30*100</f>
        <v>63.447162733822459</v>
      </c>
      <c r="AH50">
        <f t="shared" si="91"/>
        <v>8.4655297772485483E-2</v>
      </c>
      <c r="AJ50">
        <v>12473.09</v>
      </c>
      <c r="AK50">
        <f t="shared" ref="AK50" si="152">AJ50/AJ30*100</f>
        <v>82.44490713199815</v>
      </c>
      <c r="AL50">
        <v>12636.28</v>
      </c>
      <c r="AM50">
        <f t="shared" ref="AM50" si="153">AL50/AL30*100</f>
        <v>83.523564016127978</v>
      </c>
      <c r="AN50">
        <f t="shared" si="94"/>
        <v>1.0786568841298276</v>
      </c>
      <c r="AO50">
        <f t="shared" si="95"/>
        <v>12554.685000000001</v>
      </c>
      <c r="AP50">
        <f>AO50/AO30*100</f>
        <v>82.984235574063064</v>
      </c>
      <c r="AQ50">
        <v>13343.934999999999</v>
      </c>
      <c r="AR50">
        <f>AQ50/AQ30*100</f>
        <v>88.201037742084736</v>
      </c>
      <c r="AS50">
        <f t="shared" si="96"/>
        <v>5.2168021680216725</v>
      </c>
      <c r="AT50">
        <f t="shared" si="97"/>
        <v>12949.310000000001</v>
      </c>
      <c r="AU50">
        <f>AT50/AT30*100</f>
        <v>85.5926366580739</v>
      </c>
      <c r="AV50">
        <v>13366.4</v>
      </c>
      <c r="AW50">
        <f>AV50/AV30*100</f>
        <v>88.349527397713004</v>
      </c>
      <c r="AX50">
        <f t="shared" si="98"/>
        <v>2.756890739639104</v>
      </c>
      <c r="AY50">
        <f t="shared" si="99"/>
        <v>13157.855</v>
      </c>
      <c r="AZ50">
        <f>AY50/AY30*100</f>
        <v>86.971082027893445</v>
      </c>
      <c r="BA50">
        <v>13586.283750000001</v>
      </c>
      <c r="BB50">
        <f>BA50/BA30*100</f>
        <v>89.802919888954989</v>
      </c>
      <c r="BC50">
        <f t="shared" si="100"/>
        <v>2.831837861061544</v>
      </c>
      <c r="BE50">
        <v>27234</v>
      </c>
      <c r="BF50">
        <f>BE50/BE30*100</f>
        <v>89.952437574316292</v>
      </c>
      <c r="BG50">
        <v>18905.84</v>
      </c>
      <c r="BH50">
        <f>BG50/BG30*100</f>
        <v>62.444972915840935</v>
      </c>
      <c r="BI50">
        <v>28439.41</v>
      </c>
      <c r="BJ50">
        <f t="shared" ref="BJ50" si="154">BI50/BI30*100</f>
        <v>93.933841987052446</v>
      </c>
    </row>
    <row r="51" spans="2:134" x14ac:dyDescent="0.25">
      <c r="C51" t="s">
        <v>37</v>
      </c>
      <c r="M51">
        <v>14364</v>
      </c>
      <c r="N51">
        <f>M51/M30*100</f>
        <v>94.943486020226047</v>
      </c>
      <c r="O51">
        <v>6099.36</v>
      </c>
      <c r="P51">
        <f>O51/O30*100</f>
        <v>40.315685108070589</v>
      </c>
      <c r="Q51">
        <v>5435.68</v>
      </c>
      <c r="R51">
        <f>Q51/Q30*100</f>
        <v>35.928878313173378</v>
      </c>
      <c r="S51">
        <f t="shared" si="85"/>
        <v>4.3868067948972111</v>
      </c>
      <c r="T51">
        <f t="shared" si="86"/>
        <v>5767.52</v>
      </c>
      <c r="U51">
        <f>T51/T30*100</f>
        <v>38.122281710621984</v>
      </c>
      <c r="V51">
        <v>6520.1049999999996</v>
      </c>
      <c r="W51">
        <f>V51/V30*100</f>
        <v>43.096734747835278</v>
      </c>
      <c r="X51">
        <f t="shared" si="87"/>
        <v>4.9744530372132942</v>
      </c>
      <c r="Y51">
        <f t="shared" si="88"/>
        <v>6143.8125</v>
      </c>
      <c r="Z51">
        <f>Y51/Y30*100</f>
        <v>40.609508229228638</v>
      </c>
      <c r="AA51">
        <v>5481.0574999999999</v>
      </c>
      <c r="AB51">
        <f>AA51/AA30*100</f>
        <v>36.228815519862515</v>
      </c>
      <c r="AC51">
        <f t="shared" si="89"/>
        <v>4.380692709366123</v>
      </c>
      <c r="AD51">
        <f t="shared" si="90"/>
        <v>5812.4349999999995</v>
      </c>
      <c r="AE51">
        <f>AD51/AD30*100</f>
        <v>38.419161874545573</v>
      </c>
      <c r="AF51">
        <v>6167.1887500000003</v>
      </c>
      <c r="AG51">
        <f>AF51/AF30*100</f>
        <v>40.764021085332807</v>
      </c>
      <c r="AH51">
        <f t="shared" si="91"/>
        <v>2.3448592107872344</v>
      </c>
      <c r="AJ51">
        <v>2768.98</v>
      </c>
      <c r="AK51">
        <f t="shared" ref="AK51" si="155">AJ51/AJ30*100</f>
        <v>18.302465463679027</v>
      </c>
      <c r="AL51">
        <v>3710.17</v>
      </c>
      <c r="AM51">
        <f t="shared" ref="AM51" si="156">AL51/AL30*100</f>
        <v>24.523564016127967</v>
      </c>
      <c r="AN51">
        <f t="shared" si="94"/>
        <v>6.2210985524489395</v>
      </c>
      <c r="AO51">
        <f t="shared" si="95"/>
        <v>3239.5749999999998</v>
      </c>
      <c r="AP51">
        <f>AO51/AO30*100</f>
        <v>21.413014739903495</v>
      </c>
      <c r="AQ51">
        <v>2956.84</v>
      </c>
      <c r="AR51">
        <f>AQ51/AQ30*100</f>
        <v>19.544186661378809</v>
      </c>
      <c r="AS51">
        <f t="shared" si="96"/>
        <v>1.868828078524686</v>
      </c>
      <c r="AT51">
        <f t="shared" si="97"/>
        <v>3098.2075</v>
      </c>
      <c r="AU51">
        <f>AT51/AT30*100</f>
        <v>20.478600700641152</v>
      </c>
      <c r="AV51">
        <v>2759.55</v>
      </c>
      <c r="AW51">
        <f>AV51/AV30*100</f>
        <v>18.240134840372797</v>
      </c>
      <c r="AX51">
        <f t="shared" si="98"/>
        <v>2.2384658602683558</v>
      </c>
      <c r="AY51">
        <f t="shared" si="99"/>
        <v>2928.8787499999999</v>
      </c>
      <c r="AZ51">
        <f>AY51/AY30*100</f>
        <v>19.359367770506971</v>
      </c>
      <c r="BA51">
        <v>2913.4050000000002</v>
      </c>
      <c r="BB51">
        <f>BA51/BA30*100</f>
        <v>19.257089034304979</v>
      </c>
      <c r="BC51">
        <f t="shared" si="100"/>
        <v>0.1022787362019919</v>
      </c>
      <c r="BE51">
        <v>28747</v>
      </c>
      <c r="BF51">
        <f>BE51/BE30*100</f>
        <v>94.949795217333872</v>
      </c>
      <c r="BG51">
        <v>14294.51</v>
      </c>
      <c r="BH51">
        <f>BG51/BG30*100</f>
        <v>47.21399788611442</v>
      </c>
      <c r="BI51">
        <v>12772.32</v>
      </c>
      <c r="BJ51">
        <f t="shared" ref="BJ51" si="157">BI51/BI30*100</f>
        <v>42.186286167261194</v>
      </c>
    </row>
    <row r="52" spans="2:134" x14ac:dyDescent="0.25">
      <c r="C52" t="s">
        <v>48</v>
      </c>
      <c r="M52">
        <v>15120</v>
      </c>
      <c r="N52">
        <f>M52/M30*100</f>
        <v>99.940511600237954</v>
      </c>
      <c r="O52">
        <v>0</v>
      </c>
      <c r="P52">
        <f>O52/O30*100</f>
        <v>0</v>
      </c>
      <c r="Q52">
        <v>0</v>
      </c>
      <c r="R52">
        <f>Q52/Q30*100</f>
        <v>0</v>
      </c>
      <c r="S52">
        <f t="shared" si="85"/>
        <v>0</v>
      </c>
      <c r="T52">
        <f t="shared" si="86"/>
        <v>0</v>
      </c>
      <c r="U52">
        <f>T52/T30*100</f>
        <v>0</v>
      </c>
      <c r="V52">
        <v>0</v>
      </c>
      <c r="W52">
        <f>V52/V30*100</f>
        <v>0</v>
      </c>
      <c r="X52">
        <f t="shared" si="87"/>
        <v>0</v>
      </c>
      <c r="Y52">
        <f t="shared" si="88"/>
        <v>0</v>
      </c>
      <c r="Z52">
        <f>Y52/Y30*100</f>
        <v>0</v>
      </c>
      <c r="AA52">
        <v>0</v>
      </c>
      <c r="AB52">
        <f>AA52/AA30*100</f>
        <v>0</v>
      </c>
      <c r="AC52">
        <f t="shared" si="89"/>
        <v>0</v>
      </c>
      <c r="AD52">
        <f t="shared" si="90"/>
        <v>0</v>
      </c>
      <c r="AE52">
        <f>AD52/AD30*100</f>
        <v>0</v>
      </c>
      <c r="AF52">
        <v>0</v>
      </c>
      <c r="AG52">
        <f>AF52/AF30*100</f>
        <v>0</v>
      </c>
      <c r="AH52">
        <f t="shared" si="91"/>
        <v>0</v>
      </c>
      <c r="AJ52">
        <v>0</v>
      </c>
      <c r="AK52">
        <f t="shared" ref="AK52" si="158">AJ52/AJ30*100</f>
        <v>0</v>
      </c>
      <c r="AL52">
        <v>0</v>
      </c>
      <c r="AM52">
        <f t="shared" ref="AM52" si="159">AL52/AL30*100</f>
        <v>0</v>
      </c>
      <c r="AN52">
        <f t="shared" si="94"/>
        <v>0</v>
      </c>
      <c r="AO52">
        <f t="shared" si="95"/>
        <v>0</v>
      </c>
      <c r="AP52">
        <f>AO52/AO30*100</f>
        <v>0</v>
      </c>
      <c r="AQ52">
        <v>0</v>
      </c>
      <c r="AR52">
        <f>AQ52/AQ30*100</f>
        <v>0</v>
      </c>
      <c r="AS52">
        <f t="shared" si="96"/>
        <v>0</v>
      </c>
      <c r="AT52">
        <f t="shared" si="97"/>
        <v>0</v>
      </c>
      <c r="AU52">
        <f>AT52/AT30*100</f>
        <v>0</v>
      </c>
      <c r="AV52">
        <v>0</v>
      </c>
      <c r="AW52">
        <f>AV52/AV30*100</f>
        <v>0</v>
      </c>
      <c r="AX52">
        <f t="shared" si="98"/>
        <v>0</v>
      </c>
      <c r="AY52">
        <f t="shared" si="99"/>
        <v>0</v>
      </c>
      <c r="AZ52">
        <f>AY52/AY30*100</f>
        <v>0</v>
      </c>
      <c r="BA52">
        <v>0</v>
      </c>
      <c r="BB52">
        <f>BA52/BA30*100</f>
        <v>0</v>
      </c>
      <c r="BC52">
        <f t="shared" si="100"/>
        <v>0</v>
      </c>
      <c r="BE52">
        <v>30260</v>
      </c>
      <c r="BF52">
        <f>BE52/BE30*100</f>
        <v>99.947152860351423</v>
      </c>
      <c r="BG52">
        <v>0</v>
      </c>
      <c r="BH52">
        <f>BG52/BG30*100</f>
        <v>0</v>
      </c>
      <c r="BI52">
        <v>0</v>
      </c>
      <c r="BJ52">
        <f t="shared" ref="BJ52" si="160">BI52/BI30*100</f>
        <v>0</v>
      </c>
    </row>
    <row r="53" spans="2:134" x14ac:dyDescent="0.25">
      <c r="O53" t="s">
        <v>76</v>
      </c>
      <c r="P53">
        <f>SUM(P33:P52)</f>
        <v>1129.9143367043425</v>
      </c>
      <c r="Q53" t="s">
        <v>76</v>
      </c>
      <c r="R53">
        <f>SUM(R33:R52)</f>
        <v>1128.6574129155924</v>
      </c>
      <c r="S53">
        <f>SUM(S33:S52)</f>
        <v>13.881816379139345</v>
      </c>
      <c r="T53" t="s">
        <v>76</v>
      </c>
      <c r="U53">
        <f>SUM(U33:U52)</f>
        <v>1129.2858748099677</v>
      </c>
      <c r="V53" t="s">
        <v>76</v>
      </c>
      <c r="W53">
        <f>SUM(W33:W52)</f>
        <v>1136.8231542071517</v>
      </c>
      <c r="X53">
        <f>SUM(X33:X52)</f>
        <v>11.44282503800644</v>
      </c>
      <c r="Y53" t="s">
        <v>76</v>
      </c>
      <c r="Z53">
        <f>SUM(Z33:Z52)</f>
        <v>1133.0545145085596</v>
      </c>
      <c r="AA53" t="s">
        <v>76</v>
      </c>
      <c r="AB53">
        <f>SUM(AB33:AB52)</f>
        <v>1131.1903628792388</v>
      </c>
      <c r="AC53">
        <f>SUM(AC33:AC52)</f>
        <v>8.3574096106814295</v>
      </c>
      <c r="AD53" t="s">
        <v>76</v>
      </c>
      <c r="AE53">
        <f>SUM(AE33:AE52)</f>
        <v>1132.1224386938991</v>
      </c>
      <c r="AF53" t="s">
        <v>76</v>
      </c>
      <c r="AG53">
        <f>SUM(AG33:AG52)</f>
        <v>1133.5178630444843</v>
      </c>
      <c r="AH53">
        <f>SUM(AH33:AH52)</f>
        <v>4.9410486482913782</v>
      </c>
      <c r="AJ53" t="s">
        <v>76</v>
      </c>
      <c r="AK53">
        <f t="shared" ref="AK53" si="161">SUM(AK33:AK52)</f>
        <v>1420.6861656421443</v>
      </c>
      <c r="AL53" t="s">
        <v>76</v>
      </c>
      <c r="AM53">
        <f t="shared" ref="AM53" si="162">SUM(AM33:AM52)</f>
        <v>1427.5001652455551</v>
      </c>
      <c r="AN53">
        <f>SUM(AN33:AN52)</f>
        <v>9.0753519730319034</v>
      </c>
      <c r="AO53" t="s">
        <v>76</v>
      </c>
      <c r="AP53">
        <f>SUM(AP33:AP52)</f>
        <v>1424.0931654438498</v>
      </c>
      <c r="AQ53" t="s">
        <v>76</v>
      </c>
      <c r="AR53">
        <f>SUM(AR33:AR52)</f>
        <v>1427.2308480401873</v>
      </c>
      <c r="AS53">
        <f>SUM(AS33:AS52)</f>
        <v>8.2376892061603826</v>
      </c>
      <c r="AT53" t="s">
        <v>76</v>
      </c>
      <c r="AU53">
        <f>SUM(AU33:AU52)</f>
        <v>1425.662006742019</v>
      </c>
      <c r="AV53" t="s">
        <v>76</v>
      </c>
      <c r="AW53">
        <f>SUM(AW33:AW52)</f>
        <v>1426.4747835283233</v>
      </c>
      <c r="AX53">
        <f>SUM(AX33:AX52)</f>
        <v>5.9022407297243191</v>
      </c>
      <c r="AY53" t="s">
        <v>76</v>
      </c>
      <c r="AZ53">
        <f>SUM(AZ33:AZ52)</f>
        <v>1426.0683951351709</v>
      </c>
      <c r="BA53" t="s">
        <v>76</v>
      </c>
      <c r="BB53">
        <f>SUM(BB33:BB52)</f>
        <v>1428.7305258113556</v>
      </c>
      <c r="BC53">
        <f>SUM(BC33:BC52)</f>
        <v>3.5574145680481841</v>
      </c>
      <c r="BG53" t="s">
        <v>76</v>
      </c>
      <c r="BH53">
        <f t="shared" ref="BH53" si="163">SUM(BH33:BH52)</f>
        <v>1137.5066719513807</v>
      </c>
      <c r="BI53" t="s">
        <v>76</v>
      </c>
      <c r="BJ53">
        <f t="shared" ref="BJ53" si="164">SUM(BJ33:BJ52)</f>
        <v>1455.9679614215881</v>
      </c>
    </row>
    <row r="54" spans="2:134" x14ac:dyDescent="0.25">
      <c r="B54">
        <v>3</v>
      </c>
      <c r="C54" t="s">
        <v>7</v>
      </c>
      <c r="G54">
        <v>10</v>
      </c>
      <c r="H54">
        <v>9</v>
      </c>
      <c r="I54">
        <v>3</v>
      </c>
      <c r="J54">
        <v>0</v>
      </c>
    </row>
    <row r="55" spans="2:134" x14ac:dyDescent="0.25">
      <c r="C55" t="s">
        <v>29</v>
      </c>
      <c r="M55" t="s">
        <v>55</v>
      </c>
      <c r="O55" t="s">
        <v>72</v>
      </c>
      <c r="Q55" t="s">
        <v>103</v>
      </c>
      <c r="S55" t="s">
        <v>156</v>
      </c>
      <c r="T55" t="s">
        <v>155</v>
      </c>
      <c r="V55" t="s">
        <v>157</v>
      </c>
      <c r="X55" t="s">
        <v>160</v>
      </c>
      <c r="Y55" t="s">
        <v>162</v>
      </c>
      <c r="AA55" t="s">
        <v>163</v>
      </c>
      <c r="AC55" t="s">
        <v>164</v>
      </c>
      <c r="AD55" t="s">
        <v>170</v>
      </c>
      <c r="AF55" t="s">
        <v>169</v>
      </c>
      <c r="AH55" t="s">
        <v>168</v>
      </c>
      <c r="AJ55" t="s">
        <v>73</v>
      </c>
      <c r="AL55" t="s">
        <v>104</v>
      </c>
      <c r="AN55" t="s">
        <v>156</v>
      </c>
      <c r="AO55" t="s">
        <v>158</v>
      </c>
      <c r="AQ55" t="s">
        <v>159</v>
      </c>
      <c r="AS55" t="s">
        <v>160</v>
      </c>
      <c r="AT55" t="s">
        <v>165</v>
      </c>
      <c r="BE55" t="s">
        <v>55</v>
      </c>
      <c r="BG55" t="s">
        <v>74</v>
      </c>
      <c r="BI55" t="s">
        <v>75</v>
      </c>
    </row>
    <row r="56" spans="2:134" x14ac:dyDescent="0.25">
      <c r="C56" t="s">
        <v>30</v>
      </c>
      <c r="M56">
        <v>15129</v>
      </c>
      <c r="O56">
        <v>15129</v>
      </c>
      <c r="Q56">
        <v>15129</v>
      </c>
      <c r="T56">
        <v>15129</v>
      </c>
      <c r="V56">
        <v>15129</v>
      </c>
      <c r="Y56">
        <v>15129</v>
      </c>
      <c r="AA56">
        <v>15129</v>
      </c>
      <c r="AD56">
        <v>15129</v>
      </c>
      <c r="AF56">
        <v>15129</v>
      </c>
      <c r="AJ56">
        <v>15129</v>
      </c>
      <c r="AL56">
        <v>15129</v>
      </c>
      <c r="AO56">
        <v>15129</v>
      </c>
      <c r="AQ56">
        <v>15129</v>
      </c>
      <c r="AT56">
        <v>15129</v>
      </c>
      <c r="BE56">
        <v>30276</v>
      </c>
      <c r="BG56">
        <v>30276</v>
      </c>
      <c r="BI56">
        <v>30276</v>
      </c>
    </row>
    <row r="57" spans="2:134" x14ac:dyDescent="0.25">
      <c r="C57" t="s">
        <v>31</v>
      </c>
      <c r="M57" t="s">
        <v>57</v>
      </c>
      <c r="N57" t="s">
        <v>56</v>
      </c>
      <c r="O57" t="s">
        <v>60</v>
      </c>
      <c r="P57" t="s">
        <v>56</v>
      </c>
      <c r="Q57" t="s">
        <v>60</v>
      </c>
      <c r="R57" t="s">
        <v>56</v>
      </c>
      <c r="T57" t="s">
        <v>60</v>
      </c>
      <c r="U57" t="s">
        <v>56</v>
      </c>
      <c r="V57" t="s">
        <v>60</v>
      </c>
      <c r="W57" t="s">
        <v>56</v>
      </c>
      <c r="Y57" t="s">
        <v>60</v>
      </c>
      <c r="Z57" t="s">
        <v>56</v>
      </c>
      <c r="AA57" t="s">
        <v>60</v>
      </c>
      <c r="AB57" t="s">
        <v>56</v>
      </c>
      <c r="AD57" t="s">
        <v>60</v>
      </c>
      <c r="AE57" t="s">
        <v>56</v>
      </c>
      <c r="AF57" t="s">
        <v>60</v>
      </c>
      <c r="AG57" t="s">
        <v>56</v>
      </c>
      <c r="AJ57" t="s">
        <v>60</v>
      </c>
      <c r="AK57" t="s">
        <v>56</v>
      </c>
      <c r="AL57" t="s">
        <v>60</v>
      </c>
      <c r="AM57" t="s">
        <v>56</v>
      </c>
      <c r="AO57" t="s">
        <v>60</v>
      </c>
      <c r="AP57" t="s">
        <v>56</v>
      </c>
      <c r="AQ57" t="s">
        <v>60</v>
      </c>
      <c r="AR57" t="s">
        <v>56</v>
      </c>
      <c r="AT57" t="s">
        <v>60</v>
      </c>
      <c r="AU57" t="s">
        <v>56</v>
      </c>
      <c r="BE57" t="s">
        <v>57</v>
      </c>
      <c r="BF57" t="s">
        <v>56</v>
      </c>
      <c r="BG57" t="s">
        <v>60</v>
      </c>
      <c r="BH57" t="s">
        <v>56</v>
      </c>
      <c r="BI57" t="s">
        <v>60</v>
      </c>
      <c r="BJ57" t="s">
        <v>56</v>
      </c>
      <c r="ED57" t="s">
        <v>92</v>
      </c>
    </row>
    <row r="58" spans="2:134" x14ac:dyDescent="0.25">
      <c r="C58" t="s">
        <v>40</v>
      </c>
      <c r="M58">
        <v>0</v>
      </c>
      <c r="N58">
        <f>M58/M56*100</f>
        <v>0</v>
      </c>
      <c r="O58">
        <v>15129</v>
      </c>
      <c r="P58">
        <f>O58/O56*100</f>
        <v>100</v>
      </c>
      <c r="Q58">
        <v>15129</v>
      </c>
      <c r="R58">
        <f>Q58/Q56*100</f>
        <v>100</v>
      </c>
      <c r="S58">
        <f>IF(P58&gt;R58,P58-R58,R58-P58)</f>
        <v>0</v>
      </c>
      <c r="T58">
        <f>(O58+Q58)/2</f>
        <v>15129</v>
      </c>
      <c r="U58">
        <f>T58/T56*100</f>
        <v>100</v>
      </c>
      <c r="V58">
        <v>15129</v>
      </c>
      <c r="W58">
        <f>V58/V56*100</f>
        <v>100</v>
      </c>
      <c r="X58">
        <f>IF(U58&gt;W58,U58-W58,W58-U58)</f>
        <v>0</v>
      </c>
      <c r="Y58">
        <f>(T58+V58)/2</f>
        <v>15129</v>
      </c>
      <c r="Z58">
        <f>Y58/Y56*100</f>
        <v>100</v>
      </c>
      <c r="AA58">
        <v>15129</v>
      </c>
      <c r="AB58">
        <f>AA58/AA56*100</f>
        <v>100</v>
      </c>
      <c r="AC58">
        <f>IF(Z58&gt;AB58,Z58-AB58,AB58-Z58)</f>
        <v>0</v>
      </c>
      <c r="AD58">
        <f>(Y58+AA58)/2</f>
        <v>15129</v>
      </c>
      <c r="AE58">
        <f>AD58/AD56*100</f>
        <v>100</v>
      </c>
      <c r="AF58">
        <v>15129</v>
      </c>
      <c r="AG58">
        <f>AF58/AF56*100</f>
        <v>100</v>
      </c>
      <c r="AH58">
        <f>IF(AE58&gt;AG58,AE58-AG58,AG58-AE58)</f>
        <v>0</v>
      </c>
      <c r="AJ58">
        <v>15129</v>
      </c>
      <c r="AK58">
        <f t="shared" ref="AK58" si="165">AJ58/AJ56*100</f>
        <v>100</v>
      </c>
      <c r="AL58">
        <v>15129</v>
      </c>
      <c r="AM58">
        <f t="shared" ref="AM58" si="166">AL58/AL56*100</f>
        <v>100</v>
      </c>
      <c r="AN58">
        <f>IF(AK58&gt;AM58,AK58-AM58,AM58-AK58)</f>
        <v>0</v>
      </c>
      <c r="AO58">
        <f>(AJ58+AL58)/2</f>
        <v>15129</v>
      </c>
      <c r="AP58">
        <f>AO58/AO56*100</f>
        <v>100</v>
      </c>
      <c r="AQ58">
        <v>15129</v>
      </c>
      <c r="AR58">
        <f>AQ58/AQ56*100</f>
        <v>100</v>
      </c>
      <c r="AS58">
        <f>IF(AP58&gt;AR58,AP58-AR58,AR58-AP58)</f>
        <v>0</v>
      </c>
      <c r="AT58">
        <f>(AO58+AQ58)/2</f>
        <v>15129</v>
      </c>
      <c r="AU58">
        <f>AT58/AT56*100</f>
        <v>100</v>
      </c>
      <c r="BE58">
        <v>0</v>
      </c>
      <c r="BF58">
        <f>BE58/BE56*100</f>
        <v>0</v>
      </c>
      <c r="BG58">
        <v>30276</v>
      </c>
      <c r="BH58">
        <f>BG58/BG56*100</f>
        <v>100</v>
      </c>
      <c r="BI58">
        <v>30276</v>
      </c>
      <c r="BJ58">
        <f t="shared" ref="BJ58" si="167">BI58/BI56*100</f>
        <v>100</v>
      </c>
      <c r="ED58" t="s">
        <v>93</v>
      </c>
    </row>
    <row r="59" spans="2:134" x14ac:dyDescent="0.25">
      <c r="M59">
        <v>756</v>
      </c>
      <c r="N59">
        <f>M59/M56*100</f>
        <v>4.9970255800118979</v>
      </c>
      <c r="O59">
        <v>11655.03</v>
      </c>
      <c r="P59">
        <f>O59/O56*100</f>
        <v>77.037675986515964</v>
      </c>
      <c r="Q59">
        <v>11650.29</v>
      </c>
      <c r="R59">
        <f>Q59/Q56*100</f>
        <v>77.006345429307956</v>
      </c>
      <c r="S59">
        <f t="shared" ref="S59:S78" si="168">IF(P59&gt;R59,P59-R59,R59-P59)</f>
        <v>3.1330557208008258E-2</v>
      </c>
      <c r="T59">
        <f t="shared" ref="T59:T78" si="169">(O59+Q59)/2</f>
        <v>11652.66</v>
      </c>
      <c r="U59">
        <f>T59/T56*100</f>
        <v>77.02201070791196</v>
      </c>
      <c r="V59">
        <v>11674.475</v>
      </c>
      <c r="W59">
        <f>V59/V56*100</f>
        <v>77.166203979112964</v>
      </c>
      <c r="X59">
        <f t="shared" ref="X59:X78" si="170">IF(U59&gt;W59,U59-W59,W59-U59)</f>
        <v>0.14419327120100434</v>
      </c>
      <c r="Y59">
        <f t="shared" ref="Y59:Y78" si="171">(T59+V59)/2</f>
        <v>11663.567500000001</v>
      </c>
      <c r="Z59">
        <f>Y59/Y56*100</f>
        <v>77.094107343512462</v>
      </c>
      <c r="AA59">
        <v>11665.592500000001</v>
      </c>
      <c r="AB59">
        <f>AA59/AA56*100</f>
        <v>77.107492233458927</v>
      </c>
      <c r="AC59">
        <f t="shared" ref="AC59:AC78" si="172">IF(Z59&gt;AB59,Z59-AB59,AB59-Z59)</f>
        <v>1.338488994646525E-2</v>
      </c>
      <c r="AD59">
        <f t="shared" ref="AD59:AD78" si="173">(Y59+AA59)/2</f>
        <v>11664.580000000002</v>
      </c>
      <c r="AE59">
        <f>AD59/AD56*100</f>
        <v>77.100799788485702</v>
      </c>
      <c r="AF59">
        <v>11661.178749999999</v>
      </c>
      <c r="AG59">
        <f>AF59/AF56*100</f>
        <v>77.078318130742275</v>
      </c>
      <c r="AH59">
        <f t="shared" ref="AH59:AH78" si="174">IF(AE59&gt;AG59,AE59-AG59,AG59-AE59)</f>
        <v>2.2481657743426808E-2</v>
      </c>
      <c r="AJ59">
        <v>12090.92</v>
      </c>
      <c r="AK59">
        <f t="shared" ref="AK59" si="175">AJ59/AJ56*100</f>
        <v>79.918831383435787</v>
      </c>
      <c r="AL59">
        <v>12087.52</v>
      </c>
      <c r="AM59">
        <f t="shared" ref="AM59" si="176">AL59/AL56*100</f>
        <v>79.89635798797012</v>
      </c>
      <c r="AN59">
        <f t="shared" ref="AN59:AN78" si="177">IF(AK59&gt;AM59,AK59-AM59,AM59-AK59)</f>
        <v>2.2473395465667068E-2</v>
      </c>
      <c r="AO59">
        <f t="shared" ref="AO59:AO78" si="178">(AJ59+AL59)/2</f>
        <v>12089.220000000001</v>
      </c>
      <c r="AP59">
        <f>AO59/AO56*100</f>
        <v>79.907594685702961</v>
      </c>
      <c r="AQ59">
        <v>12089.615</v>
      </c>
      <c r="AR59">
        <f>AQ59/AQ56*100</f>
        <v>79.910205565470278</v>
      </c>
      <c r="AS59">
        <f t="shared" ref="AS59:AS78" si="179">IF(AP59&gt;AR59,AP59-AR59,AR59-AP59)</f>
        <v>2.6108797673174422E-3</v>
      </c>
      <c r="AT59">
        <f t="shared" ref="AT59:AT78" si="180">(AO59+AQ59)/2</f>
        <v>12089.4175</v>
      </c>
      <c r="AU59">
        <f>AT59/AT56*100</f>
        <v>79.908900125586626</v>
      </c>
      <c r="BE59">
        <v>1513</v>
      </c>
      <c r="BF59">
        <f>BE59/BE56*100</f>
        <v>4.9973576430175717</v>
      </c>
      <c r="BG59">
        <v>23328.28</v>
      </c>
      <c r="BH59">
        <f>BG59/BG56*100</f>
        <v>77.052054432553831</v>
      </c>
      <c r="BI59">
        <v>24196.19</v>
      </c>
      <c r="BJ59">
        <f t="shared" ref="BJ59" si="181">BI59/BI56*100</f>
        <v>79.918714493328054</v>
      </c>
    </row>
    <row r="60" spans="2:134" x14ac:dyDescent="0.25">
      <c r="C60" t="s">
        <v>32</v>
      </c>
      <c r="D60">
        <v>1056649</v>
      </c>
      <c r="E60">
        <f t="shared" ref="E60:E93" si="182">D60/(1000*60)</f>
        <v>17.610816666666668</v>
      </c>
      <c r="F60" t="s">
        <v>53</v>
      </c>
      <c r="M60">
        <v>1512</v>
      </c>
      <c r="N60">
        <f>M60/M56*100</f>
        <v>9.9940511600237958</v>
      </c>
      <c r="O60">
        <v>9287.7000000000007</v>
      </c>
      <c r="P60">
        <f>O60/O56*100</f>
        <v>61.39004560777316</v>
      </c>
      <c r="Q60">
        <v>9282.67</v>
      </c>
      <c r="R60">
        <f>Q60/Q56*100</f>
        <v>61.35679820212836</v>
      </c>
      <c r="S60">
        <f t="shared" si="168"/>
        <v>3.3247405644800665E-2</v>
      </c>
      <c r="T60">
        <f t="shared" si="169"/>
        <v>9285.1850000000013</v>
      </c>
      <c r="U60">
        <f>T60/T56*100</f>
        <v>61.373421904950767</v>
      </c>
      <c r="V60">
        <v>9292.6350000000002</v>
      </c>
      <c r="W60">
        <f>V60/V56*100</f>
        <v>61.422665080309343</v>
      </c>
      <c r="X60">
        <f t="shared" si="170"/>
        <v>4.9243175358576252E-2</v>
      </c>
      <c r="Y60">
        <f t="shared" si="171"/>
        <v>9288.91</v>
      </c>
      <c r="Z60">
        <f>Y60/Y56*100</f>
        <v>61.398043492630052</v>
      </c>
      <c r="AA60">
        <v>9316.5349999999999</v>
      </c>
      <c r="AB60">
        <f>AA60/AA56*100</f>
        <v>61.580639830788556</v>
      </c>
      <c r="AC60">
        <f t="shared" si="172"/>
        <v>0.18259633815850407</v>
      </c>
      <c r="AD60">
        <f t="shared" si="173"/>
        <v>9302.7224999999999</v>
      </c>
      <c r="AE60">
        <f>AD60/AD56*100</f>
        <v>61.489341661709297</v>
      </c>
      <c r="AF60">
        <v>9302.7525000000005</v>
      </c>
      <c r="AG60">
        <f>AF60/AF56*100</f>
        <v>61.489539956375175</v>
      </c>
      <c r="AH60">
        <f t="shared" si="174"/>
        <v>1.9829466587850675E-4</v>
      </c>
      <c r="AJ60">
        <v>9990.2999999999993</v>
      </c>
      <c r="AK60">
        <f t="shared" ref="AK60" si="183">AJ60/AJ56*100</f>
        <v>66.034106682530236</v>
      </c>
      <c r="AL60">
        <v>9988.82</v>
      </c>
      <c r="AM60">
        <f t="shared" ref="AM60" si="184">AL60/AL56*100</f>
        <v>66.024324145680481</v>
      </c>
      <c r="AN60">
        <f t="shared" si="177"/>
        <v>9.7825368497552745E-3</v>
      </c>
      <c r="AO60">
        <f t="shared" si="178"/>
        <v>9989.56</v>
      </c>
      <c r="AP60">
        <f>AO60/AO56*100</f>
        <v>66.029215414105352</v>
      </c>
      <c r="AQ60">
        <v>9974.98</v>
      </c>
      <c r="AR60">
        <f>AQ60/AQ56*100</f>
        <v>65.932844206490842</v>
      </c>
      <c r="AS60">
        <f t="shared" si="179"/>
        <v>9.6371207614510013E-2</v>
      </c>
      <c r="AT60">
        <f t="shared" si="180"/>
        <v>9982.27</v>
      </c>
      <c r="AU60">
        <f>AT60/AT56*100</f>
        <v>65.981029810298111</v>
      </c>
      <c r="BE60">
        <v>3026</v>
      </c>
      <c r="BF60">
        <f>BE60/BE56*100</f>
        <v>9.9947152860351434</v>
      </c>
      <c r="BG60">
        <v>18599.41</v>
      </c>
      <c r="BH60">
        <f>BG60/BG56*100</f>
        <v>61.432851103184035</v>
      </c>
      <c r="BI60">
        <v>19999.57</v>
      </c>
      <c r="BJ60">
        <f t="shared" ref="BJ60" si="185">BI60/BI56*100</f>
        <v>66.057504293830092</v>
      </c>
    </row>
    <row r="61" spans="2:134" x14ac:dyDescent="0.25">
      <c r="C61" t="s">
        <v>41</v>
      </c>
      <c r="D61">
        <v>623478</v>
      </c>
      <c r="E61">
        <f t="shared" si="182"/>
        <v>10.391299999999999</v>
      </c>
      <c r="F61" t="s">
        <v>101</v>
      </c>
      <c r="M61">
        <v>2268</v>
      </c>
      <c r="N61">
        <f>M61/M56*100</f>
        <v>14.991076740035695</v>
      </c>
      <c r="O61">
        <v>8014.58</v>
      </c>
      <c r="P61">
        <f>O61/O56*100</f>
        <v>52.974948773877983</v>
      </c>
      <c r="Q61">
        <v>8028.98</v>
      </c>
      <c r="R61">
        <f>Q61/Q56*100</f>
        <v>53.070130213497258</v>
      </c>
      <c r="S61">
        <f t="shared" si="168"/>
        <v>9.5181439619274499E-2</v>
      </c>
      <c r="T61">
        <f t="shared" si="169"/>
        <v>8021.78</v>
      </c>
      <c r="U61">
        <f>T61/T56*100</f>
        <v>53.022539493687617</v>
      </c>
      <c r="V61">
        <v>8048.97</v>
      </c>
      <c r="W61">
        <f>V61/V56*100</f>
        <v>53.202260559190961</v>
      </c>
      <c r="X61">
        <f t="shared" si="170"/>
        <v>0.17972106550334388</v>
      </c>
      <c r="Y61">
        <f t="shared" si="171"/>
        <v>8035.375</v>
      </c>
      <c r="Z61">
        <f>Y61/Y56*100</f>
        <v>53.112400026439289</v>
      </c>
      <c r="AA61">
        <v>8025.8175000000001</v>
      </c>
      <c r="AB61">
        <f>AA61/AA56*100</f>
        <v>53.049226650803092</v>
      </c>
      <c r="AC61">
        <f t="shared" si="172"/>
        <v>6.3173375636196738E-2</v>
      </c>
      <c r="AD61">
        <f t="shared" si="173"/>
        <v>8030.5962500000005</v>
      </c>
      <c r="AE61">
        <f>AD61/AD56*100</f>
        <v>53.080813338621191</v>
      </c>
      <c r="AF61">
        <v>8020.93</v>
      </c>
      <c r="AG61">
        <f>AF61/AF56*100</f>
        <v>53.016921144821204</v>
      </c>
      <c r="AH61">
        <f t="shared" si="174"/>
        <v>6.3892193799986785E-2</v>
      </c>
      <c r="AJ61">
        <v>8450.77</v>
      </c>
      <c r="AK61">
        <f t="shared" ref="AK61" si="186">AJ61/AJ56*100</f>
        <v>55.858087117456549</v>
      </c>
      <c r="AL61">
        <v>8426.52</v>
      </c>
      <c r="AM61">
        <f t="shared" ref="AM61" si="187">AL61/AL56*100</f>
        <v>55.697798929208808</v>
      </c>
      <c r="AN61">
        <f t="shared" si="177"/>
        <v>0.16028818824774049</v>
      </c>
      <c r="AO61">
        <f t="shared" si="178"/>
        <v>8438.6450000000004</v>
      </c>
      <c r="AP61">
        <f>AO61/AO56*100</f>
        <v>55.777943023332675</v>
      </c>
      <c r="AQ61">
        <v>8432.5949999999993</v>
      </c>
      <c r="AR61">
        <f>AQ61/AQ56*100</f>
        <v>55.737953599048183</v>
      </c>
      <c r="AS61">
        <f t="shared" si="179"/>
        <v>3.9989424284492259E-2</v>
      </c>
      <c r="AT61">
        <f t="shared" si="180"/>
        <v>8435.619999999999</v>
      </c>
      <c r="AU61">
        <f>AT61/AT56*100</f>
        <v>55.757948311190418</v>
      </c>
      <c r="BE61">
        <v>4539</v>
      </c>
      <c r="BF61">
        <f>BE61/BE56*100</f>
        <v>14.992072929052716</v>
      </c>
      <c r="BG61">
        <v>16033.96</v>
      </c>
      <c r="BH61">
        <f>BG61/BG56*100</f>
        <v>52.959307702470603</v>
      </c>
      <c r="BI61">
        <v>16854.189999999999</v>
      </c>
      <c r="BJ61">
        <f t="shared" ref="BJ61" si="188">BI61/BI56*100</f>
        <v>55.668483287092087</v>
      </c>
      <c r="ED61" t="s">
        <v>105</v>
      </c>
    </row>
    <row r="62" spans="2:134" x14ac:dyDescent="0.25">
      <c r="C62" t="s">
        <v>39</v>
      </c>
      <c r="D62">
        <v>1028162</v>
      </c>
      <c r="E62">
        <f t="shared" si="182"/>
        <v>17.136033333333334</v>
      </c>
      <c r="F62" t="s">
        <v>53</v>
      </c>
      <c r="M62">
        <v>3024</v>
      </c>
      <c r="N62">
        <f>M62/M56*100</f>
        <v>19.988102320047592</v>
      </c>
      <c r="O62">
        <v>7345.06</v>
      </c>
      <c r="P62">
        <f>O62/O56*100</f>
        <v>48.549540617357394</v>
      </c>
      <c r="Q62">
        <v>7408.34</v>
      </c>
      <c r="R62">
        <f>Q62/Q56*100</f>
        <v>48.967810165906542</v>
      </c>
      <c r="S62">
        <f t="shared" si="168"/>
        <v>0.41826954854914788</v>
      </c>
      <c r="T62">
        <f t="shared" si="169"/>
        <v>7376.7000000000007</v>
      </c>
      <c r="U62">
        <f>T62/T56*100</f>
        <v>48.758675391631975</v>
      </c>
      <c r="V62">
        <v>7382.03</v>
      </c>
      <c r="W62">
        <f>V62/V56*100</f>
        <v>48.793905743935483</v>
      </c>
      <c r="X62">
        <f t="shared" si="170"/>
        <v>3.5230352303507573E-2</v>
      </c>
      <c r="Y62">
        <f t="shared" si="171"/>
        <v>7379.3649999999998</v>
      </c>
      <c r="Z62">
        <f>Y62/Y56*100</f>
        <v>48.776290567783725</v>
      </c>
      <c r="AA62">
        <v>7393.5375000000004</v>
      </c>
      <c r="AB62">
        <f>AA62/AA56*100</f>
        <v>48.869968272853463</v>
      </c>
      <c r="AC62">
        <f t="shared" si="172"/>
        <v>9.3677705069737272E-2</v>
      </c>
      <c r="AD62">
        <f t="shared" si="173"/>
        <v>7386.4512500000001</v>
      </c>
      <c r="AE62">
        <f>AD62/AD56*100</f>
        <v>48.823129420318594</v>
      </c>
      <c r="AF62">
        <v>7397.5262499999999</v>
      </c>
      <c r="AG62">
        <f>AF62/AF56*100</f>
        <v>48.896333201136891</v>
      </c>
      <c r="AH62">
        <f t="shared" si="174"/>
        <v>7.3203780818296593E-2</v>
      </c>
      <c r="AJ62">
        <v>7198.01</v>
      </c>
      <c r="AK62">
        <f t="shared" ref="AK62" si="189">AJ62/AJ56*100</f>
        <v>47.57756626346751</v>
      </c>
      <c r="AL62">
        <v>7176.48</v>
      </c>
      <c r="AM62">
        <f t="shared" ref="AM62" si="190">AL62/AL56*100</f>
        <v>47.435256791592302</v>
      </c>
      <c r="AN62">
        <f t="shared" si="177"/>
        <v>0.14230947187520826</v>
      </c>
      <c r="AO62">
        <f t="shared" si="178"/>
        <v>7187.2449999999999</v>
      </c>
      <c r="AP62">
        <f>AO62/AO56*100</f>
        <v>47.506411527529906</v>
      </c>
      <c r="AQ62">
        <v>7180.46</v>
      </c>
      <c r="AR62">
        <f>AQ62/AQ56*100</f>
        <v>47.461563883931525</v>
      </c>
      <c r="AS62">
        <f t="shared" si="179"/>
        <v>4.4847643598380671E-2</v>
      </c>
      <c r="AT62">
        <f t="shared" si="180"/>
        <v>7183.8525</v>
      </c>
      <c r="AU62">
        <f>AT62/AT56*100</f>
        <v>47.483987705730719</v>
      </c>
      <c r="BE62">
        <v>6052</v>
      </c>
      <c r="BF62">
        <f>BE62/BE56*100</f>
        <v>19.989430572070287</v>
      </c>
      <c r="BG62">
        <v>14770.67</v>
      </c>
      <c r="BH62">
        <f>BG62/BG56*100</f>
        <v>48.786728762055752</v>
      </c>
      <c r="BI62">
        <v>14361.69</v>
      </c>
      <c r="BJ62">
        <f t="shared" ref="BJ62" si="191">BI62/BI56*100</f>
        <v>47.435889813713835</v>
      </c>
      <c r="ED62" t="s">
        <v>118</v>
      </c>
    </row>
    <row r="63" spans="2:134" x14ac:dyDescent="0.25">
      <c r="C63" t="s">
        <v>42</v>
      </c>
      <c r="D63">
        <v>918979</v>
      </c>
      <c r="E63">
        <f t="shared" si="182"/>
        <v>15.316316666666667</v>
      </c>
      <c r="F63" t="s">
        <v>53</v>
      </c>
      <c r="M63">
        <v>3780</v>
      </c>
      <c r="N63">
        <f>M63/M56*100</f>
        <v>24.985127900059489</v>
      </c>
      <c r="O63">
        <v>7075</v>
      </c>
      <c r="P63">
        <f>O63/O56*100</f>
        <v>46.76449203516426</v>
      </c>
      <c r="Q63">
        <v>7128.31</v>
      </c>
      <c r="R63">
        <f>Q63/Q56*100</f>
        <v>47.116861656421442</v>
      </c>
      <c r="S63">
        <f t="shared" si="168"/>
        <v>0.35236962125718208</v>
      </c>
      <c r="T63">
        <f t="shared" si="169"/>
        <v>7101.6550000000007</v>
      </c>
      <c r="U63">
        <f>T63/T56*100</f>
        <v>46.940676845792851</v>
      </c>
      <c r="V63">
        <v>7113.65</v>
      </c>
      <c r="W63">
        <f>V63/V56*100</f>
        <v>47.01996166303126</v>
      </c>
      <c r="X63">
        <f t="shared" si="170"/>
        <v>7.9284817238409744E-2</v>
      </c>
      <c r="Y63">
        <f t="shared" si="171"/>
        <v>7107.6525000000001</v>
      </c>
      <c r="Z63">
        <f>Y63/Y56*100</f>
        <v>46.980319254412059</v>
      </c>
      <c r="AA63">
        <v>7074.5275000000001</v>
      </c>
      <c r="AB63">
        <f>AA63/AA56*100</f>
        <v>46.761368894176748</v>
      </c>
      <c r="AC63">
        <f t="shared" si="172"/>
        <v>0.21895036023531134</v>
      </c>
      <c r="AD63">
        <f t="shared" si="173"/>
        <v>7091.09</v>
      </c>
      <c r="AE63">
        <f>AD63/AD56*100</f>
        <v>46.870844074294403</v>
      </c>
      <c r="AF63">
        <v>7097.3549999999996</v>
      </c>
      <c r="AG63">
        <f>AF63/AF56*100</f>
        <v>46.912254610350978</v>
      </c>
      <c r="AH63">
        <f t="shared" si="174"/>
        <v>4.1410536056574188E-2</v>
      </c>
      <c r="AJ63">
        <v>6173.08</v>
      </c>
      <c r="AK63">
        <f t="shared" ref="AK63" si="192">AJ63/AJ56*100</f>
        <v>40.802961200343709</v>
      </c>
      <c r="AL63">
        <v>6170.74</v>
      </c>
      <c r="AM63">
        <f t="shared" ref="AM63" si="193">AL63/AL56*100</f>
        <v>40.787494216405577</v>
      </c>
      <c r="AN63">
        <f t="shared" si="177"/>
        <v>1.5466983938132728E-2</v>
      </c>
      <c r="AO63">
        <f t="shared" si="178"/>
        <v>6171.91</v>
      </c>
      <c r="AP63">
        <f>AO63/AO56*100</f>
        <v>40.79522770837464</v>
      </c>
      <c r="AQ63">
        <v>6200.5550000000003</v>
      </c>
      <c r="AR63">
        <f>AQ63/AQ56*100</f>
        <v>40.984566065172849</v>
      </c>
      <c r="AS63">
        <f t="shared" si="179"/>
        <v>0.18933835679820987</v>
      </c>
      <c r="AT63">
        <f t="shared" si="180"/>
        <v>6186.2325000000001</v>
      </c>
      <c r="AU63">
        <f>AT63/AT56*100</f>
        <v>40.889896886773748</v>
      </c>
      <c r="BE63">
        <v>7565</v>
      </c>
      <c r="BF63">
        <f>BE63/BE56*100</f>
        <v>24.986788215087856</v>
      </c>
      <c r="BG63">
        <v>14071.74</v>
      </c>
      <c r="BH63">
        <f>BG63/BG56*100</f>
        <v>46.478200554894968</v>
      </c>
      <c r="BI63">
        <v>12339.76</v>
      </c>
      <c r="BJ63">
        <f t="shared" ref="BJ63" si="194">BI63/BI56*100</f>
        <v>40.757563746862203</v>
      </c>
      <c r="ED63" t="s">
        <v>111</v>
      </c>
    </row>
    <row r="64" spans="2:134" x14ac:dyDescent="0.25">
      <c r="M64">
        <v>4536</v>
      </c>
      <c r="N64">
        <f>M64/M56*100</f>
        <v>29.982153480071389</v>
      </c>
      <c r="O64">
        <v>6883.46</v>
      </c>
      <c r="P64">
        <f>O64/O56*100</f>
        <v>45.49844669178399</v>
      </c>
      <c r="Q64">
        <v>6885.89</v>
      </c>
      <c r="R64">
        <f>Q64/Q56*100</f>
        <v>45.514508559719744</v>
      </c>
      <c r="S64">
        <f t="shared" si="168"/>
        <v>1.6061867935754037E-2</v>
      </c>
      <c r="T64">
        <f t="shared" si="169"/>
        <v>6884.6750000000002</v>
      </c>
      <c r="U64">
        <f>T64/T56*100</f>
        <v>45.50647762575187</v>
      </c>
      <c r="V64">
        <v>6811.2</v>
      </c>
      <c r="W64">
        <f>V64/V56*100</f>
        <v>45.020820939916717</v>
      </c>
      <c r="X64">
        <f t="shared" si="170"/>
        <v>0.48565668583515276</v>
      </c>
      <c r="Y64">
        <f t="shared" si="171"/>
        <v>6847.9375</v>
      </c>
      <c r="Z64">
        <f>Y64/Y56*100</f>
        <v>45.263649282834287</v>
      </c>
      <c r="AA64">
        <v>6876.2275</v>
      </c>
      <c r="AB64">
        <f>AA64/AA56*100</f>
        <v>45.450641152752993</v>
      </c>
      <c r="AC64">
        <f t="shared" si="172"/>
        <v>0.18699186991870675</v>
      </c>
      <c r="AD64">
        <f t="shared" si="173"/>
        <v>6862.0825000000004</v>
      </c>
      <c r="AE64">
        <f>AD64/AD56*100</f>
        <v>45.357145217793644</v>
      </c>
      <c r="AF64">
        <v>6871.62</v>
      </c>
      <c r="AG64">
        <f>AF64/AF56*100</f>
        <v>45.420186396985919</v>
      </c>
      <c r="AH64">
        <f t="shared" si="174"/>
        <v>6.3041179192275365E-2</v>
      </c>
      <c r="AJ64">
        <v>5265.48</v>
      </c>
      <c r="AK64">
        <f t="shared" ref="AK64" si="195">AJ64/AJ56*100</f>
        <v>34.803886575451116</v>
      </c>
      <c r="AL64">
        <v>5302.37</v>
      </c>
      <c r="AM64">
        <f t="shared" ref="AM64" si="196">AL64/AL56*100</f>
        <v>35.047722916253555</v>
      </c>
      <c r="AN64">
        <f t="shared" si="177"/>
        <v>0.24383634080243866</v>
      </c>
      <c r="AO64">
        <f t="shared" si="178"/>
        <v>5283.9249999999993</v>
      </c>
      <c r="AP64">
        <f>AO64/AO56*100</f>
        <v>34.925804745852332</v>
      </c>
      <c r="AQ64">
        <v>5301.62</v>
      </c>
      <c r="AR64">
        <f>AQ64/AQ56*100</f>
        <v>35.042765549606713</v>
      </c>
      <c r="AS64">
        <f t="shared" si="179"/>
        <v>0.116960803754381</v>
      </c>
      <c r="AT64">
        <f t="shared" si="180"/>
        <v>5292.7724999999991</v>
      </c>
      <c r="AU64">
        <f>AT64/AT56*100</f>
        <v>34.984285147729523</v>
      </c>
      <c r="BE64">
        <v>9078</v>
      </c>
      <c r="BF64">
        <f>BE64/BE56*100</f>
        <v>29.984145858105432</v>
      </c>
      <c r="BG64">
        <v>13637.03</v>
      </c>
      <c r="BH64">
        <f>BG64/BG56*100</f>
        <v>45.0423768001057</v>
      </c>
      <c r="BI64">
        <v>10619.27</v>
      </c>
      <c r="BJ64">
        <f t="shared" ref="BJ64" si="197">BI64/BI56*100</f>
        <v>35.074877790989561</v>
      </c>
      <c r="ED64" t="s">
        <v>106</v>
      </c>
    </row>
    <row r="65" spans="2:62" x14ac:dyDescent="0.25">
      <c r="C65" t="s">
        <v>33</v>
      </c>
      <c r="D65">
        <v>4605405</v>
      </c>
      <c r="E65">
        <f t="shared" si="182"/>
        <v>76.756749999999997</v>
      </c>
      <c r="F65" t="s">
        <v>69</v>
      </c>
      <c r="M65">
        <v>5292</v>
      </c>
      <c r="N65">
        <f>M65/M56*100</f>
        <v>34.979179060083283</v>
      </c>
      <c r="O65">
        <v>6545.06</v>
      </c>
      <c r="P65">
        <f>O65/O56*100</f>
        <v>43.26168286073105</v>
      </c>
      <c r="Q65">
        <v>6611.91</v>
      </c>
      <c r="R65">
        <f>Q65/Q56*100</f>
        <v>43.703549474519136</v>
      </c>
      <c r="S65">
        <f t="shared" si="168"/>
        <v>0.44186661378808623</v>
      </c>
      <c r="T65">
        <f t="shared" si="169"/>
        <v>6578.4850000000006</v>
      </c>
      <c r="U65">
        <f>T65/T56*100</f>
        <v>43.482616167625096</v>
      </c>
      <c r="V65">
        <v>6618.17</v>
      </c>
      <c r="W65">
        <f>V65/V56*100</f>
        <v>43.744926961464735</v>
      </c>
      <c r="X65">
        <f t="shared" si="170"/>
        <v>0.26231079383963873</v>
      </c>
      <c r="Y65">
        <f t="shared" si="171"/>
        <v>6598.3275000000003</v>
      </c>
      <c r="Z65">
        <f>Y65/Y56*100</f>
        <v>43.613771564544919</v>
      </c>
      <c r="AA65">
        <v>6599.8050000000003</v>
      </c>
      <c r="AB65">
        <f>AA65/AA56*100</f>
        <v>43.623537576839183</v>
      </c>
      <c r="AC65">
        <f t="shared" si="172"/>
        <v>9.7660122942642147E-3</v>
      </c>
      <c r="AD65">
        <f t="shared" si="173"/>
        <v>6599.0662499999999</v>
      </c>
      <c r="AE65">
        <f>AD65/AD56*100</f>
        <v>43.618654570692044</v>
      </c>
      <c r="AF65">
        <v>6602.8125</v>
      </c>
      <c r="AG65">
        <f>AF65/AF56*100</f>
        <v>43.643416617093003</v>
      </c>
      <c r="AH65">
        <f t="shared" si="174"/>
        <v>2.4762046400958582E-2</v>
      </c>
      <c r="AJ65">
        <v>4513.92</v>
      </c>
      <c r="AK65">
        <f t="shared" ref="AK65" si="198">AJ65/AJ56*100</f>
        <v>29.836208605988503</v>
      </c>
      <c r="AL65">
        <v>4474.99</v>
      </c>
      <c r="AM65">
        <f t="shared" ref="AM65" si="199">AL65/AL56*100</f>
        <v>29.57888822790667</v>
      </c>
      <c r="AN65">
        <f t="shared" si="177"/>
        <v>0.2573203780818325</v>
      </c>
      <c r="AO65">
        <f t="shared" si="178"/>
        <v>4494.4549999999999</v>
      </c>
      <c r="AP65">
        <f>AO65/AO56*100</f>
        <v>29.707548416947581</v>
      </c>
      <c r="AQ65">
        <v>4496.3999999999996</v>
      </c>
      <c r="AR65">
        <f>AQ65/AQ56*100</f>
        <v>29.720404521118382</v>
      </c>
      <c r="AS65">
        <f t="shared" si="179"/>
        <v>1.2856104170801075E-2</v>
      </c>
      <c r="AT65">
        <f t="shared" si="180"/>
        <v>4495.4274999999998</v>
      </c>
      <c r="AU65">
        <f>AT65/AT56*100</f>
        <v>29.713976469032982</v>
      </c>
      <c r="BE65">
        <v>10591</v>
      </c>
      <c r="BF65">
        <f>BE65/BE56*100</f>
        <v>34.981503501123001</v>
      </c>
      <c r="BG65">
        <v>13277.57</v>
      </c>
      <c r="BH65">
        <f>BG65/BG56*100</f>
        <v>43.855099748976087</v>
      </c>
      <c r="BI65">
        <v>8991.32</v>
      </c>
      <c r="BJ65">
        <f t="shared" ref="BJ65" si="200">BI65/BI56*100</f>
        <v>29.697846479059319</v>
      </c>
    </row>
    <row r="66" spans="2:62" x14ac:dyDescent="0.25">
      <c r="C66" t="s">
        <v>43</v>
      </c>
      <c r="M66">
        <v>6048</v>
      </c>
      <c r="N66">
        <f>M66/M56*100</f>
        <v>39.976204640095183</v>
      </c>
      <c r="O66">
        <v>6192.9</v>
      </c>
      <c r="P66">
        <f>O66/O56*100</f>
        <v>40.933967876264127</v>
      </c>
      <c r="Q66">
        <v>6199.4</v>
      </c>
      <c r="R66">
        <f>Q66/Q56*100</f>
        <v>40.976931720536712</v>
      </c>
      <c r="S66">
        <f t="shared" si="168"/>
        <v>4.2963844272584595E-2</v>
      </c>
      <c r="T66">
        <f t="shared" si="169"/>
        <v>6196.15</v>
      </c>
      <c r="U66">
        <f>T66/T56*100</f>
        <v>40.955449798400423</v>
      </c>
      <c r="V66">
        <v>6247.6450000000004</v>
      </c>
      <c r="W66">
        <f>V66/V56*100</f>
        <v>41.295822592372268</v>
      </c>
      <c r="X66">
        <f t="shared" si="170"/>
        <v>0.34037279397184506</v>
      </c>
      <c r="Y66">
        <f t="shared" si="171"/>
        <v>6221.8975</v>
      </c>
      <c r="Z66">
        <f>Y66/Y56*100</f>
        <v>41.125636195386342</v>
      </c>
      <c r="AA66">
        <v>6219.8</v>
      </c>
      <c r="AB66">
        <f>AA66/AA56*100</f>
        <v>41.111772093330693</v>
      </c>
      <c r="AC66">
        <f t="shared" si="172"/>
        <v>1.3864102055649141E-2</v>
      </c>
      <c r="AD66">
        <f t="shared" si="173"/>
        <v>6220.8487500000001</v>
      </c>
      <c r="AE66">
        <f>AD66/AD56*100</f>
        <v>41.118704144358517</v>
      </c>
      <c r="AF66">
        <v>6237.7449999999999</v>
      </c>
      <c r="AG66">
        <f>AF66/AF56*100</f>
        <v>41.230385352634016</v>
      </c>
      <c r="AH66">
        <f t="shared" si="174"/>
        <v>0.11168120827549899</v>
      </c>
      <c r="AJ66">
        <v>3719.15</v>
      </c>
      <c r="AK66">
        <f t="shared" ref="AK66" si="201">AJ66/AJ56*100</f>
        <v>24.582920219446098</v>
      </c>
      <c r="AL66">
        <v>3771.41</v>
      </c>
      <c r="AM66">
        <f t="shared" ref="AM66" si="202">AL66/AL56*100</f>
        <v>24.92834952739771</v>
      </c>
      <c r="AN66">
        <f t="shared" si="177"/>
        <v>0.34542930795161197</v>
      </c>
      <c r="AO66">
        <f t="shared" si="178"/>
        <v>3745.2799999999997</v>
      </c>
      <c r="AP66">
        <f>AO66/AO56*100</f>
        <v>24.755634873421904</v>
      </c>
      <c r="AQ66">
        <v>3753.7950000000001</v>
      </c>
      <c r="AR66">
        <f>AQ66/AQ56*100</f>
        <v>24.811917509418997</v>
      </c>
      <c r="AS66">
        <f t="shared" si="179"/>
        <v>5.6282635997092711E-2</v>
      </c>
      <c r="AT66">
        <f t="shared" si="180"/>
        <v>3749.5374999999999</v>
      </c>
      <c r="AU66">
        <f>AT66/AT56*100</f>
        <v>24.783776191420451</v>
      </c>
      <c r="BE66">
        <v>12104</v>
      </c>
      <c r="BF66">
        <f>BE66/BE56*100</f>
        <v>39.978861144140573</v>
      </c>
      <c r="BG66">
        <v>12441.8</v>
      </c>
      <c r="BH66">
        <f>BG66/BG56*100</f>
        <v>41.09459637997093</v>
      </c>
      <c r="BI66">
        <v>7474.09</v>
      </c>
      <c r="BJ66">
        <f t="shared" ref="BJ66" si="203">BI66/BI56*100</f>
        <v>24.686517373497161</v>
      </c>
    </row>
    <row r="67" spans="2:62" x14ac:dyDescent="0.25">
      <c r="C67" t="s">
        <v>38</v>
      </c>
      <c r="D67">
        <v>4371072</v>
      </c>
      <c r="E67">
        <f t="shared" si="182"/>
        <v>72.851200000000006</v>
      </c>
      <c r="F67" t="s">
        <v>53</v>
      </c>
      <c r="M67">
        <v>6804</v>
      </c>
      <c r="N67">
        <f>M67/M56*100</f>
        <v>44.973230220107077</v>
      </c>
      <c r="O67">
        <v>5698.28</v>
      </c>
      <c r="P67">
        <f>O67/O56*100</f>
        <v>37.664617621785972</v>
      </c>
      <c r="Q67">
        <v>5723.04</v>
      </c>
      <c r="R67">
        <f>Q67/Q56*100</f>
        <v>37.828276819353555</v>
      </c>
      <c r="S67">
        <f t="shared" si="168"/>
        <v>0.16365919756758274</v>
      </c>
      <c r="T67">
        <f t="shared" si="169"/>
        <v>5710.66</v>
      </c>
      <c r="U67">
        <f>T67/T56*100</f>
        <v>37.74644722056977</v>
      </c>
      <c r="V67">
        <v>5665.27</v>
      </c>
      <c r="W67">
        <f>V67/V56*100</f>
        <v>37.446427391103185</v>
      </c>
      <c r="X67">
        <f t="shared" si="170"/>
        <v>0.30001982946658501</v>
      </c>
      <c r="Y67">
        <f t="shared" si="171"/>
        <v>5687.9650000000001</v>
      </c>
      <c r="Z67">
        <f>Y67/Y56*100</f>
        <v>37.596437305836474</v>
      </c>
      <c r="AA67">
        <v>5730.915</v>
      </c>
      <c r="AB67">
        <f>AA67/AA56*100</f>
        <v>37.880329169145348</v>
      </c>
      <c r="AC67">
        <f t="shared" si="172"/>
        <v>0.28389186330887384</v>
      </c>
      <c r="AD67">
        <f t="shared" si="173"/>
        <v>5709.4400000000005</v>
      </c>
      <c r="AE67">
        <f>AD67/AD56*100</f>
        <v>37.738383237490915</v>
      </c>
      <c r="AF67">
        <v>5766.2237500000001</v>
      </c>
      <c r="AG67">
        <f>AF67/AF56*100</f>
        <v>38.1137137286007</v>
      </c>
      <c r="AH67">
        <f t="shared" si="174"/>
        <v>0.37533049110978567</v>
      </c>
      <c r="AJ67">
        <v>3027.44</v>
      </c>
      <c r="AK67">
        <f t="shared" ref="AK67" si="204">AJ67/AJ56*100</f>
        <v>20.010840108401084</v>
      </c>
      <c r="AL67">
        <v>3002.8</v>
      </c>
      <c r="AM67">
        <f t="shared" ref="AM67" si="205">AL67/AL56*100</f>
        <v>19.847974089496994</v>
      </c>
      <c r="AN67">
        <f t="shared" si="177"/>
        <v>0.16286601890409003</v>
      </c>
      <c r="AO67">
        <f t="shared" si="178"/>
        <v>3015.12</v>
      </c>
      <c r="AP67">
        <f>AO67/AO56*100</f>
        <v>19.929407098949035</v>
      </c>
      <c r="AQ67">
        <v>3001.99</v>
      </c>
      <c r="AR67">
        <f>AQ67/AQ56*100</f>
        <v>19.842620133518409</v>
      </c>
      <c r="AS67">
        <f t="shared" si="179"/>
        <v>8.678696543062614E-2</v>
      </c>
      <c r="AT67">
        <f t="shared" si="180"/>
        <v>3008.5549999999998</v>
      </c>
      <c r="AU67">
        <f>AT67/AT56*100</f>
        <v>19.886013616233722</v>
      </c>
      <c r="BE67">
        <v>13617</v>
      </c>
      <c r="BF67">
        <f>BE67/BE56*100</f>
        <v>44.976218787158146</v>
      </c>
      <c r="BG67">
        <v>11505.19</v>
      </c>
      <c r="BH67">
        <f>BG67/BG56*100</f>
        <v>38.001023913330698</v>
      </c>
      <c r="BI67">
        <v>6046.48</v>
      </c>
      <c r="BJ67">
        <f t="shared" ref="BJ67" si="206">BI67/BI56*100</f>
        <v>19.97119830889153</v>
      </c>
    </row>
    <row r="68" spans="2:62" x14ac:dyDescent="0.25">
      <c r="C68" t="s">
        <v>44</v>
      </c>
      <c r="M68">
        <v>7560</v>
      </c>
      <c r="N68">
        <f>M68/M56*100</f>
        <v>49.970255800118977</v>
      </c>
      <c r="O68">
        <v>5090.42</v>
      </c>
      <c r="P68">
        <f>O68/O56*100</f>
        <v>33.646771101857361</v>
      </c>
      <c r="Q68">
        <v>5291.63</v>
      </c>
      <c r="R68">
        <f>Q68/Q56*100</f>
        <v>34.97673342587084</v>
      </c>
      <c r="S68">
        <f t="shared" si="168"/>
        <v>1.3299623240134792</v>
      </c>
      <c r="T68">
        <f t="shared" si="169"/>
        <v>5191.0249999999996</v>
      </c>
      <c r="U68">
        <f>T68/T56*100</f>
        <v>34.311752263864101</v>
      </c>
      <c r="V68">
        <v>5202.9949999999999</v>
      </c>
      <c r="W68">
        <f>V68/V56*100</f>
        <v>34.390871835547621</v>
      </c>
      <c r="X68">
        <f t="shared" si="170"/>
        <v>7.9119571683520462E-2</v>
      </c>
      <c r="Y68">
        <f t="shared" si="171"/>
        <v>5197.01</v>
      </c>
      <c r="Z68">
        <f>Y68/Y56*100</f>
        <v>34.351312049705861</v>
      </c>
      <c r="AA68">
        <v>5162.0775000000003</v>
      </c>
      <c r="AB68">
        <f>AA68/AA56*100</f>
        <v>34.120414435851679</v>
      </c>
      <c r="AC68">
        <f t="shared" si="172"/>
        <v>0.23089761385418228</v>
      </c>
      <c r="AD68">
        <f t="shared" si="173"/>
        <v>5179.5437500000007</v>
      </c>
      <c r="AE68">
        <f>AD68/AD56*100</f>
        <v>34.235863242778777</v>
      </c>
      <c r="AF68">
        <v>5184.8537500000002</v>
      </c>
      <c r="AG68">
        <f>AF68/AF56*100</f>
        <v>34.270961398638377</v>
      </c>
      <c r="AH68">
        <f t="shared" si="174"/>
        <v>3.5098155859600411E-2</v>
      </c>
      <c r="AJ68">
        <v>2381.5300000000002</v>
      </c>
      <c r="AK68">
        <f t="shared" ref="AK68" si="207">AJ68/AJ56*100</f>
        <v>15.74148985392293</v>
      </c>
      <c r="AL68">
        <v>2349.3000000000002</v>
      </c>
      <c r="AM68">
        <f t="shared" ref="AM68" si="208">AL68/AL56*100</f>
        <v>15.528455284552848</v>
      </c>
      <c r="AN68">
        <f t="shared" si="177"/>
        <v>0.21303456937008214</v>
      </c>
      <c r="AO68">
        <f t="shared" si="178"/>
        <v>2365.415</v>
      </c>
      <c r="AP68">
        <f>AO68/AO56*100</f>
        <v>15.634972569237886</v>
      </c>
      <c r="AQ68">
        <v>2360.1950000000002</v>
      </c>
      <c r="AR68">
        <f>AQ68/AQ56*100</f>
        <v>15.600469297375902</v>
      </c>
      <c r="AS68">
        <f t="shared" si="179"/>
        <v>3.450327186198443E-2</v>
      </c>
      <c r="AT68">
        <f t="shared" si="180"/>
        <v>2362.8050000000003</v>
      </c>
      <c r="AU68">
        <f>AT68/AT56*100</f>
        <v>15.617720933306897</v>
      </c>
      <c r="BE68">
        <v>15130</v>
      </c>
      <c r="BF68">
        <f>BE68/BE56*100</f>
        <v>49.973576430175711</v>
      </c>
      <c r="BG68">
        <v>10388.35</v>
      </c>
      <c r="BH68">
        <f>BG68/BG56*100</f>
        <v>34.312161448011629</v>
      </c>
      <c r="BI68">
        <v>4711.4399999999996</v>
      </c>
      <c r="BJ68">
        <f t="shared" ref="BJ68" si="209">BI68/BI56*100</f>
        <v>15.561632976615138</v>
      </c>
    </row>
    <row r="69" spans="2:62" x14ac:dyDescent="0.25">
      <c r="M69">
        <v>8316</v>
      </c>
      <c r="N69">
        <f>M69/M56*100</f>
        <v>54.967281380130871</v>
      </c>
      <c r="O69">
        <v>4535.91</v>
      </c>
      <c r="P69">
        <f>O69/O56*100</f>
        <v>29.981558596073764</v>
      </c>
      <c r="Q69">
        <v>4560.45</v>
      </c>
      <c r="R69">
        <f>Q69/Q56*100</f>
        <v>30.143763632758279</v>
      </c>
      <c r="S69">
        <f t="shared" si="168"/>
        <v>0.16220503668451514</v>
      </c>
      <c r="T69">
        <f t="shared" si="169"/>
        <v>4548.18</v>
      </c>
      <c r="U69">
        <f>T69/T56*100</f>
        <v>30.062661114416024</v>
      </c>
      <c r="V69">
        <v>4652.1499999999996</v>
      </c>
      <c r="W69">
        <f>V69/V56*100</f>
        <v>30.74988432811157</v>
      </c>
      <c r="X69">
        <f t="shared" si="170"/>
        <v>0.68722321369554606</v>
      </c>
      <c r="Y69">
        <f t="shared" si="171"/>
        <v>4600.165</v>
      </c>
      <c r="Z69">
        <f>Y69/Y56*100</f>
        <v>30.4062727212638</v>
      </c>
      <c r="AA69">
        <v>4553.6424999999999</v>
      </c>
      <c r="AB69">
        <f>AA69/AA56*100</f>
        <v>30.098767268160486</v>
      </c>
      <c r="AC69">
        <f t="shared" si="172"/>
        <v>0.3075054531033139</v>
      </c>
      <c r="AD69">
        <f t="shared" si="173"/>
        <v>4576.9037499999995</v>
      </c>
      <c r="AE69">
        <f>AD69/AD56*100</f>
        <v>30.252519994712141</v>
      </c>
      <c r="AF69">
        <v>4525.5412500000002</v>
      </c>
      <c r="AG69">
        <f>AF69/AF56*100</f>
        <v>29.913023002181244</v>
      </c>
      <c r="AH69">
        <f t="shared" si="174"/>
        <v>0.33949699253089705</v>
      </c>
      <c r="AJ69">
        <v>1773.1</v>
      </c>
      <c r="AK69">
        <f t="shared" ref="AK69" si="210">AJ69/AJ56*100</f>
        <v>11.719875735342718</v>
      </c>
      <c r="AL69">
        <v>1755.11</v>
      </c>
      <c r="AM69">
        <f t="shared" ref="AM69" si="211">AL69/AL56*100</f>
        <v>11.600965034040584</v>
      </c>
      <c r="AN69">
        <f t="shared" si="177"/>
        <v>0.11891070130213421</v>
      </c>
      <c r="AO69">
        <f t="shared" si="178"/>
        <v>1764.105</v>
      </c>
      <c r="AP69">
        <f>AO69/AO56*100</f>
        <v>11.660420384691651</v>
      </c>
      <c r="AQ69">
        <v>1769.425</v>
      </c>
      <c r="AR69">
        <f>AQ69/AQ56*100</f>
        <v>11.695584638773218</v>
      </c>
      <c r="AS69">
        <f t="shared" si="179"/>
        <v>3.5164254081566426E-2</v>
      </c>
      <c r="AT69">
        <f t="shared" si="180"/>
        <v>1766.7649999999999</v>
      </c>
      <c r="AU69">
        <f>AT69/AT56*100</f>
        <v>11.678002511732434</v>
      </c>
      <c r="BE69">
        <v>16643</v>
      </c>
      <c r="BF69">
        <f>BE69/BE56*100</f>
        <v>54.970934073193291</v>
      </c>
      <c r="BG69">
        <v>9053.14</v>
      </c>
      <c r="BH69">
        <f>BG69/BG56*100</f>
        <v>29.902034614876467</v>
      </c>
      <c r="BI69">
        <v>3520.32</v>
      </c>
      <c r="BJ69">
        <f t="shared" ref="BJ69" si="212">BI69/BI56*100</f>
        <v>11.627427665477606</v>
      </c>
    </row>
    <row r="70" spans="2:62" x14ac:dyDescent="0.25">
      <c r="C70" t="s">
        <v>34</v>
      </c>
      <c r="M70">
        <v>9072</v>
      </c>
      <c r="N70">
        <f>M70/M56*100</f>
        <v>59.964306960142778</v>
      </c>
      <c r="O70">
        <v>3910.79</v>
      </c>
      <c r="P70">
        <f>O70/O56*100</f>
        <v>25.84962654504594</v>
      </c>
      <c r="Q70">
        <v>3769.85</v>
      </c>
      <c r="R70">
        <f>Q70/Q56*100</f>
        <v>24.918038204772291</v>
      </c>
      <c r="S70">
        <f t="shared" si="168"/>
        <v>0.9315883402736489</v>
      </c>
      <c r="T70">
        <f t="shared" si="169"/>
        <v>3840.3199999999997</v>
      </c>
      <c r="U70">
        <f>T70/T56*100</f>
        <v>25.383832374909115</v>
      </c>
      <c r="V70">
        <v>3731.5149999999999</v>
      </c>
      <c r="W70">
        <f>V70/V56*100</f>
        <v>24.66465067089695</v>
      </c>
      <c r="X70">
        <f t="shared" si="170"/>
        <v>0.71918170401216486</v>
      </c>
      <c r="Y70">
        <f t="shared" si="171"/>
        <v>3785.9174999999996</v>
      </c>
      <c r="Z70">
        <f>Y70/Y56*100</f>
        <v>25.024241522903029</v>
      </c>
      <c r="AA70">
        <v>3812.8024999999998</v>
      </c>
      <c r="AB70">
        <f>AA70/AA56*100</f>
        <v>25.201946592636659</v>
      </c>
      <c r="AC70">
        <f t="shared" si="172"/>
        <v>0.17770506973362998</v>
      </c>
      <c r="AD70">
        <f t="shared" si="173"/>
        <v>3799.3599999999997</v>
      </c>
      <c r="AE70">
        <f>AD70/AD56*100</f>
        <v>25.113094057769842</v>
      </c>
      <c r="AF70">
        <v>3846.5437499999998</v>
      </c>
      <c r="AG70">
        <f>AF70/AF56*100</f>
        <v>25.424970255800115</v>
      </c>
      <c r="AH70">
        <f t="shared" si="174"/>
        <v>0.31187619803027289</v>
      </c>
      <c r="AJ70">
        <v>1254.04</v>
      </c>
      <c r="AK70">
        <f t="shared" ref="AK70" si="213">AJ70/AJ56*100</f>
        <v>8.2889814263996282</v>
      </c>
      <c r="AL70">
        <v>1265.8800000000001</v>
      </c>
      <c r="AM70">
        <f t="shared" ref="AM70" si="214">AL70/AL56*100</f>
        <v>8.3672417211977006</v>
      </c>
      <c r="AN70">
        <f t="shared" si="177"/>
        <v>7.8260294798072394E-2</v>
      </c>
      <c r="AO70">
        <f t="shared" si="178"/>
        <v>1259.96</v>
      </c>
      <c r="AP70">
        <f>AO70/AO56*100</f>
        <v>8.3281115737986653</v>
      </c>
      <c r="AQ70">
        <v>1264.7449999999999</v>
      </c>
      <c r="AR70">
        <f>AQ70/AQ56*100</f>
        <v>8.359739573005486</v>
      </c>
      <c r="AS70">
        <f t="shared" si="179"/>
        <v>3.1627999206820689E-2</v>
      </c>
      <c r="AT70">
        <f t="shared" si="180"/>
        <v>1262.3525</v>
      </c>
      <c r="AU70">
        <f>AT70/AT56*100</f>
        <v>8.3439255734020747</v>
      </c>
      <c r="BE70">
        <v>18156</v>
      </c>
      <c r="BF70">
        <f>BE70/BE56*100</f>
        <v>59.968291716210864</v>
      </c>
      <c r="BG70">
        <v>7623.81</v>
      </c>
      <c r="BH70">
        <f>BG70/BG56*100</f>
        <v>25.181034482758623</v>
      </c>
      <c r="BI70">
        <v>2542.4</v>
      </c>
      <c r="BJ70">
        <f t="shared" ref="BJ70" si="215">BI70/BI56*100</f>
        <v>8.3974104901572204</v>
      </c>
    </row>
    <row r="71" spans="2:62" x14ac:dyDescent="0.25">
      <c r="C71" t="s">
        <v>45</v>
      </c>
      <c r="M71">
        <v>9828</v>
      </c>
      <c r="N71">
        <f>M71/M56*100</f>
        <v>64.961332540154672</v>
      </c>
      <c r="O71">
        <v>2994.33</v>
      </c>
      <c r="P71">
        <f>O71/O56*100</f>
        <v>19.791988895498712</v>
      </c>
      <c r="Q71">
        <v>3166.16</v>
      </c>
      <c r="R71">
        <f>Q71/Q56*100</f>
        <v>20.927754643400093</v>
      </c>
      <c r="S71">
        <f t="shared" si="168"/>
        <v>1.135765747901381</v>
      </c>
      <c r="T71">
        <f t="shared" si="169"/>
        <v>3080.2449999999999</v>
      </c>
      <c r="U71">
        <f>T71/T56*100</f>
        <v>20.359871769449398</v>
      </c>
      <c r="V71">
        <v>3047.9250000000002</v>
      </c>
      <c r="W71">
        <f>V71/V56*100</f>
        <v>20.146242316081697</v>
      </c>
      <c r="X71">
        <f t="shared" si="170"/>
        <v>0.21362945336770167</v>
      </c>
      <c r="Y71">
        <f t="shared" si="171"/>
        <v>3064.085</v>
      </c>
      <c r="Z71">
        <f>Y71/Y56*100</f>
        <v>20.253057042765548</v>
      </c>
      <c r="AA71">
        <v>3109.9524999999999</v>
      </c>
      <c r="AB71">
        <f>AA71/AA56*100</f>
        <v>20.556233062330623</v>
      </c>
      <c r="AC71">
        <f t="shared" si="172"/>
        <v>0.30317601956507545</v>
      </c>
      <c r="AD71">
        <f t="shared" si="173"/>
        <v>3087.0187500000002</v>
      </c>
      <c r="AE71">
        <f>AD71/AD56*100</f>
        <v>20.404645052548087</v>
      </c>
      <c r="AF71">
        <v>3109.8962499999998</v>
      </c>
      <c r="AG71">
        <f>AF71/AF56*100</f>
        <v>20.55586125983211</v>
      </c>
      <c r="AH71">
        <f t="shared" si="174"/>
        <v>0.15121620728402263</v>
      </c>
      <c r="AJ71">
        <v>867.39</v>
      </c>
      <c r="AK71">
        <f t="shared" ref="AK71" si="216">AJ71/AJ56*100</f>
        <v>5.7332936744001586</v>
      </c>
      <c r="AL71">
        <v>852.1</v>
      </c>
      <c r="AM71">
        <f t="shared" ref="AM71" si="217">AL71/AL56*100</f>
        <v>5.6322294930266379</v>
      </c>
      <c r="AN71">
        <f t="shared" si="177"/>
        <v>0.10106418137352069</v>
      </c>
      <c r="AO71">
        <f t="shared" si="178"/>
        <v>859.745</v>
      </c>
      <c r="AP71">
        <f>AO71/AO56*100</f>
        <v>5.6827615837133978</v>
      </c>
      <c r="AQ71">
        <v>864.92499999999995</v>
      </c>
      <c r="AR71">
        <f>AQ71/AQ56*100</f>
        <v>5.7170004626875537</v>
      </c>
      <c r="AS71">
        <f t="shared" si="179"/>
        <v>3.4238878974155895E-2</v>
      </c>
      <c r="AT71">
        <f t="shared" si="180"/>
        <v>862.33500000000004</v>
      </c>
      <c r="AU71">
        <f>AT71/AT56*100</f>
        <v>5.6998810232004757</v>
      </c>
      <c r="BE71">
        <v>19669</v>
      </c>
      <c r="BF71">
        <f>BE71/BE56*100</f>
        <v>64.965649359228422</v>
      </c>
      <c r="BG71">
        <v>6152.74</v>
      </c>
      <c r="BH71">
        <f>BG71/BG56*100</f>
        <v>20.32216937508257</v>
      </c>
      <c r="BI71">
        <v>1745.79</v>
      </c>
      <c r="BJ71">
        <f t="shared" ref="BJ71" si="218">BI71/BI56*100</f>
        <v>5.766250495441934</v>
      </c>
    </row>
    <row r="72" spans="2:62" x14ac:dyDescent="0.25">
      <c r="C72" t="s">
        <v>35</v>
      </c>
      <c r="M72">
        <v>10584</v>
      </c>
      <c r="N72">
        <f>M72/M56*100</f>
        <v>69.958358120166565</v>
      </c>
      <c r="O72">
        <v>2438.4499999999998</v>
      </c>
      <c r="P72">
        <f>O72/O56*100</f>
        <v>16.117720933306892</v>
      </c>
      <c r="Q72">
        <v>2303.1</v>
      </c>
      <c r="R72">
        <f>Q72/Q56*100</f>
        <v>15.223081499107675</v>
      </c>
      <c r="S72">
        <f t="shared" si="168"/>
        <v>0.89463943419921677</v>
      </c>
      <c r="T72">
        <f t="shared" si="169"/>
        <v>2370.7749999999996</v>
      </c>
      <c r="U72">
        <f>T72/T56*100</f>
        <v>15.67040121620728</v>
      </c>
      <c r="V72">
        <v>2359.8850000000002</v>
      </c>
      <c r="W72">
        <f>V72/V56*100</f>
        <v>15.59842025249521</v>
      </c>
      <c r="X72">
        <f t="shared" si="170"/>
        <v>7.1980963712070078E-2</v>
      </c>
      <c r="Y72">
        <f t="shared" si="171"/>
        <v>2365.33</v>
      </c>
      <c r="Z72">
        <f>Y72/Y56*100</f>
        <v>15.634410734351246</v>
      </c>
      <c r="AA72">
        <v>2389.1224999999999</v>
      </c>
      <c r="AB72">
        <f>AA72/AA56*100</f>
        <v>15.79167492894441</v>
      </c>
      <c r="AC72">
        <f t="shared" si="172"/>
        <v>0.15726419459316432</v>
      </c>
      <c r="AD72">
        <f t="shared" si="173"/>
        <v>2377.2262499999997</v>
      </c>
      <c r="AE72">
        <f>AD72/AD56*100</f>
        <v>15.713042831647828</v>
      </c>
      <c r="AF72">
        <v>2378.05375</v>
      </c>
      <c r="AG72">
        <f>AF72/AF56*100</f>
        <v>15.718512459514839</v>
      </c>
      <c r="AH72">
        <f t="shared" si="174"/>
        <v>5.4696278670114395E-3</v>
      </c>
      <c r="AJ72">
        <v>559.29999999999995</v>
      </c>
      <c r="AK72">
        <f t="shared" ref="AK72" si="219">AJ72/AJ56*100</f>
        <v>3.6968735541013946</v>
      </c>
      <c r="AL72">
        <v>563.48</v>
      </c>
      <c r="AM72">
        <f t="shared" ref="AM72" si="220">AL72/AL56*100</f>
        <v>3.7245026108797674</v>
      </c>
      <c r="AN72">
        <f t="shared" si="177"/>
        <v>2.7629056778372796E-2</v>
      </c>
      <c r="AO72">
        <f t="shared" si="178"/>
        <v>561.39</v>
      </c>
      <c r="AP72">
        <f>AO72/AO56*100</f>
        <v>3.7106880824905812</v>
      </c>
      <c r="AQ72">
        <v>564.13</v>
      </c>
      <c r="AR72">
        <f>AQ72/AQ56*100</f>
        <v>3.7287989953070264</v>
      </c>
      <c r="AS72">
        <f t="shared" si="179"/>
        <v>1.8110912816445168E-2</v>
      </c>
      <c r="AT72">
        <f t="shared" si="180"/>
        <v>562.76</v>
      </c>
      <c r="AU72">
        <f>AT72/AT56*100</f>
        <v>3.7197435388988036</v>
      </c>
      <c r="BE72">
        <v>21182</v>
      </c>
      <c r="BF72">
        <f>BE72/BE56*100</f>
        <v>69.963007002246002</v>
      </c>
      <c r="BG72">
        <v>4955.22</v>
      </c>
      <c r="BH72">
        <f>BG72/BG56*100</f>
        <v>16.366825208085615</v>
      </c>
      <c r="BI72">
        <v>1112.42</v>
      </c>
      <c r="BJ72">
        <f t="shared" ref="BJ72" si="221">BI72/BI56*100</f>
        <v>3.6742634429911485</v>
      </c>
    </row>
    <row r="73" spans="2:62" x14ac:dyDescent="0.25">
      <c r="C73" t="s">
        <v>46</v>
      </c>
      <c r="M73">
        <v>11340</v>
      </c>
      <c r="N73">
        <f>M73/M56*100</f>
        <v>74.955383700178473</v>
      </c>
      <c r="O73">
        <v>1790.35</v>
      </c>
      <c r="P73">
        <f>O73/O56*100</f>
        <v>11.833895168219973</v>
      </c>
      <c r="Q73">
        <v>1710.65</v>
      </c>
      <c r="R73">
        <f>Q73/Q56*100</f>
        <v>11.307092339216075</v>
      </c>
      <c r="S73">
        <f t="shared" si="168"/>
        <v>0.52680282900389841</v>
      </c>
      <c r="T73">
        <f t="shared" si="169"/>
        <v>1750.5</v>
      </c>
      <c r="U73">
        <f>T73/T56*100</f>
        <v>11.570493753718026</v>
      </c>
      <c r="V73">
        <v>1843.26</v>
      </c>
      <c r="W73">
        <f>V73/V56*100</f>
        <v>12.18362086059885</v>
      </c>
      <c r="X73">
        <f t="shared" si="170"/>
        <v>0.61312710688082461</v>
      </c>
      <c r="Y73">
        <f t="shared" si="171"/>
        <v>1796.88</v>
      </c>
      <c r="Z73">
        <f>Y73/Y56*100</f>
        <v>11.877057307158438</v>
      </c>
      <c r="AA73">
        <v>1751.6175000000001</v>
      </c>
      <c r="AB73">
        <f>AA73/AA56*100</f>
        <v>11.577880230021814</v>
      </c>
      <c r="AC73">
        <f t="shared" si="172"/>
        <v>0.29917707713662445</v>
      </c>
      <c r="AD73">
        <f t="shared" si="173"/>
        <v>1774.2487500000002</v>
      </c>
      <c r="AE73">
        <f>AD73/AD56*100</f>
        <v>11.727468768590127</v>
      </c>
      <c r="AF73">
        <v>1752.5062499999999</v>
      </c>
      <c r="AG73">
        <f>AF73/AF56*100</f>
        <v>11.583754709498315</v>
      </c>
      <c r="AH73">
        <f t="shared" si="174"/>
        <v>0.14371405909181156</v>
      </c>
      <c r="AJ73">
        <v>335.39</v>
      </c>
      <c r="AK73">
        <f t="shared" ref="AK73" si="222">AJ73/AJ56*100</f>
        <v>2.2168682662436376</v>
      </c>
      <c r="AL73">
        <v>327.36</v>
      </c>
      <c r="AM73">
        <f t="shared" ref="AM73" si="223">AL73/AL56*100</f>
        <v>2.163791394011501</v>
      </c>
      <c r="AN73">
        <f t="shared" si="177"/>
        <v>5.307687223213664E-2</v>
      </c>
      <c r="AO73">
        <f t="shared" si="178"/>
        <v>331.375</v>
      </c>
      <c r="AP73">
        <f>AO73/AO56*100</f>
        <v>2.1903298301275695</v>
      </c>
      <c r="AQ73">
        <v>330.46</v>
      </c>
      <c r="AR73">
        <f>AQ73/AQ56*100</f>
        <v>2.1842818428184279</v>
      </c>
      <c r="AS73">
        <f t="shared" si="179"/>
        <v>6.0479873091416891E-3</v>
      </c>
      <c r="AT73">
        <f t="shared" si="180"/>
        <v>330.91750000000002</v>
      </c>
      <c r="AU73">
        <f>AT73/AT56*100</f>
        <v>2.1873058364729991</v>
      </c>
      <c r="BE73">
        <v>22695</v>
      </c>
      <c r="BF73">
        <f>BE73/BE56*100</f>
        <v>74.960364645263581</v>
      </c>
      <c r="BG73">
        <v>3802.27</v>
      </c>
      <c r="BH73">
        <f>BG73/BG56*100</f>
        <v>12.558693354472188</v>
      </c>
      <c r="BI73">
        <v>668.91</v>
      </c>
      <c r="BJ73">
        <f t="shared" ref="BJ73" si="224">BI73/BI56*100</f>
        <v>2.2093737613951645</v>
      </c>
    </row>
    <row r="74" spans="2:62" x14ac:dyDescent="0.25">
      <c r="M74">
        <v>12096</v>
      </c>
      <c r="N74">
        <f>M74/M56*100</f>
        <v>79.952409280190366</v>
      </c>
      <c r="O74">
        <v>1016.38</v>
      </c>
      <c r="P74">
        <f>O74/O56*100</f>
        <v>6.7180910833498571</v>
      </c>
      <c r="Q74">
        <v>1307.47</v>
      </c>
      <c r="R74">
        <f>Q74/Q56*100</f>
        <v>8.6421442263203119</v>
      </c>
      <c r="S74">
        <f t="shared" si="168"/>
        <v>1.9240531429704548</v>
      </c>
      <c r="T74">
        <f t="shared" si="169"/>
        <v>1161.925</v>
      </c>
      <c r="U74">
        <f>T74/T56*100</f>
        <v>7.6801176548350849</v>
      </c>
      <c r="V74">
        <v>1045.5650000000001</v>
      </c>
      <c r="W74">
        <f>V74/V56*100</f>
        <v>6.9109987441337823</v>
      </c>
      <c r="X74">
        <f t="shared" si="170"/>
        <v>0.76911891070130256</v>
      </c>
      <c r="Y74">
        <f t="shared" si="171"/>
        <v>1103.7449999999999</v>
      </c>
      <c r="Z74">
        <f>Y74/Y56*100</f>
        <v>7.2955581994844341</v>
      </c>
      <c r="AA74">
        <v>1158.18</v>
      </c>
      <c r="AB74">
        <f>AA74/AA56*100</f>
        <v>7.655363870711879</v>
      </c>
      <c r="AC74">
        <f t="shared" si="172"/>
        <v>0.35980567122744489</v>
      </c>
      <c r="AD74">
        <f t="shared" si="173"/>
        <v>1130.9625000000001</v>
      </c>
      <c r="AE74">
        <f>AD74/AD56*100</f>
        <v>7.4754610350981565</v>
      </c>
      <c r="AF74">
        <v>1097.02</v>
      </c>
      <c r="AG74">
        <f>AF74/AF56*100</f>
        <v>7.2511071452177926</v>
      </c>
      <c r="AH74">
        <f t="shared" si="174"/>
        <v>0.22435388988036387</v>
      </c>
      <c r="AJ74">
        <v>171.72</v>
      </c>
      <c r="AK74">
        <f t="shared" ref="AK74" si="225">AJ74/AJ56*100</f>
        <v>1.1350386674598454</v>
      </c>
      <c r="AL74">
        <v>169.69</v>
      </c>
      <c r="AM74">
        <f t="shared" ref="AM74" si="226">AL74/AL56*100</f>
        <v>1.121620728402406</v>
      </c>
      <c r="AN74">
        <f t="shared" si="177"/>
        <v>1.3417939057439376E-2</v>
      </c>
      <c r="AO74">
        <f t="shared" si="178"/>
        <v>170.70499999999998</v>
      </c>
      <c r="AP74">
        <f>AO74/AO56*100</f>
        <v>1.1283296979311255</v>
      </c>
      <c r="AQ74">
        <v>169.23500000000001</v>
      </c>
      <c r="AR74">
        <f>AQ74/AQ56*100</f>
        <v>1.1186132593033249</v>
      </c>
      <c r="AS74">
        <f t="shared" si="179"/>
        <v>9.7164386278005832E-3</v>
      </c>
      <c r="AT74">
        <f t="shared" si="180"/>
        <v>169.97</v>
      </c>
      <c r="AU74">
        <f>AT74/AT56*100</f>
        <v>1.1234714786172253</v>
      </c>
      <c r="BE74">
        <v>24208</v>
      </c>
      <c r="BF74">
        <f>BE74/BE56*100</f>
        <v>79.957722288281147</v>
      </c>
      <c r="BG74">
        <v>2146.2199999999998</v>
      </c>
      <c r="BH74">
        <f>BG74/BG56*100</f>
        <v>7.0888492535341516</v>
      </c>
      <c r="BI74">
        <v>353.11</v>
      </c>
      <c r="BJ74">
        <f t="shared" ref="BJ74" si="227">BI74/BI56*100</f>
        <v>1.1663033425815827</v>
      </c>
    </row>
    <row r="75" spans="2:62" x14ac:dyDescent="0.25">
      <c r="C75" t="s">
        <v>36</v>
      </c>
      <c r="M75">
        <v>12852</v>
      </c>
      <c r="N75">
        <f>M75/M56*100</f>
        <v>84.94943486020226</v>
      </c>
      <c r="O75">
        <v>677.25</v>
      </c>
      <c r="P75">
        <f>O75/O56*100</f>
        <v>4.476502082093992</v>
      </c>
      <c r="Q75">
        <v>821.32</v>
      </c>
      <c r="R75">
        <f>Q75/Q56*100</f>
        <v>5.4287791658404396</v>
      </c>
      <c r="S75">
        <f t="shared" si="168"/>
        <v>0.95227708374644759</v>
      </c>
      <c r="T75">
        <f t="shared" si="169"/>
        <v>749.28500000000008</v>
      </c>
      <c r="U75">
        <f>T75/T56*100</f>
        <v>4.9526406239672163</v>
      </c>
      <c r="V75">
        <v>748.57</v>
      </c>
      <c r="W75">
        <f>V75/V56*100</f>
        <v>4.9479146010972306</v>
      </c>
      <c r="X75">
        <f t="shared" si="170"/>
        <v>4.726022869985691E-3</v>
      </c>
      <c r="Y75">
        <f t="shared" si="171"/>
        <v>748.92750000000001</v>
      </c>
      <c r="Z75">
        <f>Y75/Y56*100</f>
        <v>4.950277612532223</v>
      </c>
      <c r="AA75">
        <v>622.90250000000003</v>
      </c>
      <c r="AB75">
        <f>AA75/AA56*100</f>
        <v>4.1172747703086783</v>
      </c>
      <c r="AC75">
        <f t="shared" si="172"/>
        <v>0.8330028422235447</v>
      </c>
      <c r="AD75">
        <f t="shared" si="173"/>
        <v>685.91499999999996</v>
      </c>
      <c r="AE75">
        <f>AD75/AD56*100</f>
        <v>4.5337761914204506</v>
      </c>
      <c r="AF75">
        <v>581.02374999999995</v>
      </c>
      <c r="AG75">
        <f>AF75/AF56*100</f>
        <v>3.8404636790270343</v>
      </c>
      <c r="AH75">
        <f t="shared" si="174"/>
        <v>0.69331251239341629</v>
      </c>
      <c r="AJ75">
        <v>72.12</v>
      </c>
      <c r="AK75">
        <f t="shared" ref="AK75" si="228">AJ75/AJ56*100</f>
        <v>0.47670037675986521</v>
      </c>
      <c r="AL75">
        <v>68.64</v>
      </c>
      <c r="AM75">
        <f t="shared" ref="AM75" si="229">AL75/AL56*100</f>
        <v>0.45369819551854051</v>
      </c>
      <c r="AN75">
        <f t="shared" si="177"/>
        <v>2.3002181241324693E-2</v>
      </c>
      <c r="AO75">
        <f t="shared" si="178"/>
        <v>70.38</v>
      </c>
      <c r="AP75">
        <f>AO75/AO56*100</f>
        <v>0.46519928613920286</v>
      </c>
      <c r="AQ75">
        <v>72.025000000000006</v>
      </c>
      <c r="AR75">
        <f>AQ75/AQ56*100</f>
        <v>0.47607244365126583</v>
      </c>
      <c r="AS75">
        <f t="shared" si="179"/>
        <v>1.087315751206297E-2</v>
      </c>
      <c r="AT75">
        <f t="shared" si="180"/>
        <v>71.202500000000001</v>
      </c>
      <c r="AU75">
        <f>AT75/AT56*100</f>
        <v>0.47063586489523429</v>
      </c>
      <c r="BE75">
        <v>25721</v>
      </c>
      <c r="BF75">
        <f>BE75/BE56*100</f>
        <v>84.955079931298712</v>
      </c>
      <c r="BG75">
        <v>1289.0999999999999</v>
      </c>
      <c r="BH75">
        <f>BG75/BG56*100</f>
        <v>4.2578279825604435</v>
      </c>
      <c r="BI75">
        <v>137.56</v>
      </c>
      <c r="BJ75">
        <f t="shared" ref="BJ75" si="230">BI75/BI56*100</f>
        <v>0.45435328312855067</v>
      </c>
    </row>
    <row r="76" spans="2:62" x14ac:dyDescent="0.25">
      <c r="C76" t="s">
        <v>47</v>
      </c>
      <c r="M76">
        <v>13608</v>
      </c>
      <c r="N76">
        <f>M76/M56*100</f>
        <v>89.946460440214153</v>
      </c>
      <c r="O76">
        <v>277.38</v>
      </c>
      <c r="P76">
        <f>O76/O56*100</f>
        <v>1.8334324806662701</v>
      </c>
      <c r="Q76">
        <v>270.37</v>
      </c>
      <c r="R76">
        <f>Q76/Q56*100</f>
        <v>1.7870976270738317</v>
      </c>
      <c r="S76">
        <f t="shared" si="168"/>
        <v>4.6334853592438385E-2</v>
      </c>
      <c r="T76">
        <f t="shared" si="169"/>
        <v>273.875</v>
      </c>
      <c r="U76">
        <f>T76/T56*100</f>
        <v>1.8102650538700509</v>
      </c>
      <c r="V76">
        <v>257.80500000000001</v>
      </c>
      <c r="W76">
        <f>V76/V56*100</f>
        <v>1.7040452111838194</v>
      </c>
      <c r="X76">
        <f t="shared" si="170"/>
        <v>0.10621984268623152</v>
      </c>
      <c r="Y76">
        <f t="shared" si="171"/>
        <v>265.84000000000003</v>
      </c>
      <c r="Z76">
        <f>Y76/Y56*100</f>
        <v>1.757155132526935</v>
      </c>
      <c r="AA76">
        <v>261.21249999999998</v>
      </c>
      <c r="AB76">
        <f>AA76/AA56*100</f>
        <v>1.7265681803159492</v>
      </c>
      <c r="AC76">
        <f t="shared" si="172"/>
        <v>3.058695221098584E-2</v>
      </c>
      <c r="AD76">
        <f t="shared" si="173"/>
        <v>263.52625</v>
      </c>
      <c r="AE76">
        <f>AD76/AD56*100</f>
        <v>1.7418616564214422</v>
      </c>
      <c r="AF76">
        <v>245.73249999999999</v>
      </c>
      <c r="AG76">
        <f>AF76/AF56*100</f>
        <v>1.6242481327252298</v>
      </c>
      <c r="AH76">
        <f t="shared" si="174"/>
        <v>0.11761352369621236</v>
      </c>
      <c r="AJ76">
        <v>19.95</v>
      </c>
      <c r="AK76">
        <f t="shared" ref="AK76" si="231">AJ76/AJ56*100</f>
        <v>0.13186595280586952</v>
      </c>
      <c r="AL76">
        <v>19.25</v>
      </c>
      <c r="AM76">
        <f t="shared" ref="AM76" si="232">AL76/AL56*100</f>
        <v>0.12723907726882147</v>
      </c>
      <c r="AN76">
        <f t="shared" si="177"/>
        <v>4.6268755370480474E-3</v>
      </c>
      <c r="AO76">
        <f t="shared" si="178"/>
        <v>19.600000000000001</v>
      </c>
      <c r="AP76">
        <f>AO76/AO56*100</f>
        <v>0.12955251503734549</v>
      </c>
      <c r="AQ76">
        <v>17.454999999999998</v>
      </c>
      <c r="AR76">
        <f>AQ76/AQ56*100</f>
        <v>0.11537444642739109</v>
      </c>
      <c r="AS76">
        <f t="shared" si="179"/>
        <v>1.4178068609954408E-2</v>
      </c>
      <c r="AT76">
        <f t="shared" si="180"/>
        <v>18.5275</v>
      </c>
      <c r="AU76">
        <f>AT76/AT56*100</f>
        <v>0.1224634807323683</v>
      </c>
      <c r="BE76">
        <v>27234</v>
      </c>
      <c r="BF76">
        <f>BE76/BE56*100</f>
        <v>89.952437574316292</v>
      </c>
      <c r="BG76">
        <v>720.8</v>
      </c>
      <c r="BH76">
        <f>BG76/BG56*100</f>
        <v>2.3807636411679214</v>
      </c>
      <c r="BI76">
        <v>39.64</v>
      </c>
      <c r="BJ76">
        <f t="shared" ref="BJ76" si="233">BI76/BI56*100</f>
        <v>0.13092878847932354</v>
      </c>
    </row>
    <row r="77" spans="2:62" x14ac:dyDescent="0.25">
      <c r="C77" t="s">
        <v>37</v>
      </c>
      <c r="M77">
        <v>14364</v>
      </c>
      <c r="N77">
        <f>M77/M56*100</f>
        <v>94.943486020226047</v>
      </c>
      <c r="O77">
        <v>1.66</v>
      </c>
      <c r="P77">
        <f>O77/O56*100</f>
        <v>1.097230484499967E-2</v>
      </c>
      <c r="Q77">
        <v>1.6</v>
      </c>
      <c r="R77">
        <f>Q77/Q56*100</f>
        <v>1.0575715513252693E-2</v>
      </c>
      <c r="S77">
        <f t="shared" si="168"/>
        <v>3.9658933174697639E-4</v>
      </c>
      <c r="T77">
        <f t="shared" si="169"/>
        <v>1.63</v>
      </c>
      <c r="U77">
        <f>T77/T56*100</f>
        <v>1.077401017912618E-2</v>
      </c>
      <c r="V77">
        <v>1.575</v>
      </c>
      <c r="W77">
        <f>V77/V56*100</f>
        <v>1.0410469958358121E-2</v>
      </c>
      <c r="X77">
        <f t="shared" si="170"/>
        <v>3.6354022076805909E-4</v>
      </c>
      <c r="Y77">
        <f t="shared" si="171"/>
        <v>1.6025</v>
      </c>
      <c r="Z77">
        <f>Y77/Y56*100</f>
        <v>1.059224006874215E-2</v>
      </c>
      <c r="AA77">
        <v>1.4624999999999999</v>
      </c>
      <c r="AB77">
        <f>AA77/AA56*100</f>
        <v>9.6668649613325403E-3</v>
      </c>
      <c r="AC77">
        <f t="shared" si="172"/>
        <v>9.2537510740960983E-4</v>
      </c>
      <c r="AD77">
        <f t="shared" si="173"/>
        <v>1.5325</v>
      </c>
      <c r="AE77">
        <f>AD77/AD56*100</f>
        <v>1.0129552515037344E-2</v>
      </c>
      <c r="AF77">
        <v>1.67</v>
      </c>
      <c r="AG77">
        <f>AF77/AF56*100</f>
        <v>1.1038403066957499E-2</v>
      </c>
      <c r="AH77">
        <f t="shared" si="174"/>
        <v>9.0885055192015465E-4</v>
      </c>
      <c r="AJ77">
        <v>1.48</v>
      </c>
      <c r="AK77">
        <f t="shared" ref="AK77" si="234">AJ77/AJ56*100</f>
        <v>9.7825368497587422E-3</v>
      </c>
      <c r="AL77">
        <v>2.08</v>
      </c>
      <c r="AM77">
        <f t="shared" ref="AM77" si="235">AL77/AL56*100</f>
        <v>1.3748430167228503E-2</v>
      </c>
      <c r="AN77">
        <f t="shared" si="177"/>
        <v>3.9658933174697604E-3</v>
      </c>
      <c r="AO77">
        <f t="shared" si="178"/>
        <v>1.78</v>
      </c>
      <c r="AP77">
        <f>AO77/AO56*100</f>
        <v>1.1765483508493621E-2</v>
      </c>
      <c r="AQ77">
        <v>1.39</v>
      </c>
      <c r="AR77">
        <f>AQ77/AQ56*100</f>
        <v>9.1876528521382776E-3</v>
      </c>
      <c r="AS77">
        <f t="shared" si="179"/>
        <v>2.577830656355343E-3</v>
      </c>
      <c r="AT77">
        <f t="shared" si="180"/>
        <v>1.585</v>
      </c>
      <c r="AU77">
        <f>AT77/AT56*100</f>
        <v>1.047656818031595E-2</v>
      </c>
      <c r="BE77">
        <v>28747</v>
      </c>
      <c r="BF77">
        <f>BE77/BE56*100</f>
        <v>94.949795217333872</v>
      </c>
      <c r="BG77">
        <v>3.27</v>
      </c>
      <c r="BH77">
        <f>BG77/BG56*100</f>
        <v>1.0800634165675782E-2</v>
      </c>
      <c r="BI77">
        <v>2.7</v>
      </c>
      <c r="BJ77">
        <f t="shared" ref="BJ77" si="236">BI77/BI56*100</f>
        <v>8.9179548156956001E-3</v>
      </c>
    </row>
    <row r="78" spans="2:62" x14ac:dyDescent="0.25">
      <c r="C78" t="s">
        <v>48</v>
      </c>
      <c r="M78">
        <v>15120</v>
      </c>
      <c r="N78">
        <f>M78/M56*100</f>
        <v>99.940511600237954</v>
      </c>
      <c r="O78">
        <v>0</v>
      </c>
      <c r="P78">
        <f>O78/O56*100</f>
        <v>0</v>
      </c>
      <c r="Q78">
        <v>0</v>
      </c>
      <c r="R78">
        <f>Q78/Q56*100</f>
        <v>0</v>
      </c>
      <c r="S78">
        <f t="shared" si="168"/>
        <v>0</v>
      </c>
      <c r="T78">
        <f t="shared" si="169"/>
        <v>0</v>
      </c>
      <c r="U78">
        <f>T78/T56*100</f>
        <v>0</v>
      </c>
      <c r="V78">
        <v>0</v>
      </c>
      <c r="W78">
        <f>V78/V56*100</f>
        <v>0</v>
      </c>
      <c r="X78">
        <f t="shared" si="170"/>
        <v>0</v>
      </c>
      <c r="Y78">
        <f t="shared" si="171"/>
        <v>0</v>
      </c>
      <c r="Z78">
        <f>Y78/Y56*100</f>
        <v>0</v>
      </c>
      <c r="AA78">
        <v>0</v>
      </c>
      <c r="AB78">
        <f>AA78/AA56*100</f>
        <v>0</v>
      </c>
      <c r="AC78">
        <f t="shared" si="172"/>
        <v>0</v>
      </c>
      <c r="AD78">
        <f t="shared" si="173"/>
        <v>0</v>
      </c>
      <c r="AE78">
        <f>AD78/AD56*100</f>
        <v>0</v>
      </c>
      <c r="AF78">
        <v>0</v>
      </c>
      <c r="AG78">
        <f>AF78/AF56*100</f>
        <v>0</v>
      </c>
      <c r="AH78">
        <f t="shared" si="174"/>
        <v>0</v>
      </c>
      <c r="AJ78">
        <v>0</v>
      </c>
      <c r="AK78">
        <f t="shared" ref="AK78" si="237">AJ78/AJ56*100</f>
        <v>0</v>
      </c>
      <c r="AL78">
        <v>0</v>
      </c>
      <c r="AM78">
        <f t="shared" ref="AM78" si="238">AL78/AL56*100</f>
        <v>0</v>
      </c>
      <c r="AN78">
        <f t="shared" si="177"/>
        <v>0</v>
      </c>
      <c r="AO78">
        <f t="shared" si="178"/>
        <v>0</v>
      </c>
      <c r="AP78">
        <f>AO78/AO56*100</f>
        <v>0</v>
      </c>
      <c r="AQ78">
        <v>0</v>
      </c>
      <c r="AR78">
        <f>AQ78/AQ56*100</f>
        <v>0</v>
      </c>
      <c r="AS78">
        <f t="shared" si="179"/>
        <v>0</v>
      </c>
      <c r="AT78">
        <f t="shared" si="180"/>
        <v>0</v>
      </c>
      <c r="AU78">
        <f>AT78/AT56*100</f>
        <v>0</v>
      </c>
      <c r="BE78">
        <v>30260</v>
      </c>
      <c r="BF78">
        <f>BE78/BE56*100</f>
        <v>99.947152860351423</v>
      </c>
      <c r="BG78">
        <v>0</v>
      </c>
      <c r="BH78">
        <f>BG78/BG56*100</f>
        <v>0</v>
      </c>
      <c r="BI78">
        <v>0</v>
      </c>
      <c r="BJ78">
        <f t="shared" ref="BJ78" si="239">BI78/BI56*100</f>
        <v>0</v>
      </c>
    </row>
    <row r="79" spans="2:62" x14ac:dyDescent="0.25">
      <c r="O79" t="s">
        <v>76</v>
      </c>
      <c r="P79">
        <f>SUM(P59:P78)</f>
        <v>604.33597726221171</v>
      </c>
      <c r="Q79" t="s">
        <v>76</v>
      </c>
      <c r="R79">
        <f>SUM(R59:R78)</f>
        <v>608.90627272126392</v>
      </c>
      <c r="S79">
        <f>SUM(S59:S78)</f>
        <v>9.4989754775596467</v>
      </c>
      <c r="T79" t="s">
        <v>76</v>
      </c>
      <c r="U79">
        <f>SUM(U59:U78)</f>
        <v>606.6211249917377</v>
      </c>
      <c r="V79" t="s">
        <v>76</v>
      </c>
      <c r="W79">
        <f>SUM(W59:W78)</f>
        <v>606.42005420054193</v>
      </c>
      <c r="X79">
        <f>SUM(X59:X78)</f>
        <v>5.1407231145481784</v>
      </c>
      <c r="Y79" t="s">
        <v>76</v>
      </c>
      <c r="Z79">
        <f>SUM(Z59:Z78)</f>
        <v>606.52058959613976</v>
      </c>
      <c r="AA79" t="s">
        <v>76</v>
      </c>
      <c r="AB79">
        <f>SUM(AB59:AB78)</f>
        <v>606.29076607839249</v>
      </c>
      <c r="AC79">
        <f>SUM(AC59:AC78)</f>
        <v>3.7663427853790843</v>
      </c>
      <c r="AD79" t="s">
        <v>76</v>
      </c>
      <c r="AE79">
        <f>SUM(AE59:AE78)</f>
        <v>606.40567783726613</v>
      </c>
      <c r="AF79" t="s">
        <v>76</v>
      </c>
      <c r="AG79">
        <f>SUM(AG59:AG78)</f>
        <v>605.99500958424221</v>
      </c>
      <c r="AH79">
        <f>SUM(AH59:AH78)</f>
        <v>2.7990614052482101</v>
      </c>
      <c r="AJ79" t="s">
        <v>76</v>
      </c>
      <c r="AK79">
        <f t="shared" ref="AK79" si="240">SUM(AK59:AK78)</f>
        <v>448.57617820080651</v>
      </c>
      <c r="AL79" t="s">
        <v>76</v>
      </c>
      <c r="AM79">
        <f t="shared" ref="AM79" si="241">SUM(AM59:AM78)</f>
        <v>447.97765880097819</v>
      </c>
      <c r="AN79">
        <f>SUM(AN59:AN78)</f>
        <v>1.9967611871240776</v>
      </c>
      <c r="AO79" t="s">
        <v>76</v>
      </c>
      <c r="AP79">
        <f>SUM(AP59:AP78)</f>
        <v>448.27691850089229</v>
      </c>
      <c r="AQ79" t="s">
        <v>76</v>
      </c>
      <c r="AR79">
        <f>SUM(AR59:AR78)</f>
        <v>448.4499636459779</v>
      </c>
      <c r="AS79">
        <f>SUM(AS59:AS78)</f>
        <v>0.84308282107209875</v>
      </c>
      <c r="AT79" t="s">
        <v>76</v>
      </c>
      <c r="AU79">
        <f>SUM(AU59:AU78)</f>
        <v>448.36344107343501</v>
      </c>
      <c r="BG79" t="s">
        <v>76</v>
      </c>
      <c r="BH79">
        <f t="shared" ref="BH79" si="242">SUM(BH59:BH78)</f>
        <v>607.083399392258</v>
      </c>
      <c r="BI79" t="s">
        <v>76</v>
      </c>
      <c r="BJ79">
        <f t="shared" ref="BJ79" si="243">SUM(BJ59:BJ78)</f>
        <v>448.26545778834713</v>
      </c>
    </row>
    <row r="80" spans="2:62" x14ac:dyDescent="0.25">
      <c r="B80">
        <v>4</v>
      </c>
      <c r="C80" t="s">
        <v>8</v>
      </c>
      <c r="G80">
        <v>8</v>
      </c>
      <c r="H80">
        <v>7</v>
      </c>
      <c r="I80">
        <v>3</v>
      </c>
      <c r="J80">
        <v>0</v>
      </c>
    </row>
    <row r="81" spans="3:134" x14ac:dyDescent="0.25">
      <c r="C81" t="s">
        <v>29</v>
      </c>
      <c r="M81" t="s">
        <v>55</v>
      </c>
      <c r="O81" t="s">
        <v>72</v>
      </c>
      <c r="Q81" t="s">
        <v>103</v>
      </c>
      <c r="S81" t="s">
        <v>156</v>
      </c>
      <c r="T81" t="s">
        <v>155</v>
      </c>
      <c r="V81" t="s">
        <v>157</v>
      </c>
      <c r="X81" t="s">
        <v>160</v>
      </c>
      <c r="Y81" t="s">
        <v>162</v>
      </c>
      <c r="AA81" t="s">
        <v>163</v>
      </c>
      <c r="AC81" t="s">
        <v>164</v>
      </c>
      <c r="AD81" t="s">
        <v>170</v>
      </c>
      <c r="AF81" t="s">
        <v>169</v>
      </c>
      <c r="AH81" t="s">
        <v>168</v>
      </c>
      <c r="AJ81" t="s">
        <v>73</v>
      </c>
      <c r="AL81" t="s">
        <v>104</v>
      </c>
      <c r="AN81" t="s">
        <v>156</v>
      </c>
      <c r="AO81" t="s">
        <v>158</v>
      </c>
      <c r="BE81" t="s">
        <v>55</v>
      </c>
      <c r="BG81" t="s">
        <v>74</v>
      </c>
      <c r="BI81" t="s">
        <v>75</v>
      </c>
    </row>
    <row r="82" spans="3:134" x14ac:dyDescent="0.25">
      <c r="C82" t="s">
        <v>30</v>
      </c>
      <c r="M82">
        <v>15129</v>
      </c>
      <c r="O82">
        <v>15129</v>
      </c>
      <c r="Q82">
        <v>15129</v>
      </c>
      <c r="T82">
        <v>15129</v>
      </c>
      <c r="V82">
        <v>15129</v>
      </c>
      <c r="Y82">
        <v>15129</v>
      </c>
      <c r="AA82">
        <v>15129</v>
      </c>
      <c r="AD82">
        <v>15129</v>
      </c>
      <c r="AF82">
        <v>15129</v>
      </c>
      <c r="AJ82">
        <v>15129</v>
      </c>
      <c r="AL82">
        <v>15129</v>
      </c>
      <c r="AO82">
        <v>15129</v>
      </c>
      <c r="BE82">
        <v>30276</v>
      </c>
      <c r="BG82">
        <v>30276</v>
      </c>
      <c r="BI82">
        <v>30276</v>
      </c>
    </row>
    <row r="83" spans="3:134" x14ac:dyDescent="0.25">
      <c r="C83" t="s">
        <v>31</v>
      </c>
      <c r="M83" t="s">
        <v>57</v>
      </c>
      <c r="N83" t="s">
        <v>56</v>
      </c>
      <c r="O83" t="s">
        <v>60</v>
      </c>
      <c r="P83" t="s">
        <v>56</v>
      </c>
      <c r="Q83" t="s">
        <v>60</v>
      </c>
      <c r="R83" t="s">
        <v>56</v>
      </c>
      <c r="T83" t="s">
        <v>60</v>
      </c>
      <c r="U83" t="s">
        <v>56</v>
      </c>
      <c r="V83" t="s">
        <v>60</v>
      </c>
      <c r="W83" t="s">
        <v>56</v>
      </c>
      <c r="Y83" t="s">
        <v>60</v>
      </c>
      <c r="Z83" t="s">
        <v>56</v>
      </c>
      <c r="AA83" t="s">
        <v>60</v>
      </c>
      <c r="AB83" t="s">
        <v>56</v>
      </c>
      <c r="AD83" t="s">
        <v>60</v>
      </c>
      <c r="AE83" t="s">
        <v>56</v>
      </c>
      <c r="AF83" t="s">
        <v>60</v>
      </c>
      <c r="AG83" t="s">
        <v>56</v>
      </c>
      <c r="AJ83" t="s">
        <v>60</v>
      </c>
      <c r="AK83" t="s">
        <v>56</v>
      </c>
      <c r="AL83" t="s">
        <v>60</v>
      </c>
      <c r="AM83" t="s">
        <v>56</v>
      </c>
      <c r="AO83" t="s">
        <v>60</v>
      </c>
      <c r="AP83" t="s">
        <v>56</v>
      </c>
      <c r="BE83" t="s">
        <v>57</v>
      </c>
      <c r="BF83" t="s">
        <v>56</v>
      </c>
      <c r="BG83" t="s">
        <v>60</v>
      </c>
      <c r="BH83" t="s">
        <v>56</v>
      </c>
      <c r="BI83" t="s">
        <v>60</v>
      </c>
      <c r="BJ83" t="s">
        <v>56</v>
      </c>
      <c r="ED83" t="s">
        <v>91</v>
      </c>
    </row>
    <row r="84" spans="3:134" x14ac:dyDescent="0.25">
      <c r="C84" t="s">
        <v>40</v>
      </c>
      <c r="M84">
        <v>0</v>
      </c>
      <c r="N84">
        <f>M84/M82*100</f>
        <v>0</v>
      </c>
      <c r="O84">
        <v>15129</v>
      </c>
      <c r="P84">
        <f>O84/O82*100</f>
        <v>100</v>
      </c>
      <c r="Q84">
        <v>15129</v>
      </c>
      <c r="R84">
        <f>Q84/Q82*100</f>
        <v>100</v>
      </c>
      <c r="S84">
        <f>IF(P84&gt;R84,P84-R84,R84-P84)</f>
        <v>0</v>
      </c>
      <c r="T84">
        <f>(O84+Q84)/2</f>
        <v>15129</v>
      </c>
      <c r="U84">
        <f>T84/T82*100</f>
        <v>100</v>
      </c>
      <c r="V84">
        <v>15129</v>
      </c>
      <c r="W84">
        <f>V84/V82*100</f>
        <v>100</v>
      </c>
      <c r="X84">
        <f>IF(U84&gt;W84,U84-W84,W84-U84)</f>
        <v>0</v>
      </c>
      <c r="Y84">
        <f>(T84+V84)/2</f>
        <v>15129</v>
      </c>
      <c r="Z84">
        <f>Y84/Y82*100</f>
        <v>100</v>
      </c>
      <c r="AA84">
        <v>15129</v>
      </c>
      <c r="AB84">
        <f>AA84/AA82*100</f>
        <v>100</v>
      </c>
      <c r="AC84">
        <f>IF(Z84&gt;AB84,Z84-AB84,AB84-Z84)</f>
        <v>0</v>
      </c>
      <c r="AD84">
        <f>(Y84+AA84)/2</f>
        <v>15129</v>
      </c>
      <c r="AE84">
        <f>AD84/AD82*100</f>
        <v>100</v>
      </c>
      <c r="AF84">
        <v>15129</v>
      </c>
      <c r="AG84">
        <f>AF84/AF82*100</f>
        <v>100</v>
      </c>
      <c r="AH84">
        <f>IF(AE84&gt;AG84,AE84-AG84,AG84-AE84)</f>
        <v>0</v>
      </c>
      <c r="AJ84">
        <v>15129</v>
      </c>
      <c r="AK84">
        <f t="shared" ref="AK84" si="244">AJ84/AJ82*100</f>
        <v>100</v>
      </c>
      <c r="AL84">
        <v>15129</v>
      </c>
      <c r="AM84">
        <f t="shared" ref="AM84" si="245">AL84/AL82*100</f>
        <v>100</v>
      </c>
      <c r="AN84">
        <f>IF(AK84&gt;AM84,AK84-AM84,AM84-AK84)</f>
        <v>0</v>
      </c>
      <c r="AO84">
        <f>(AJ84+AL84)/2</f>
        <v>15129</v>
      </c>
      <c r="AP84">
        <f>AO84/AO82*100</f>
        <v>100</v>
      </c>
      <c r="BE84">
        <v>0</v>
      </c>
      <c r="BF84">
        <f>BE84/BE82*100</f>
        <v>0</v>
      </c>
      <c r="BG84">
        <v>30276</v>
      </c>
      <c r="BH84">
        <f>BG84/BG82*100</f>
        <v>100</v>
      </c>
      <c r="BI84">
        <v>30276</v>
      </c>
      <c r="BJ84">
        <f t="shared" ref="BJ84" si="246">BI84/BI82*100</f>
        <v>100</v>
      </c>
      <c r="ED84" t="s">
        <v>90</v>
      </c>
    </row>
    <row r="85" spans="3:134" x14ac:dyDescent="0.25">
      <c r="M85">
        <v>756</v>
      </c>
      <c r="N85">
        <f>M85/M82*100</f>
        <v>4.9970255800118979</v>
      </c>
      <c r="O85">
        <v>11565.59</v>
      </c>
      <c r="P85">
        <f>O85/O82*100</f>
        <v>76.446493489325135</v>
      </c>
      <c r="Q85">
        <v>11569.45</v>
      </c>
      <c r="R85">
        <f>Q85/Q82*100</f>
        <v>76.472007403000859</v>
      </c>
      <c r="S85">
        <f t="shared" ref="S85:S104" si="247">IF(P85&gt;R85,P85-R85,R85-P85)</f>
        <v>2.5513913675723643E-2</v>
      </c>
      <c r="T85">
        <f t="shared" ref="T85:T104" si="248">(O85+Q85)/2</f>
        <v>11567.52</v>
      </c>
      <c r="U85">
        <f>T85/T82*100</f>
        <v>76.459250446162997</v>
      </c>
      <c r="V85">
        <v>11556.39</v>
      </c>
      <c r="W85">
        <f>V85/V82*100</f>
        <v>76.385683125123933</v>
      </c>
      <c r="X85">
        <f t="shared" ref="X85:X104" si="249">IF(U85&gt;W85,U85-W85,W85-U85)</f>
        <v>7.3567321039064382E-2</v>
      </c>
      <c r="Y85">
        <f t="shared" ref="Y85:Y104" si="250">(T85+V85)/2</f>
        <v>11561.955</v>
      </c>
      <c r="Z85">
        <f>Y85/Y82*100</f>
        <v>76.422466785643465</v>
      </c>
      <c r="AA85">
        <v>11565.235000000001</v>
      </c>
      <c r="AB85">
        <f>AA85/AA82*100</f>
        <v>76.444147002445646</v>
      </c>
      <c r="AC85">
        <f t="shared" ref="AC85:AC104" si="251">IF(Z85&gt;AB85,Z85-AB85,AB85-Z85)</f>
        <v>2.1680216802181462E-2</v>
      </c>
      <c r="AD85">
        <f t="shared" ref="AD85:AD104" si="252">(Y85+AA85)/2</f>
        <v>11563.595000000001</v>
      </c>
      <c r="AE85">
        <f>AD85/AD82*100</f>
        <v>76.433306894044563</v>
      </c>
      <c r="AF85">
        <v>11561.11875</v>
      </c>
      <c r="AG85">
        <f>AF85/AF82*100</f>
        <v>76.416939321832245</v>
      </c>
      <c r="AH85">
        <f t="shared" ref="AH85:AH104" si="253">IF(AE85&gt;AG85,AE85-AG85,AG85-AE85)</f>
        <v>1.6367572212317327E-2</v>
      </c>
      <c r="AJ85">
        <v>11706.12</v>
      </c>
      <c r="AK85">
        <f t="shared" ref="AK85" si="254">AJ85/AJ82*100</f>
        <v>77.37537180249852</v>
      </c>
      <c r="AL85">
        <v>11722.26</v>
      </c>
      <c r="AM85">
        <f t="shared" ref="AM85" si="255">AL85/AL82*100</f>
        <v>77.482054332738443</v>
      </c>
      <c r="AN85">
        <f t="shared" ref="AN85:AN104" si="256">IF(AK85&gt;AM85,AK85-AM85,AM85-AK85)</f>
        <v>0.10668253023992236</v>
      </c>
      <c r="AO85">
        <f t="shared" ref="AO85:AO104" si="257">(AJ85+AL85)/2</f>
        <v>11714.19</v>
      </c>
      <c r="AP85">
        <f>AO85/AO82*100</f>
        <v>77.428713067618489</v>
      </c>
      <c r="BE85">
        <v>1513</v>
      </c>
      <c r="BF85">
        <f>BE85/BE82*100</f>
        <v>4.9973576430175717</v>
      </c>
      <c r="BG85">
        <v>23127.5</v>
      </c>
      <c r="BH85">
        <f>BG85/BG82*100</f>
        <v>76.388888888888886</v>
      </c>
      <c r="BI85">
        <v>23434.51</v>
      </c>
      <c r="BJ85">
        <f t="shared" ref="BJ85" si="258">BI85/BI82*100</f>
        <v>77.402926410358035</v>
      </c>
    </row>
    <row r="86" spans="3:134" x14ac:dyDescent="0.25">
      <c r="C86" t="s">
        <v>32</v>
      </c>
      <c r="D86">
        <v>678211</v>
      </c>
      <c r="E86">
        <f t="shared" si="182"/>
        <v>11.303516666666667</v>
      </c>
      <c r="F86" t="s">
        <v>53</v>
      </c>
      <c r="M86">
        <v>1512</v>
      </c>
      <c r="N86">
        <f>M86/M82*100</f>
        <v>9.9940511600237958</v>
      </c>
      <c r="O86">
        <v>8752.48</v>
      </c>
      <c r="P86">
        <f>O86/O82*100</f>
        <v>57.8523365721462</v>
      </c>
      <c r="Q86">
        <v>8750.07</v>
      </c>
      <c r="R86">
        <f>Q86/Q82*100</f>
        <v>57.836406900654367</v>
      </c>
      <c r="S86">
        <f t="shared" si="247"/>
        <v>1.5929671491832664E-2</v>
      </c>
      <c r="T86">
        <f t="shared" si="248"/>
        <v>8751.2749999999996</v>
      </c>
      <c r="U86">
        <f>T86/T82*100</f>
        <v>57.844371736400291</v>
      </c>
      <c r="V86">
        <v>8773.7099999999991</v>
      </c>
      <c r="W86">
        <f>V86/V82*100</f>
        <v>57.992663097362673</v>
      </c>
      <c r="X86">
        <f t="shared" si="249"/>
        <v>0.14829136096238216</v>
      </c>
      <c r="Y86">
        <f t="shared" si="250"/>
        <v>8762.4925000000003</v>
      </c>
      <c r="Z86">
        <f>Y86/Y82*100</f>
        <v>57.918517416881485</v>
      </c>
      <c r="AA86">
        <v>8755.6975000000002</v>
      </c>
      <c r="AB86">
        <f>AA86/AA82*100</f>
        <v>57.873603675061148</v>
      </c>
      <c r="AC86">
        <f t="shared" si="251"/>
        <v>4.4913741820337805E-2</v>
      </c>
      <c r="AD86">
        <f t="shared" si="252"/>
        <v>8759.0950000000012</v>
      </c>
      <c r="AE86">
        <f>AD86/AD82*100</f>
        <v>57.896060545971316</v>
      </c>
      <c r="AF86">
        <v>8768.0612500000007</v>
      </c>
      <c r="AG86">
        <f>AF86/AF82*100</f>
        <v>57.955325864234254</v>
      </c>
      <c r="AH86">
        <f t="shared" si="253"/>
        <v>5.9265318262937683E-2</v>
      </c>
      <c r="AJ86">
        <v>8939.82</v>
      </c>
      <c r="AK86">
        <f t="shared" ref="AK86" si="259">AJ86/AJ82*100</f>
        <v>59.090620662304183</v>
      </c>
      <c r="AL86">
        <v>8945.5400000000009</v>
      </c>
      <c r="AM86">
        <f t="shared" ref="AM86" si="260">AL86/AL82*100</f>
        <v>59.128428845264068</v>
      </c>
      <c r="AN86">
        <f t="shared" si="256"/>
        <v>3.7808182959885528E-2</v>
      </c>
      <c r="AO86">
        <f t="shared" si="257"/>
        <v>8942.68</v>
      </c>
      <c r="AP86">
        <f>AO86/AO82*100</f>
        <v>59.109524753784129</v>
      </c>
      <c r="BE86">
        <v>3026</v>
      </c>
      <c r="BF86">
        <f>BE86/BE82*100</f>
        <v>9.9947152860351434</v>
      </c>
      <c r="BG86">
        <v>17519.38</v>
      </c>
      <c r="BH86">
        <f>BG86/BG82*100</f>
        <v>57.865570088518957</v>
      </c>
      <c r="BI86">
        <v>17888.23</v>
      </c>
      <c r="BJ86">
        <f t="shared" ref="BJ86" si="261">BI86/BI82*100</f>
        <v>59.083861804729821</v>
      </c>
    </row>
    <row r="87" spans="3:134" x14ac:dyDescent="0.25">
      <c r="C87" t="s">
        <v>41</v>
      </c>
      <c r="D87">
        <v>590551</v>
      </c>
      <c r="E87">
        <f t="shared" si="182"/>
        <v>9.8425166666666666</v>
      </c>
      <c r="F87" t="s">
        <v>53</v>
      </c>
      <c r="M87">
        <v>2268</v>
      </c>
      <c r="N87">
        <f>M87/M82*100</f>
        <v>14.991076740035695</v>
      </c>
      <c r="O87">
        <v>6783.59</v>
      </c>
      <c r="P87">
        <f>O87/O82*100</f>
        <v>44.838323749091153</v>
      </c>
      <c r="Q87">
        <v>6817.86</v>
      </c>
      <c r="R87">
        <f>Q87/Q82*100</f>
        <v>45.06484235574063</v>
      </c>
      <c r="S87">
        <f t="shared" si="247"/>
        <v>0.22651860664947776</v>
      </c>
      <c r="T87">
        <f t="shared" si="248"/>
        <v>6800.7250000000004</v>
      </c>
      <c r="U87">
        <f>T87/T82*100</f>
        <v>44.951583052415891</v>
      </c>
      <c r="V87">
        <v>6800.0150000000003</v>
      </c>
      <c r="W87">
        <f>V87/V82*100</f>
        <v>44.946890078656885</v>
      </c>
      <c r="X87">
        <f t="shared" si="249"/>
        <v>4.6929737590062359E-3</v>
      </c>
      <c r="Y87">
        <f t="shared" si="250"/>
        <v>6800.3700000000008</v>
      </c>
      <c r="Z87">
        <f>Y87/Y82*100</f>
        <v>44.949236565536395</v>
      </c>
      <c r="AA87">
        <v>6802.64</v>
      </c>
      <c r="AB87">
        <f>AA87/AA82*100</f>
        <v>44.964240861920821</v>
      </c>
      <c r="AC87">
        <f t="shared" si="251"/>
        <v>1.5004296384425686E-2</v>
      </c>
      <c r="AD87">
        <f t="shared" si="252"/>
        <v>6801.505000000001</v>
      </c>
      <c r="AE87">
        <f>AD87/AD82*100</f>
        <v>44.956738713728605</v>
      </c>
      <c r="AF87">
        <v>6797.6125000000002</v>
      </c>
      <c r="AG87">
        <f>AF87/AF82*100</f>
        <v>44.931009980831519</v>
      </c>
      <c r="AH87">
        <f t="shared" si="253"/>
        <v>2.5728732897086104E-2</v>
      </c>
      <c r="AJ87">
        <v>6825.62</v>
      </c>
      <c r="AK87">
        <f t="shared" ref="AK87" si="262">AJ87/AJ82*100</f>
        <v>45.116134575979906</v>
      </c>
      <c r="AL87">
        <v>6830.86</v>
      </c>
      <c r="AM87">
        <f t="shared" ref="AM87" si="263">AL87/AL82*100</f>
        <v>45.150770044285807</v>
      </c>
      <c r="AN87">
        <f t="shared" si="256"/>
        <v>3.4635468305900474E-2</v>
      </c>
      <c r="AO87">
        <f t="shared" si="257"/>
        <v>6828.24</v>
      </c>
      <c r="AP87">
        <f>AO87/AO82*100</f>
        <v>45.133452310132853</v>
      </c>
      <c r="BE87">
        <v>4539</v>
      </c>
      <c r="BF87">
        <f>BE87/BE82*100</f>
        <v>14.992072929052716</v>
      </c>
      <c r="BG87">
        <v>13654.35</v>
      </c>
      <c r="BH87">
        <f>BG87/BG82*100</f>
        <v>45.099583828775266</v>
      </c>
      <c r="BI87">
        <v>13672.79</v>
      </c>
      <c r="BJ87">
        <f t="shared" ref="BJ87" si="264">BI87/BI82*100</f>
        <v>45.160490157220245</v>
      </c>
      <c r="ED87" t="s">
        <v>105</v>
      </c>
    </row>
    <row r="88" spans="3:134" x14ac:dyDescent="0.25">
      <c r="C88" t="s">
        <v>39</v>
      </c>
      <c r="D88">
        <v>509614</v>
      </c>
      <c r="E88">
        <f t="shared" si="182"/>
        <v>8.4935666666666663</v>
      </c>
      <c r="F88" t="s">
        <v>53</v>
      </c>
      <c r="M88">
        <v>3024</v>
      </c>
      <c r="N88">
        <f>M88/M82*100</f>
        <v>19.988102320047592</v>
      </c>
      <c r="O88">
        <v>5502.63</v>
      </c>
      <c r="P88">
        <f>O88/O82*100</f>
        <v>36.371405909181043</v>
      </c>
      <c r="Q88">
        <v>5458.78</v>
      </c>
      <c r="R88">
        <f>Q88/Q82*100</f>
        <v>36.081565205895963</v>
      </c>
      <c r="S88">
        <f t="shared" si="247"/>
        <v>0.28984070328507983</v>
      </c>
      <c r="T88">
        <f t="shared" si="248"/>
        <v>5480.7049999999999</v>
      </c>
      <c r="U88">
        <f>T88/T82*100</f>
        <v>36.226485557538503</v>
      </c>
      <c r="V88">
        <v>5466.82</v>
      </c>
      <c r="W88">
        <f>V88/V82*100</f>
        <v>36.134708176350053</v>
      </c>
      <c r="X88">
        <f t="shared" si="249"/>
        <v>9.1777381188450136E-2</v>
      </c>
      <c r="Y88">
        <f t="shared" si="250"/>
        <v>5473.7624999999998</v>
      </c>
      <c r="Z88">
        <f>Y88/Y82*100</f>
        <v>36.180596866944278</v>
      </c>
      <c r="AA88">
        <v>5479.6324999999997</v>
      </c>
      <c r="AB88">
        <f>AA88/AA82*100</f>
        <v>36.21939652323352</v>
      </c>
      <c r="AC88">
        <f t="shared" si="251"/>
        <v>3.8799656289242535E-2</v>
      </c>
      <c r="AD88">
        <f t="shared" si="252"/>
        <v>5476.6975000000002</v>
      </c>
      <c r="AE88">
        <f>AD88/AD82*100</f>
        <v>36.199996695088906</v>
      </c>
      <c r="AF88">
        <v>5493.5237500000003</v>
      </c>
      <c r="AG88">
        <f>AF88/AF82*100</f>
        <v>36.311215215810698</v>
      </c>
      <c r="AH88">
        <f t="shared" si="253"/>
        <v>0.11121852072179195</v>
      </c>
      <c r="AJ88">
        <v>5285.8</v>
      </c>
      <c r="AK88">
        <f t="shared" ref="AK88" si="265">AJ88/AJ82*100</f>
        <v>34.938198162469433</v>
      </c>
      <c r="AL88">
        <v>5300.17</v>
      </c>
      <c r="AM88">
        <f t="shared" ref="AM88" si="266">AL88/AL82*100</f>
        <v>35.033181307422829</v>
      </c>
      <c r="AN88">
        <f t="shared" si="256"/>
        <v>9.4983144953395993E-2</v>
      </c>
      <c r="AO88">
        <f t="shared" si="257"/>
        <v>5292.9850000000006</v>
      </c>
      <c r="AP88">
        <f>AO88/AO82*100</f>
        <v>34.985689734946135</v>
      </c>
      <c r="BE88">
        <v>6052</v>
      </c>
      <c r="BF88">
        <f>BE88/BE82*100</f>
        <v>19.989430572070287</v>
      </c>
      <c r="BG88">
        <v>10975.39</v>
      </c>
      <c r="BH88">
        <f>BG88/BG82*100</f>
        <v>36.251123001717531</v>
      </c>
      <c r="BI88">
        <v>10583.58</v>
      </c>
      <c r="BJ88">
        <f t="shared" ref="BJ88" si="267">BI88/BI82*100</f>
        <v>34.956995640110975</v>
      </c>
      <c r="ED88" t="s">
        <v>119</v>
      </c>
    </row>
    <row r="89" spans="3:134" x14ac:dyDescent="0.25">
      <c r="C89" t="s">
        <v>42</v>
      </c>
      <c r="D89">
        <v>594701</v>
      </c>
      <c r="E89">
        <f t="shared" si="182"/>
        <v>9.9116833333333325</v>
      </c>
      <c r="F89" t="s">
        <v>53</v>
      </c>
      <c r="M89">
        <v>3780</v>
      </c>
      <c r="N89">
        <f>M89/M82*100</f>
        <v>24.985127900059489</v>
      </c>
      <c r="O89">
        <v>4544.7700000000004</v>
      </c>
      <c r="P89">
        <f>O89/O82*100</f>
        <v>30.040121620728407</v>
      </c>
      <c r="Q89">
        <v>4549.41</v>
      </c>
      <c r="R89">
        <f>Q89/Q82*100</f>
        <v>30.070791195716833</v>
      </c>
      <c r="S89">
        <f t="shared" si="247"/>
        <v>3.0669574988426263E-2</v>
      </c>
      <c r="T89">
        <f t="shared" si="248"/>
        <v>4547.09</v>
      </c>
      <c r="U89">
        <f>T89/T82*100</f>
        <v>30.055456408222618</v>
      </c>
      <c r="V89">
        <v>4529.2150000000001</v>
      </c>
      <c r="W89">
        <f>V89/V82*100</f>
        <v>29.937305836472998</v>
      </c>
      <c r="X89">
        <f t="shared" si="249"/>
        <v>0.11815057174962007</v>
      </c>
      <c r="Y89">
        <f t="shared" si="250"/>
        <v>4538.1525000000001</v>
      </c>
      <c r="Z89">
        <f>Y89/Y82*100</f>
        <v>29.99638112234781</v>
      </c>
      <c r="AA89">
        <v>4534.0649999999996</v>
      </c>
      <c r="AB89">
        <f>AA89/AA82*100</f>
        <v>29.969363474122545</v>
      </c>
      <c r="AC89">
        <f t="shared" si="251"/>
        <v>2.7017648225264423E-2</v>
      </c>
      <c r="AD89">
        <f t="shared" si="252"/>
        <v>4536.1087499999994</v>
      </c>
      <c r="AE89">
        <f>AD89/AD82*100</f>
        <v>29.982872298235176</v>
      </c>
      <c r="AF89">
        <v>4536.6225000000004</v>
      </c>
      <c r="AG89">
        <f>AF89/AF82*100</f>
        <v>29.986268094388262</v>
      </c>
      <c r="AH89">
        <f t="shared" si="253"/>
        <v>3.3957961530859393E-3</v>
      </c>
      <c r="AJ89">
        <v>4105.3599999999997</v>
      </c>
      <c r="AK89">
        <f t="shared" ref="AK89" si="268">AJ89/AJ82*100</f>
        <v>27.135699649679424</v>
      </c>
      <c r="AL89">
        <v>4129.71</v>
      </c>
      <c r="AM89">
        <f t="shared" ref="AM89" si="269">AL89/AL82*100</f>
        <v>27.296648820146739</v>
      </c>
      <c r="AN89">
        <f t="shared" si="256"/>
        <v>0.16094917046731538</v>
      </c>
      <c r="AO89">
        <f t="shared" si="257"/>
        <v>4117.5349999999999</v>
      </c>
      <c r="AP89">
        <f>AO89/AO82*100</f>
        <v>27.216174234913083</v>
      </c>
      <c r="BE89">
        <v>7565</v>
      </c>
      <c r="BF89">
        <f>BE89/BE82*100</f>
        <v>24.986788215087856</v>
      </c>
      <c r="BG89">
        <v>9060.2900000000009</v>
      </c>
      <c r="BH89">
        <f>BG89/BG82*100</f>
        <v>29.925650680406925</v>
      </c>
      <c r="BI89">
        <v>8238.67</v>
      </c>
      <c r="BJ89">
        <f t="shared" ref="BJ89" si="270">BI89/BI82*100</f>
        <v>27.211884000528467</v>
      </c>
      <c r="ED89" t="s">
        <v>120</v>
      </c>
    </row>
    <row r="90" spans="3:134" x14ac:dyDescent="0.25">
      <c r="M90">
        <v>4536</v>
      </c>
      <c r="N90">
        <f>M90/M82*100</f>
        <v>29.982153480071389</v>
      </c>
      <c r="O90">
        <v>3792.52</v>
      </c>
      <c r="P90">
        <f>O90/O82*100</f>
        <v>25.06788287395069</v>
      </c>
      <c r="Q90">
        <v>3825.83</v>
      </c>
      <c r="R90">
        <f>Q90/Q82*100</f>
        <v>25.288056051292219</v>
      </c>
      <c r="S90">
        <f t="shared" si="247"/>
        <v>0.22017317734152897</v>
      </c>
      <c r="T90">
        <f t="shared" si="248"/>
        <v>3809.1750000000002</v>
      </c>
      <c r="U90">
        <f>T90/T82*100</f>
        <v>25.177969462621459</v>
      </c>
      <c r="V90">
        <v>3809.97</v>
      </c>
      <c r="W90">
        <f>V90/V82*100</f>
        <v>25.1832242712671</v>
      </c>
      <c r="X90">
        <f t="shared" si="249"/>
        <v>5.254808645641873E-3</v>
      </c>
      <c r="Y90">
        <f t="shared" si="250"/>
        <v>3809.5725000000002</v>
      </c>
      <c r="Z90">
        <f>Y90/Y82*100</f>
        <v>25.180596866944281</v>
      </c>
      <c r="AA90">
        <v>3813.5075000000002</v>
      </c>
      <c r="AB90">
        <f>AA90/AA82*100</f>
        <v>25.206606517284687</v>
      </c>
      <c r="AC90">
        <f t="shared" si="251"/>
        <v>2.6009650340405699E-2</v>
      </c>
      <c r="AD90">
        <f t="shared" si="252"/>
        <v>3811.54</v>
      </c>
      <c r="AE90">
        <f>AD90/AD82*100</f>
        <v>25.193601692114481</v>
      </c>
      <c r="AF90">
        <v>3822.1774999999998</v>
      </c>
      <c r="AG90">
        <f>AF90/AF82*100</f>
        <v>25.263913675722122</v>
      </c>
      <c r="AH90">
        <f t="shared" si="253"/>
        <v>7.0311983607641793E-2</v>
      </c>
      <c r="AJ90">
        <v>3208.4</v>
      </c>
      <c r="AK90">
        <f t="shared" ref="AK90" si="271">AJ90/AJ82*100</f>
        <v>21.206953532949964</v>
      </c>
      <c r="AL90">
        <v>3239.73</v>
      </c>
      <c r="AM90">
        <f t="shared" ref="AM90" si="272">AL90/AL82*100</f>
        <v>21.414039262343842</v>
      </c>
      <c r="AN90">
        <f t="shared" si="256"/>
        <v>0.20708572939387793</v>
      </c>
      <c r="AO90">
        <f t="shared" si="257"/>
        <v>3224.0650000000001</v>
      </c>
      <c r="AP90">
        <f>AO90/AO82*100</f>
        <v>21.310496397646901</v>
      </c>
      <c r="BE90">
        <v>9078</v>
      </c>
      <c r="BF90">
        <f>BE90/BE82*100</f>
        <v>29.984145858105432</v>
      </c>
      <c r="BG90">
        <v>7673.36</v>
      </c>
      <c r="BH90">
        <f>BG90/BG82*100</f>
        <v>25.344695468357774</v>
      </c>
      <c r="BI90">
        <v>6473.47</v>
      </c>
      <c r="BJ90">
        <f t="shared" ref="BJ90" si="273">BI90/BI82*100</f>
        <v>21.381523318800372</v>
      </c>
      <c r="ED90" t="s">
        <v>106</v>
      </c>
    </row>
    <row r="91" spans="3:134" x14ac:dyDescent="0.25">
      <c r="C91" t="s">
        <v>33</v>
      </c>
      <c r="D91">
        <v>2845980</v>
      </c>
      <c r="E91">
        <f t="shared" si="182"/>
        <v>47.433</v>
      </c>
      <c r="F91" t="s">
        <v>53</v>
      </c>
      <c r="M91">
        <v>5292</v>
      </c>
      <c r="N91">
        <f>M91/M82*100</f>
        <v>34.979179060083283</v>
      </c>
      <c r="O91">
        <v>3244.55</v>
      </c>
      <c r="P91">
        <f>O91/O82*100</f>
        <v>21.445898605327518</v>
      </c>
      <c r="Q91">
        <v>3174.16</v>
      </c>
      <c r="R91">
        <f>Q91/Q82*100</f>
        <v>20.980633220966354</v>
      </c>
      <c r="S91">
        <f t="shared" si="247"/>
        <v>0.46526538436116383</v>
      </c>
      <c r="T91">
        <f t="shared" si="248"/>
        <v>3209.355</v>
      </c>
      <c r="U91">
        <f>T91/T82*100</f>
        <v>21.213265913146937</v>
      </c>
      <c r="V91">
        <v>3206.5749999999998</v>
      </c>
      <c r="W91">
        <f>V91/V82*100</f>
        <v>21.194890607442659</v>
      </c>
      <c r="X91">
        <f t="shared" si="249"/>
        <v>1.8375305704278588E-2</v>
      </c>
      <c r="Y91">
        <f t="shared" si="250"/>
        <v>3207.9650000000001</v>
      </c>
      <c r="Z91">
        <f>Y91/Y82*100</f>
        <v>21.204078260294796</v>
      </c>
      <c r="AA91">
        <v>3214.5124999999998</v>
      </c>
      <c r="AB91">
        <f>AA91/AA82*100</f>
        <v>21.247356071121686</v>
      </c>
      <c r="AC91">
        <f t="shared" si="251"/>
        <v>4.3277810826889862E-2</v>
      </c>
      <c r="AD91">
        <f t="shared" si="252"/>
        <v>3211.23875</v>
      </c>
      <c r="AE91">
        <f>AD91/AD82*100</f>
        <v>21.22571716570824</v>
      </c>
      <c r="AF91">
        <v>3227.72</v>
      </c>
      <c r="AG91">
        <f>AF91/AF82*100</f>
        <v>21.334655297772489</v>
      </c>
      <c r="AH91">
        <f t="shared" si="253"/>
        <v>0.10893813206424952</v>
      </c>
      <c r="AJ91">
        <v>2510.9899999999998</v>
      </c>
      <c r="AK91">
        <f t="shared" ref="AK91" si="274">AJ91/AJ82*100</f>
        <v>16.597197435388985</v>
      </c>
      <c r="AL91">
        <v>2510.48</v>
      </c>
      <c r="AM91">
        <f t="shared" ref="AM91" si="275">AL91/AL82*100</f>
        <v>16.593826426069139</v>
      </c>
      <c r="AN91">
        <f t="shared" si="256"/>
        <v>3.3710093198457969E-3</v>
      </c>
      <c r="AO91">
        <f t="shared" si="257"/>
        <v>2510.7349999999997</v>
      </c>
      <c r="AP91">
        <f>AO91/AO82*100</f>
        <v>16.595511930729064</v>
      </c>
      <c r="BE91">
        <v>10591</v>
      </c>
      <c r="BF91">
        <f>BE91/BE82*100</f>
        <v>34.981503501123001</v>
      </c>
      <c r="BG91">
        <v>6448.1</v>
      </c>
      <c r="BH91">
        <f>BG91/BG82*100</f>
        <v>21.297727572995111</v>
      </c>
      <c r="BI91">
        <v>4995.54</v>
      </c>
      <c r="BJ91">
        <f t="shared" ref="BJ91" si="276">BI91/BI82*100</f>
        <v>16.5</v>
      </c>
    </row>
    <row r="92" spans="3:134" x14ac:dyDescent="0.25">
      <c r="C92" t="s">
        <v>43</v>
      </c>
      <c r="M92">
        <v>6048</v>
      </c>
      <c r="N92">
        <f>M92/M82*100</f>
        <v>39.976204640095183</v>
      </c>
      <c r="O92">
        <v>2637.66</v>
      </c>
      <c r="P92">
        <f>O92/O82*100</f>
        <v>17.434463612928809</v>
      </c>
      <c r="Q92">
        <v>2643.58</v>
      </c>
      <c r="R92">
        <f>Q92/Q82*100</f>
        <v>17.473593760327848</v>
      </c>
      <c r="S92">
        <f t="shared" si="247"/>
        <v>3.9130147399038862E-2</v>
      </c>
      <c r="T92">
        <f t="shared" si="248"/>
        <v>2640.62</v>
      </c>
      <c r="U92">
        <f>T92/T82*100</f>
        <v>17.454028686628327</v>
      </c>
      <c r="V92">
        <v>2667.625</v>
      </c>
      <c r="W92">
        <f>V92/V82*100</f>
        <v>17.632526935025446</v>
      </c>
      <c r="X92">
        <f t="shared" si="249"/>
        <v>0.17849824839711914</v>
      </c>
      <c r="Y92">
        <f t="shared" si="250"/>
        <v>2654.1224999999999</v>
      </c>
      <c r="Z92">
        <f>Y92/Y82*100</f>
        <v>17.543277810826886</v>
      </c>
      <c r="AA92">
        <v>2690.0825</v>
      </c>
      <c r="AB92">
        <f>AA92/AA82*100</f>
        <v>17.780967016987244</v>
      </c>
      <c r="AC92">
        <f t="shared" si="251"/>
        <v>0.23768920616035771</v>
      </c>
      <c r="AD92">
        <f t="shared" si="252"/>
        <v>2672.1025</v>
      </c>
      <c r="AE92">
        <f>AD92/AD82*100</f>
        <v>17.662122413907067</v>
      </c>
      <c r="AF92">
        <v>2671.2649999999999</v>
      </c>
      <c r="AG92">
        <f>AF92/AF82*100</f>
        <v>17.656586687818095</v>
      </c>
      <c r="AH92">
        <f t="shared" si="253"/>
        <v>5.535726088972126E-3</v>
      </c>
      <c r="AJ92">
        <v>1917.64</v>
      </c>
      <c r="AK92">
        <f t="shared" ref="AK92" si="277">AJ92/AJ82*100</f>
        <v>12.675259435521186</v>
      </c>
      <c r="AL92">
        <v>1921.47</v>
      </c>
      <c r="AM92">
        <f t="shared" ref="AM92" si="278">AL92/AL82*100</f>
        <v>12.700575054531033</v>
      </c>
      <c r="AN92">
        <f t="shared" si="256"/>
        <v>2.5315619009846912E-2</v>
      </c>
      <c r="AO92">
        <f t="shared" si="257"/>
        <v>1919.5550000000001</v>
      </c>
      <c r="AP92">
        <f>AO92/AO82*100</f>
        <v>12.687917245026108</v>
      </c>
      <c r="BE92">
        <v>12104</v>
      </c>
      <c r="BF92">
        <f>BE92/BE82*100</f>
        <v>39.978861144140573</v>
      </c>
      <c r="BG92">
        <v>5330.74</v>
      </c>
      <c r="BH92">
        <f>BG92/BG82*100</f>
        <v>17.60714757563747</v>
      </c>
      <c r="BI92">
        <v>3831.96</v>
      </c>
      <c r="BJ92">
        <f t="shared" ref="BJ92" si="279">BI92/BI82*100</f>
        <v>12.65675782798256</v>
      </c>
    </row>
    <row r="93" spans="3:134" x14ac:dyDescent="0.25">
      <c r="C93" t="s">
        <v>38</v>
      </c>
      <c r="D93">
        <v>2208991</v>
      </c>
      <c r="E93">
        <f t="shared" si="182"/>
        <v>36.816516666666665</v>
      </c>
      <c r="F93" t="s">
        <v>53</v>
      </c>
      <c r="M93">
        <v>6804</v>
      </c>
      <c r="N93">
        <f>M93/M82*100</f>
        <v>44.973230220107077</v>
      </c>
      <c r="O93">
        <v>2221.12</v>
      </c>
      <c r="P93">
        <f>O93/O82*100</f>
        <v>14.681208275497386</v>
      </c>
      <c r="Q93">
        <v>2196.27</v>
      </c>
      <c r="R93">
        <f>Q93/Q82*100</f>
        <v>14.516954193932182</v>
      </c>
      <c r="S93">
        <f t="shared" si="247"/>
        <v>0.16425408156520405</v>
      </c>
      <c r="T93">
        <f t="shared" si="248"/>
        <v>2208.6949999999997</v>
      </c>
      <c r="U93">
        <f>T93/T82*100</f>
        <v>14.599081234714784</v>
      </c>
      <c r="V93">
        <v>2183.0149999999999</v>
      </c>
      <c r="W93">
        <f>V93/V82*100</f>
        <v>14.429341000727081</v>
      </c>
      <c r="X93">
        <f t="shared" si="249"/>
        <v>0.16974023398770299</v>
      </c>
      <c r="Y93">
        <f t="shared" si="250"/>
        <v>2195.8549999999996</v>
      </c>
      <c r="Z93">
        <f>Y93/Y82*100</f>
        <v>14.514211117720929</v>
      </c>
      <c r="AA93">
        <v>2175.4825000000001</v>
      </c>
      <c r="AB93">
        <f>AA93/AA82*100</f>
        <v>14.379552515037346</v>
      </c>
      <c r="AC93">
        <f t="shared" si="251"/>
        <v>0.13465860268358298</v>
      </c>
      <c r="AD93">
        <f t="shared" si="252"/>
        <v>2185.6687499999998</v>
      </c>
      <c r="AE93">
        <f>AD93/AD82*100</f>
        <v>14.446881816379136</v>
      </c>
      <c r="AF93">
        <v>2168.6262499999998</v>
      </c>
      <c r="AG93">
        <f>AF93/AF82*100</f>
        <v>14.33423392160751</v>
      </c>
      <c r="AH93">
        <f t="shared" si="253"/>
        <v>0.11264789477162651</v>
      </c>
      <c r="AJ93">
        <v>1432.26</v>
      </c>
      <c r="AK93">
        <f t="shared" ref="AK93" si="280">AJ93/AJ82*100</f>
        <v>9.4669839381320653</v>
      </c>
      <c r="AL93">
        <v>1440.74</v>
      </c>
      <c r="AM93">
        <f t="shared" ref="AM93" si="281">AL93/AL82*100</f>
        <v>9.5230352303523027</v>
      </c>
      <c r="AN93">
        <f t="shared" si="256"/>
        <v>5.6051292220237414E-2</v>
      </c>
      <c r="AO93">
        <f t="shared" si="257"/>
        <v>1436.5</v>
      </c>
      <c r="AP93">
        <f>AO93/AO82*100</f>
        <v>9.4950095842421831</v>
      </c>
      <c r="BE93">
        <v>13617</v>
      </c>
      <c r="BF93">
        <f>BE93/BE82*100</f>
        <v>44.976218787158146</v>
      </c>
      <c r="BG93">
        <v>4334.25</v>
      </c>
      <c r="BH93">
        <f>BG93/BG82*100</f>
        <v>14.315794688862466</v>
      </c>
      <c r="BI93">
        <v>2855.55</v>
      </c>
      <c r="BJ93">
        <f t="shared" ref="BJ93" si="282">BI93/BI82*100</f>
        <v>9.4317281014665095</v>
      </c>
    </row>
    <row r="94" spans="3:134" x14ac:dyDescent="0.25">
      <c r="C94" t="s">
        <v>44</v>
      </c>
      <c r="M94">
        <v>7560</v>
      </c>
      <c r="N94">
        <f>M94/M82*100</f>
        <v>49.970255800118977</v>
      </c>
      <c r="O94">
        <v>1781.01</v>
      </c>
      <c r="P94">
        <f>O94/O82*100</f>
        <v>11.772159428911362</v>
      </c>
      <c r="Q94">
        <v>1810.23</v>
      </c>
      <c r="R94">
        <f>Q94/Q82*100</f>
        <v>11.965298433472139</v>
      </c>
      <c r="S94">
        <f t="shared" si="247"/>
        <v>0.19313900456077704</v>
      </c>
      <c r="T94">
        <f t="shared" si="248"/>
        <v>1795.62</v>
      </c>
      <c r="U94">
        <f>T94/T82*100</f>
        <v>11.86872893119175</v>
      </c>
      <c r="V94">
        <v>1776.27</v>
      </c>
      <c r="W94">
        <f>V94/V82*100</f>
        <v>11.740828871703352</v>
      </c>
      <c r="X94">
        <f t="shared" si="249"/>
        <v>0.12790005948839855</v>
      </c>
      <c r="Y94">
        <f t="shared" si="250"/>
        <v>1785.9449999999999</v>
      </c>
      <c r="Z94">
        <f>Y94/Y82*100</f>
        <v>11.80477890144755</v>
      </c>
      <c r="AA94">
        <v>1769.2175</v>
      </c>
      <c r="AB94">
        <f>AA94/AA82*100</f>
        <v>11.694213100667591</v>
      </c>
      <c r="AC94">
        <f t="shared" si="251"/>
        <v>0.11056580077995903</v>
      </c>
      <c r="AD94">
        <f t="shared" si="252"/>
        <v>1777.58125</v>
      </c>
      <c r="AE94">
        <f>AD94/AD82*100</f>
        <v>11.749496001057572</v>
      </c>
      <c r="AF94">
        <v>1777.41875</v>
      </c>
      <c r="AG94">
        <f>AF94/AF82*100</f>
        <v>11.748421904950757</v>
      </c>
      <c r="AH94">
        <f t="shared" si="253"/>
        <v>1.0740961068158583E-3</v>
      </c>
      <c r="AJ94">
        <v>1028.3</v>
      </c>
      <c r="AK94">
        <f t="shared" ref="AK94" si="283">AJ94/AJ82*100</f>
        <v>6.7968801639235892</v>
      </c>
      <c r="AL94">
        <v>1019</v>
      </c>
      <c r="AM94">
        <f t="shared" ref="AM94" si="284">AL94/AL82*100</f>
        <v>6.73540881750281</v>
      </c>
      <c r="AN94">
        <f t="shared" si="256"/>
        <v>6.1471346420779227E-2</v>
      </c>
      <c r="AO94">
        <f t="shared" si="257"/>
        <v>1023.65</v>
      </c>
      <c r="AP94">
        <f>AO94/AO82*100</f>
        <v>6.7661444907131996</v>
      </c>
      <c r="BE94">
        <v>15130</v>
      </c>
      <c r="BF94">
        <f>BE94/BE82*100</f>
        <v>49.973576430175711</v>
      </c>
      <c r="BG94">
        <v>3485.32</v>
      </c>
      <c r="BH94">
        <f>BG94/BG82*100</f>
        <v>11.511824547496367</v>
      </c>
      <c r="BI94">
        <v>2044.68</v>
      </c>
      <c r="BJ94">
        <f t="shared" ref="BJ94" si="285">BI94/BI82*100</f>
        <v>6.7534680935394373</v>
      </c>
    </row>
    <row r="95" spans="3:134" x14ac:dyDescent="0.25">
      <c r="M95">
        <v>8316</v>
      </c>
      <c r="N95">
        <f>M95/M82*100</f>
        <v>54.967281380130871</v>
      </c>
      <c r="O95">
        <v>1388.97</v>
      </c>
      <c r="P95">
        <f>O95/O82*100</f>
        <v>9.1808447352766205</v>
      </c>
      <c r="Q95">
        <v>1410.45</v>
      </c>
      <c r="R95">
        <f>Q95/Q82*100</f>
        <v>9.3228237160420395</v>
      </c>
      <c r="S95">
        <f t="shared" si="247"/>
        <v>0.14197898076541904</v>
      </c>
      <c r="T95">
        <f t="shared" si="248"/>
        <v>1399.71</v>
      </c>
      <c r="U95">
        <f>T95/T82*100</f>
        <v>9.25183422565933</v>
      </c>
      <c r="V95">
        <v>1417.05</v>
      </c>
      <c r="W95">
        <f>V95/V82*100</f>
        <v>9.3664485425342061</v>
      </c>
      <c r="X95">
        <f t="shared" si="249"/>
        <v>0.11461431687487611</v>
      </c>
      <c r="Y95">
        <f t="shared" si="250"/>
        <v>1408.38</v>
      </c>
      <c r="Z95">
        <f>Y95/Y82*100</f>
        <v>9.3091413840967689</v>
      </c>
      <c r="AA95">
        <v>1443.9649999999999</v>
      </c>
      <c r="AB95">
        <f>AA95/AA82*100</f>
        <v>9.5443519069337022</v>
      </c>
      <c r="AC95">
        <f t="shared" si="251"/>
        <v>0.23521052283693322</v>
      </c>
      <c r="AD95">
        <f t="shared" si="252"/>
        <v>1426.1725000000001</v>
      </c>
      <c r="AE95">
        <f>AD95/AD82*100</f>
        <v>9.4267466455152373</v>
      </c>
      <c r="AF95">
        <v>1443.6925000000001</v>
      </c>
      <c r="AG95">
        <f>AF95/AF82*100</f>
        <v>9.5425507303853525</v>
      </c>
      <c r="AH95">
        <f t="shared" si="253"/>
        <v>0.11580408487011518</v>
      </c>
      <c r="AJ95">
        <v>701.58</v>
      </c>
      <c r="AK95">
        <f t="shared" ref="AK95" si="286">AJ95/AJ82*100</f>
        <v>4.6373190561173905</v>
      </c>
      <c r="AL95">
        <v>697.46</v>
      </c>
      <c r="AM95">
        <f t="shared" ref="AM95" si="287">AL95/AL82*100</f>
        <v>4.6100865886707654</v>
      </c>
      <c r="AN95">
        <f t="shared" si="256"/>
        <v>2.7232467446625108E-2</v>
      </c>
      <c r="AO95">
        <f t="shared" si="257"/>
        <v>699.52</v>
      </c>
      <c r="AP95">
        <f>AO95/AO82*100</f>
        <v>4.6237028223940779</v>
      </c>
      <c r="BE95">
        <v>16643</v>
      </c>
      <c r="BF95">
        <f>BE95/BE82*100</f>
        <v>54.970934073193291</v>
      </c>
      <c r="BG95">
        <v>2846.12</v>
      </c>
      <c r="BH95">
        <f>BG95/BG82*100</f>
        <v>9.4005813185361351</v>
      </c>
      <c r="BI95">
        <v>1391.06</v>
      </c>
      <c r="BJ95">
        <f t="shared" ref="BJ95" si="288">BI95/BI82*100</f>
        <v>4.594596379970934</v>
      </c>
    </row>
    <row r="96" spans="3:134" x14ac:dyDescent="0.25">
      <c r="C96" t="s">
        <v>34</v>
      </c>
      <c r="M96">
        <v>9072</v>
      </c>
      <c r="N96">
        <f>M96/M82*100</f>
        <v>59.964306960142778</v>
      </c>
      <c r="O96">
        <v>1130.8399999999999</v>
      </c>
      <c r="P96">
        <f>O96/O82*100</f>
        <v>7.4746513318791719</v>
      </c>
      <c r="Q96">
        <v>1265.3</v>
      </c>
      <c r="R96">
        <f>Q96/Q82*100</f>
        <v>8.363408024324146</v>
      </c>
      <c r="S96">
        <f t="shared" si="247"/>
        <v>0.88875669244497413</v>
      </c>
      <c r="T96">
        <f t="shared" si="248"/>
        <v>1198.07</v>
      </c>
      <c r="U96">
        <f>T96/T82*100</f>
        <v>7.9190296781016594</v>
      </c>
      <c r="V96">
        <v>1165.365</v>
      </c>
      <c r="W96">
        <f>V96/V82*100</f>
        <v>7.7028554431885778</v>
      </c>
      <c r="X96">
        <f t="shared" si="249"/>
        <v>0.21617423491308152</v>
      </c>
      <c r="Y96">
        <f t="shared" si="250"/>
        <v>1181.7175</v>
      </c>
      <c r="Z96">
        <f>Y96/Y82*100</f>
        <v>7.8109425606451195</v>
      </c>
      <c r="AA96">
        <v>1169.125</v>
      </c>
      <c r="AB96">
        <f>AA96/AA82*100</f>
        <v>7.7277083746447222</v>
      </c>
      <c r="AC96">
        <f t="shared" si="251"/>
        <v>8.3234186000397337E-2</v>
      </c>
      <c r="AD96">
        <f t="shared" si="252"/>
        <v>1175.4212499999999</v>
      </c>
      <c r="AE96">
        <f>AD96/AD82*100</f>
        <v>7.7693254676449195</v>
      </c>
      <c r="AF96">
        <v>1201.6824999999999</v>
      </c>
      <c r="AG96">
        <f>AF96/AF82*100</f>
        <v>7.9429076607839235</v>
      </c>
      <c r="AH96">
        <f t="shared" si="253"/>
        <v>0.17358219313900403</v>
      </c>
      <c r="AJ96">
        <v>448.68</v>
      </c>
      <c r="AK96">
        <f t="shared" ref="AK96" si="289">AJ96/AJ82*100</f>
        <v>2.9656950228038865</v>
      </c>
      <c r="AL96">
        <v>439.31</v>
      </c>
      <c r="AM96">
        <f t="shared" ref="AM96" si="290">AL96/AL82*100</f>
        <v>2.9037609888294007</v>
      </c>
      <c r="AN96">
        <f t="shared" si="256"/>
        <v>6.1934033974485825E-2</v>
      </c>
      <c r="AO96">
        <f t="shared" si="257"/>
        <v>443.995</v>
      </c>
      <c r="AP96">
        <f>AO96/AO82*100</f>
        <v>2.9347280058166438</v>
      </c>
      <c r="BE96">
        <v>18156</v>
      </c>
      <c r="BF96">
        <f>BE96/BE82*100</f>
        <v>59.968291716210864</v>
      </c>
      <c r="BG96">
        <v>2226.08</v>
      </c>
      <c r="BH96">
        <f>BG96/BG82*100</f>
        <v>7.3526225393050595</v>
      </c>
      <c r="BI96">
        <v>889.33</v>
      </c>
      <c r="BJ96">
        <f t="shared" ref="BJ96" si="291">BI96/BI82*100</f>
        <v>2.9374091689787289</v>
      </c>
    </row>
    <row r="97" spans="2:134" x14ac:dyDescent="0.25">
      <c r="C97" t="s">
        <v>45</v>
      </c>
      <c r="M97">
        <v>9828</v>
      </c>
      <c r="N97">
        <f>M97/M82*100</f>
        <v>64.961332540154672</v>
      </c>
      <c r="O97">
        <v>861.41</v>
      </c>
      <c r="P97">
        <f>O97/O82*100</f>
        <v>5.693766937669376</v>
      </c>
      <c r="Q97">
        <v>1004.82</v>
      </c>
      <c r="R97">
        <f>Q97/Q82*100</f>
        <v>6.6416815387666066</v>
      </c>
      <c r="S97">
        <f t="shared" si="247"/>
        <v>0.94791460109723058</v>
      </c>
      <c r="T97">
        <f t="shared" si="248"/>
        <v>933.11500000000001</v>
      </c>
      <c r="U97">
        <f>T97/T82*100</f>
        <v>6.1677242382179918</v>
      </c>
      <c r="V97">
        <v>1015.46</v>
      </c>
      <c r="W97">
        <f>V97/V82*100</f>
        <v>6.7120100469297377</v>
      </c>
      <c r="X97">
        <f t="shared" si="249"/>
        <v>0.54428580871174592</v>
      </c>
      <c r="Y97">
        <f t="shared" si="250"/>
        <v>974.28750000000002</v>
      </c>
      <c r="Z97">
        <f>Y97/Y82*100</f>
        <v>6.4398671425738643</v>
      </c>
      <c r="AA97">
        <v>1042.42</v>
      </c>
      <c r="AB97">
        <f>AA97/AA82*100</f>
        <v>6.8902108533280462</v>
      </c>
      <c r="AC97">
        <f t="shared" si="251"/>
        <v>0.45034371075418189</v>
      </c>
      <c r="AD97">
        <f t="shared" si="252"/>
        <v>1008.35375</v>
      </c>
      <c r="AE97">
        <f>AD97/AD82*100</f>
        <v>6.6650389979509548</v>
      </c>
      <c r="AF97">
        <v>1057.04</v>
      </c>
      <c r="AG97">
        <f>AF97/AF82*100</f>
        <v>6.9868464538303918</v>
      </c>
      <c r="AH97">
        <f t="shared" si="253"/>
        <v>0.32180745587943704</v>
      </c>
      <c r="AJ97">
        <v>257.68</v>
      </c>
      <c r="AK97">
        <f t="shared" ref="AK97" si="292">AJ97/AJ82*100</f>
        <v>1.7032189834093465</v>
      </c>
      <c r="AL97">
        <v>258.91000000000003</v>
      </c>
      <c r="AM97">
        <f t="shared" ref="AM97" si="293">AL97/AL82*100</f>
        <v>1.7113490647101592</v>
      </c>
      <c r="AN97">
        <f t="shared" si="256"/>
        <v>8.1300813008127193E-3</v>
      </c>
      <c r="AO97">
        <f t="shared" si="257"/>
        <v>258.29500000000002</v>
      </c>
      <c r="AP97">
        <f>AO97/AO82*100</f>
        <v>1.7072840240597531</v>
      </c>
      <c r="BE97">
        <v>19669</v>
      </c>
      <c r="BF97">
        <f>BE97/BE82*100</f>
        <v>64.965649359228422</v>
      </c>
      <c r="BG97">
        <v>1889.71</v>
      </c>
      <c r="BH97">
        <f>BG97/BG82*100</f>
        <v>6.2416105165807902</v>
      </c>
      <c r="BI97">
        <v>526.08000000000004</v>
      </c>
      <c r="BJ97">
        <f t="shared" ref="BJ97" si="294">BI97/BI82*100</f>
        <v>1.7376139516448674</v>
      </c>
    </row>
    <row r="98" spans="2:134" x14ac:dyDescent="0.25">
      <c r="C98" t="s">
        <v>35</v>
      </c>
      <c r="M98">
        <v>10584</v>
      </c>
      <c r="N98">
        <f>M98/M82*100</f>
        <v>69.958358120166565</v>
      </c>
      <c r="O98">
        <v>952.82</v>
      </c>
      <c r="P98">
        <f>O98/O82*100</f>
        <v>6.2979707845858952</v>
      </c>
      <c r="Q98">
        <v>879.51</v>
      </c>
      <c r="R98">
        <f>Q98/Q82*100</f>
        <v>5.8134047194130476</v>
      </c>
      <c r="S98">
        <f t="shared" si="247"/>
        <v>0.48456606517284762</v>
      </c>
      <c r="T98">
        <f t="shared" si="248"/>
        <v>916.16499999999996</v>
      </c>
      <c r="U98">
        <f>T98/T82*100</f>
        <v>6.0556877519994705</v>
      </c>
      <c r="V98">
        <v>955.125</v>
      </c>
      <c r="W98">
        <f>V98/V82*100</f>
        <v>6.3132064247471735</v>
      </c>
      <c r="X98">
        <f t="shared" si="249"/>
        <v>0.25751867274770301</v>
      </c>
      <c r="Y98">
        <f t="shared" si="250"/>
        <v>935.64499999999998</v>
      </c>
      <c r="Z98">
        <f>Y98/Y82*100</f>
        <v>6.1844470883733225</v>
      </c>
      <c r="AA98">
        <v>943.47500000000002</v>
      </c>
      <c r="AB98">
        <f>AA98/AA82*100</f>
        <v>6.2362019961663036</v>
      </c>
      <c r="AC98">
        <f t="shared" si="251"/>
        <v>5.1754907792981086E-2</v>
      </c>
      <c r="AD98">
        <f t="shared" si="252"/>
        <v>939.56</v>
      </c>
      <c r="AE98">
        <f>AD98/AD82*100</f>
        <v>6.210324542269813</v>
      </c>
      <c r="AF98">
        <v>833.19624999999996</v>
      </c>
      <c r="AG98">
        <f>AF98/AF82*100</f>
        <v>5.5072790666931057</v>
      </c>
      <c r="AH98">
        <f t="shared" si="253"/>
        <v>0.70304547557670727</v>
      </c>
      <c r="AJ98">
        <v>140.9</v>
      </c>
      <c r="AK98">
        <f t="shared" ref="AK98" si="295">AJ98/AJ82*100</f>
        <v>0.93132394738581536</v>
      </c>
      <c r="AL98">
        <v>135.97</v>
      </c>
      <c r="AM98">
        <f t="shared" ref="AM98" si="296">AL98/AL82*100</f>
        <v>0.89873752396060547</v>
      </c>
      <c r="AN98">
        <f t="shared" si="256"/>
        <v>3.2586423425209898E-2</v>
      </c>
      <c r="AO98">
        <f t="shared" si="257"/>
        <v>138.435</v>
      </c>
      <c r="AP98">
        <f>AO98/AO82*100</f>
        <v>0.91503073567321036</v>
      </c>
      <c r="BE98">
        <v>21182</v>
      </c>
      <c r="BF98">
        <f>BE98/BE82*100</f>
        <v>69.963007002246002</v>
      </c>
      <c r="BG98">
        <v>1903.9</v>
      </c>
      <c r="BH98">
        <f>BG98/BG82*100</f>
        <v>6.2884793235566132</v>
      </c>
      <c r="BI98">
        <v>276.2</v>
      </c>
      <c r="BJ98">
        <f t="shared" ref="BJ98" si="297">BI98/BI82*100</f>
        <v>0.91227374818337958</v>
      </c>
    </row>
    <row r="99" spans="2:134" x14ac:dyDescent="0.25">
      <c r="C99" t="s">
        <v>46</v>
      </c>
      <c r="M99">
        <v>11340</v>
      </c>
      <c r="N99">
        <f>M99/M82*100</f>
        <v>74.955383700178473</v>
      </c>
      <c r="O99">
        <v>610.78</v>
      </c>
      <c r="P99">
        <f>O99/O82*100</f>
        <v>4.0371472007403</v>
      </c>
      <c r="Q99">
        <v>978.38</v>
      </c>
      <c r="R99">
        <f>Q99/Q82*100</f>
        <v>6.4669178399101064</v>
      </c>
      <c r="S99">
        <f t="shared" si="247"/>
        <v>2.4297706391698064</v>
      </c>
      <c r="T99">
        <f t="shared" si="248"/>
        <v>794.57999999999993</v>
      </c>
      <c r="U99">
        <f>T99/T82*100</f>
        <v>5.2520325203252023</v>
      </c>
      <c r="V99">
        <v>521.68499999999995</v>
      </c>
      <c r="W99">
        <f>V99/V82*100</f>
        <v>3.4482450922070198</v>
      </c>
      <c r="X99">
        <f t="shared" si="249"/>
        <v>1.8037874281181825</v>
      </c>
      <c r="Y99">
        <f t="shared" si="250"/>
        <v>658.13249999999994</v>
      </c>
      <c r="Z99">
        <f>Y99/Y82*100</f>
        <v>4.350138806266111</v>
      </c>
      <c r="AA99">
        <v>744.78</v>
      </c>
      <c r="AB99">
        <f>AA99/AA82*100</f>
        <v>4.9228633749752131</v>
      </c>
      <c r="AC99">
        <f t="shared" si="251"/>
        <v>0.57272456870910204</v>
      </c>
      <c r="AD99">
        <f t="shared" si="252"/>
        <v>701.45624999999995</v>
      </c>
      <c r="AE99">
        <f>AD99/AD82*100</f>
        <v>4.6365010906206621</v>
      </c>
      <c r="AF99">
        <v>835.63499999999999</v>
      </c>
      <c r="AG99">
        <f>AF99/AF82*100</f>
        <v>5.5233987705730714</v>
      </c>
      <c r="AH99">
        <f t="shared" si="253"/>
        <v>0.88689767995240931</v>
      </c>
      <c r="AJ99">
        <v>60.45</v>
      </c>
      <c r="AK99">
        <f t="shared" ref="AK99" si="298">AJ99/AJ82*100</f>
        <v>0.39956375173507835</v>
      </c>
      <c r="AL99">
        <v>61.75</v>
      </c>
      <c r="AM99">
        <f t="shared" ref="AM99" si="299">AL99/AL82*100</f>
        <v>0.40815652058959612</v>
      </c>
      <c r="AN99">
        <f t="shared" si="256"/>
        <v>8.5927688545177627E-3</v>
      </c>
      <c r="AO99">
        <f t="shared" si="257"/>
        <v>61.1</v>
      </c>
      <c r="AP99">
        <f>AO99/AO82*100</f>
        <v>0.40386013616233718</v>
      </c>
      <c r="BE99">
        <v>22695</v>
      </c>
      <c r="BF99">
        <f>BE99/BE82*100</f>
        <v>74.960364645263581</v>
      </c>
      <c r="BG99">
        <v>1246.79</v>
      </c>
      <c r="BH99">
        <f>BG99/BG82*100</f>
        <v>4.1180803276522653</v>
      </c>
      <c r="BI99">
        <v>125.09</v>
      </c>
      <c r="BJ99">
        <f t="shared" ref="BJ99" si="300">BI99/BI82*100</f>
        <v>0.41316554366494912</v>
      </c>
    </row>
    <row r="100" spans="2:134" x14ac:dyDescent="0.25">
      <c r="M100">
        <v>12096</v>
      </c>
      <c r="N100">
        <f>M100/M82*100</f>
        <v>79.952409280190366</v>
      </c>
      <c r="O100">
        <v>566.52</v>
      </c>
      <c r="P100">
        <f>O100/O82*100</f>
        <v>3.7445964703549475</v>
      </c>
      <c r="Q100">
        <v>382.76</v>
      </c>
      <c r="R100">
        <f>Q100/Q82*100</f>
        <v>2.5299755436578755</v>
      </c>
      <c r="S100">
        <f t="shared" si="247"/>
        <v>1.214620926697072</v>
      </c>
      <c r="T100">
        <f t="shared" si="248"/>
        <v>474.64</v>
      </c>
      <c r="U100">
        <f>T100/T82*100</f>
        <v>3.1372860070064115</v>
      </c>
      <c r="V100">
        <v>732.55499999999995</v>
      </c>
      <c r="W100">
        <f>V100/V82*100</f>
        <v>4.8420582986317662</v>
      </c>
      <c r="X100">
        <f t="shared" si="249"/>
        <v>1.7047722916253547</v>
      </c>
      <c r="Y100">
        <f t="shared" si="250"/>
        <v>603.59749999999997</v>
      </c>
      <c r="Z100">
        <f>Y100/Y82*100</f>
        <v>3.989672152819089</v>
      </c>
      <c r="AA100">
        <v>811.75750000000005</v>
      </c>
      <c r="AB100">
        <f>AA100/AA82*100</f>
        <v>5.3655727410932652</v>
      </c>
      <c r="AC100">
        <f t="shared" si="251"/>
        <v>1.3759005882741762</v>
      </c>
      <c r="AD100">
        <f t="shared" si="252"/>
        <v>707.67750000000001</v>
      </c>
      <c r="AE100">
        <f>AD100/AD82*100</f>
        <v>4.6776224469561773</v>
      </c>
      <c r="AF100">
        <v>604.66</v>
      </c>
      <c r="AG100">
        <f>AF100/AF82*100</f>
        <v>3.9966950889021078</v>
      </c>
      <c r="AH100">
        <f t="shared" si="253"/>
        <v>0.68092735805406956</v>
      </c>
      <c r="AJ100">
        <v>23.47</v>
      </c>
      <c r="AK100">
        <f t="shared" ref="AK100" si="301">AJ100/AJ82*100</f>
        <v>0.15513252693502544</v>
      </c>
      <c r="AL100">
        <v>22.77</v>
      </c>
      <c r="AM100">
        <f t="shared" ref="AM100" si="302">AL100/AL82*100</f>
        <v>0.15050565139797739</v>
      </c>
      <c r="AN100">
        <f t="shared" si="256"/>
        <v>4.6268755370480474E-3</v>
      </c>
      <c r="AO100">
        <f t="shared" si="257"/>
        <v>23.119999999999997</v>
      </c>
      <c r="AP100">
        <f>AO100/AO82*100</f>
        <v>0.15281908916650139</v>
      </c>
      <c r="BE100">
        <v>24208</v>
      </c>
      <c r="BF100">
        <f>BE100/BE82*100</f>
        <v>79.957722288281147</v>
      </c>
      <c r="BG100">
        <v>1242.1199999999999</v>
      </c>
      <c r="BH100">
        <f>BG100/BG82*100</f>
        <v>4.1026555687673403</v>
      </c>
      <c r="BI100">
        <v>43.64</v>
      </c>
      <c r="BJ100">
        <f t="shared" ref="BJ100" si="303">BI100/BI82*100</f>
        <v>0.14414057339146519</v>
      </c>
    </row>
    <row r="101" spans="2:134" x14ac:dyDescent="0.25">
      <c r="C101" t="s">
        <v>36</v>
      </c>
      <c r="M101">
        <v>12852</v>
      </c>
      <c r="N101">
        <f>M101/M82*100</f>
        <v>84.94943486020226</v>
      </c>
      <c r="O101">
        <v>157.61000000000001</v>
      </c>
      <c r="P101">
        <f>O101/O82*100</f>
        <v>1.0417740762773482</v>
      </c>
      <c r="Q101">
        <v>485.52</v>
      </c>
      <c r="R101">
        <f>Q101/Q82*100</f>
        <v>3.2092008724965293</v>
      </c>
      <c r="S101">
        <f t="shared" si="247"/>
        <v>2.1674267962191811</v>
      </c>
      <c r="T101">
        <f t="shared" si="248"/>
        <v>321.565</v>
      </c>
      <c r="U101">
        <f>T101/T82*100</f>
        <v>2.1254874743869392</v>
      </c>
      <c r="V101">
        <v>323.54500000000002</v>
      </c>
      <c r="W101">
        <f>V101/V82*100</f>
        <v>2.1385749223345893</v>
      </c>
      <c r="X101">
        <f t="shared" si="249"/>
        <v>1.3087447947650155E-2</v>
      </c>
      <c r="Y101">
        <f t="shared" si="250"/>
        <v>322.55500000000001</v>
      </c>
      <c r="Z101">
        <f>Y101/Y82*100</f>
        <v>2.1320311983607643</v>
      </c>
      <c r="AA101">
        <v>334.58249999999998</v>
      </c>
      <c r="AB101">
        <f>AA101/AA82*100</f>
        <v>2.2115308348205431</v>
      </c>
      <c r="AC101">
        <f t="shared" si="251"/>
        <v>7.9499636459778866E-2</v>
      </c>
      <c r="AD101">
        <f t="shared" si="252"/>
        <v>328.56875000000002</v>
      </c>
      <c r="AE101">
        <f>AD101/AD82*100</f>
        <v>2.1717810165906539</v>
      </c>
      <c r="AF101">
        <v>400.22375</v>
      </c>
      <c r="AG101">
        <f>AF101/AF82*100</f>
        <v>2.64540782602948</v>
      </c>
      <c r="AH101">
        <f t="shared" si="253"/>
        <v>0.47362680943882607</v>
      </c>
      <c r="AJ101">
        <v>5.45</v>
      </c>
      <c r="AK101">
        <f t="shared" ref="AK101" si="304">AJ101/AJ82*100</f>
        <v>3.6023530967016985E-2</v>
      </c>
      <c r="AL101">
        <v>6.52</v>
      </c>
      <c r="AM101">
        <f t="shared" ref="AM101" si="305">AL101/AL82*100</f>
        <v>4.3096040716504719E-2</v>
      </c>
      <c r="AN101">
        <f t="shared" si="256"/>
        <v>7.0725097494877334E-3</v>
      </c>
      <c r="AO101">
        <f t="shared" si="257"/>
        <v>5.9849999999999994</v>
      </c>
      <c r="AP101">
        <f>AO101/AO82*100</f>
        <v>3.9559785841760849E-2</v>
      </c>
      <c r="BE101">
        <v>25721</v>
      </c>
      <c r="BF101">
        <f>BE101/BE82*100</f>
        <v>84.955079931298712</v>
      </c>
      <c r="BG101">
        <v>1966.91</v>
      </c>
      <c r="BH101">
        <f>BG101/BG82*100</f>
        <v>6.4965979653851242</v>
      </c>
      <c r="BI101">
        <v>12.15</v>
      </c>
      <c r="BJ101">
        <f t="shared" ref="BJ101" si="306">BI101/BI82*100</f>
        <v>4.0130796670630201E-2</v>
      </c>
    </row>
    <row r="102" spans="2:134" x14ac:dyDescent="0.25">
      <c r="C102" t="s">
        <v>47</v>
      </c>
      <c r="M102">
        <v>13608</v>
      </c>
      <c r="N102">
        <f>M102/M82*100</f>
        <v>89.946460440214153</v>
      </c>
      <c r="O102">
        <v>152.1</v>
      </c>
      <c r="P102">
        <f>O102/O82*100</f>
        <v>1.005353955978584</v>
      </c>
      <c r="Q102">
        <v>0.9</v>
      </c>
      <c r="R102">
        <f>Q102/Q82*100</f>
        <v>5.9488399762046397E-3</v>
      </c>
      <c r="S102">
        <f t="shared" si="247"/>
        <v>0.99940511600237936</v>
      </c>
      <c r="T102">
        <f t="shared" si="248"/>
        <v>76.5</v>
      </c>
      <c r="U102">
        <f>T102/T82*100</f>
        <v>0.50565139797739433</v>
      </c>
      <c r="V102">
        <v>151.77500000000001</v>
      </c>
      <c r="W102">
        <f>V102/V82*100</f>
        <v>1.0032057637649547</v>
      </c>
      <c r="X102">
        <f t="shared" si="249"/>
        <v>0.4975543657875604</v>
      </c>
      <c r="Y102">
        <f t="shared" si="250"/>
        <v>114.1375</v>
      </c>
      <c r="Z102">
        <f>Y102/Y82*100</f>
        <v>0.75442858087117459</v>
      </c>
      <c r="AA102">
        <v>38.384999999999998</v>
      </c>
      <c r="AB102">
        <f>AA102/AA82*100</f>
        <v>0.25371802498512791</v>
      </c>
      <c r="AC102">
        <f t="shared" si="251"/>
        <v>0.50071055588604674</v>
      </c>
      <c r="AD102">
        <f t="shared" si="252"/>
        <v>76.261250000000004</v>
      </c>
      <c r="AE102">
        <f>AD102/AD82*100</f>
        <v>0.50407330292815122</v>
      </c>
      <c r="AF102">
        <v>57.53125</v>
      </c>
      <c r="AG102">
        <f>AF102/AF82*100</f>
        <v>0.38027133320113693</v>
      </c>
      <c r="AH102">
        <f t="shared" si="253"/>
        <v>0.12380196972701429</v>
      </c>
      <c r="AJ102">
        <v>0.72</v>
      </c>
      <c r="AK102">
        <f t="shared" ref="AK102" si="307">AJ102/AJ82*100</f>
        <v>4.7590719809637114E-3</v>
      </c>
      <c r="AL102">
        <v>0.79</v>
      </c>
      <c r="AM102">
        <f t="shared" ref="AM102" si="308">AL102/AL82*100</f>
        <v>5.2217595346685181E-3</v>
      </c>
      <c r="AN102">
        <f t="shared" si="256"/>
        <v>4.6268755370480665E-4</v>
      </c>
      <c r="AO102">
        <f t="shared" si="257"/>
        <v>0.755</v>
      </c>
      <c r="AP102">
        <f>AO102/AO82*100</f>
        <v>4.9904157578161143E-3</v>
      </c>
      <c r="BE102">
        <v>27234</v>
      </c>
      <c r="BF102">
        <f>BE102/BE82*100</f>
        <v>89.952437574316292</v>
      </c>
      <c r="BG102">
        <v>1.45</v>
      </c>
      <c r="BH102">
        <f>BG102/BG82*100</f>
        <v>4.7892720306513415E-3</v>
      </c>
      <c r="BI102">
        <v>1.85</v>
      </c>
      <c r="BJ102">
        <f t="shared" ref="BJ102" si="309">BI102/BI82*100</f>
        <v>6.1104505218655038E-3</v>
      </c>
    </row>
    <row r="103" spans="2:134" x14ac:dyDescent="0.25">
      <c r="C103" t="s">
        <v>37</v>
      </c>
      <c r="M103">
        <v>14364</v>
      </c>
      <c r="N103">
        <f>M103/M82*100</f>
        <v>94.943486020226047</v>
      </c>
      <c r="O103">
        <v>0</v>
      </c>
      <c r="P103">
        <f>O103/O82*100</f>
        <v>0</v>
      </c>
      <c r="Q103">
        <v>0.15</v>
      </c>
      <c r="R103">
        <f>Q103/Q82*100</f>
        <v>9.914733293674401E-4</v>
      </c>
      <c r="S103">
        <f t="shared" si="247"/>
        <v>9.914733293674401E-4</v>
      </c>
      <c r="T103">
        <f t="shared" si="248"/>
        <v>7.4999999999999997E-2</v>
      </c>
      <c r="U103">
        <f>T103/T82*100</f>
        <v>4.9573666468372005E-4</v>
      </c>
      <c r="V103">
        <v>0.05</v>
      </c>
      <c r="W103">
        <f>V103/V82*100</f>
        <v>3.3049110978914666E-4</v>
      </c>
      <c r="X103">
        <f t="shared" si="249"/>
        <v>1.6524555489457339E-4</v>
      </c>
      <c r="Y103">
        <f t="shared" si="250"/>
        <v>6.25E-2</v>
      </c>
      <c r="Z103">
        <f>Y103/Y82*100</f>
        <v>4.131138872364333E-4</v>
      </c>
      <c r="AA103">
        <v>2.5000000000000001E-2</v>
      </c>
      <c r="AB103">
        <f>AA103/AA82*100</f>
        <v>1.6524555489457333E-4</v>
      </c>
      <c r="AC103">
        <f t="shared" si="251"/>
        <v>2.4786833234185997E-4</v>
      </c>
      <c r="AD103">
        <f t="shared" si="252"/>
        <v>4.3749999999999997E-2</v>
      </c>
      <c r="AE103">
        <f>AD103/AD82*100</f>
        <v>2.8917972106550334E-4</v>
      </c>
      <c r="AF103">
        <v>1.8749999999999999E-2</v>
      </c>
      <c r="AG103">
        <f>AF103/AF82*100</f>
        <v>1.2393416617093001E-4</v>
      </c>
      <c r="AH103">
        <f t="shared" si="253"/>
        <v>1.6524555489457333E-4</v>
      </c>
      <c r="AJ103">
        <v>0</v>
      </c>
      <c r="AK103">
        <f t="shared" ref="AK103" si="310">AJ103/AJ82*100</f>
        <v>0</v>
      </c>
      <c r="AL103">
        <v>0</v>
      </c>
      <c r="AM103">
        <f t="shared" ref="AM103" si="311">AL103/AL82*100</f>
        <v>0</v>
      </c>
      <c r="AN103">
        <f t="shared" si="256"/>
        <v>0</v>
      </c>
      <c r="AO103">
        <f t="shared" si="257"/>
        <v>0</v>
      </c>
      <c r="AP103">
        <f>AO103/AO82*100</f>
        <v>0</v>
      </c>
      <c r="BE103">
        <v>28747</v>
      </c>
      <c r="BF103">
        <f>BE103/BE82*100</f>
        <v>94.949795217333872</v>
      </c>
      <c r="BG103">
        <v>0</v>
      </c>
      <c r="BH103">
        <f>BG103/BG82*100</f>
        <v>0</v>
      </c>
      <c r="BI103">
        <v>0.05</v>
      </c>
      <c r="BJ103">
        <f t="shared" ref="BJ103" si="312">BI103/BI82*100</f>
        <v>1.651473114017704E-4</v>
      </c>
    </row>
    <row r="104" spans="2:134" x14ac:dyDescent="0.25">
      <c r="C104" t="s">
        <v>48</v>
      </c>
      <c r="M104">
        <v>15120</v>
      </c>
      <c r="N104">
        <f>M104/M82*100</f>
        <v>99.940511600237954</v>
      </c>
      <c r="O104">
        <v>0</v>
      </c>
      <c r="P104">
        <f>O104/O82*100</f>
        <v>0</v>
      </c>
      <c r="Q104">
        <v>0</v>
      </c>
      <c r="R104">
        <f>Q104/Q82*100</f>
        <v>0</v>
      </c>
      <c r="S104">
        <f t="shared" si="247"/>
        <v>0</v>
      </c>
      <c r="T104">
        <f t="shared" si="248"/>
        <v>0</v>
      </c>
      <c r="U104">
        <f>T104/T82*100</f>
        <v>0</v>
      </c>
      <c r="V104">
        <v>0</v>
      </c>
      <c r="W104">
        <f>V104/V82*100</f>
        <v>0</v>
      </c>
      <c r="X104">
        <f t="shared" si="249"/>
        <v>0</v>
      </c>
      <c r="Y104">
        <f t="shared" si="250"/>
        <v>0</v>
      </c>
      <c r="Z104">
        <f>Y104/Y82*100</f>
        <v>0</v>
      </c>
      <c r="AA104">
        <v>0</v>
      </c>
      <c r="AB104">
        <f>AA104/AA82*100</f>
        <v>0</v>
      </c>
      <c r="AC104">
        <f t="shared" si="251"/>
        <v>0</v>
      </c>
      <c r="AD104">
        <f t="shared" si="252"/>
        <v>0</v>
      </c>
      <c r="AE104">
        <f>AD104/AD82*100</f>
        <v>0</v>
      </c>
      <c r="AF104">
        <v>0</v>
      </c>
      <c r="AG104">
        <f>AF104/AF82*100</f>
        <v>0</v>
      </c>
      <c r="AH104">
        <f t="shared" si="253"/>
        <v>0</v>
      </c>
      <c r="AJ104">
        <v>0</v>
      </c>
      <c r="AK104">
        <f t="shared" ref="AK104" si="313">AJ104/AJ82*100</f>
        <v>0</v>
      </c>
      <c r="AL104">
        <v>0</v>
      </c>
      <c r="AM104">
        <f t="shared" ref="AM104" si="314">AL104/AL82*100</f>
        <v>0</v>
      </c>
      <c r="AN104">
        <f t="shared" si="256"/>
        <v>0</v>
      </c>
      <c r="AO104">
        <f t="shared" si="257"/>
        <v>0</v>
      </c>
      <c r="AP104">
        <f>AO104/AO82*100</f>
        <v>0</v>
      </c>
      <c r="BE104">
        <v>30260</v>
      </c>
      <c r="BF104">
        <f>BE104/BE82*100</f>
        <v>99.947152860351423</v>
      </c>
      <c r="BG104">
        <v>0</v>
      </c>
      <c r="BH104">
        <f>BG104/BG82*100</f>
        <v>0</v>
      </c>
      <c r="BI104">
        <v>0</v>
      </c>
      <c r="BJ104">
        <f t="shared" ref="BJ104" si="315">BI104/BI82*100</f>
        <v>0</v>
      </c>
    </row>
    <row r="105" spans="2:134" x14ac:dyDescent="0.25">
      <c r="O105" t="s">
        <v>76</v>
      </c>
      <c r="P105">
        <f>SUM(P85:P104)</f>
        <v>374.42639962984998</v>
      </c>
      <c r="Q105" t="s">
        <v>76</v>
      </c>
      <c r="R105">
        <f>SUM(R85:R104)</f>
        <v>378.10450128891523</v>
      </c>
      <c r="S105">
        <f>SUM(S85:S104)</f>
        <v>10.94586555621653</v>
      </c>
      <c r="T105" t="s">
        <v>76</v>
      </c>
      <c r="U105">
        <f>SUM(U85:U104)</f>
        <v>376.26545045938258</v>
      </c>
      <c r="V105" t="s">
        <v>76</v>
      </c>
      <c r="W105">
        <f>SUM(W85:W104)</f>
        <v>377.10499702558002</v>
      </c>
      <c r="X105">
        <f>SUM(X85:X104)</f>
        <v>6.0882080772027134</v>
      </c>
      <c r="Y105" t="s">
        <v>76</v>
      </c>
      <c r="Z105">
        <f>SUM(Z85:Z104)</f>
        <v>376.68522374248136</v>
      </c>
      <c r="AA105" t="s">
        <v>76</v>
      </c>
      <c r="AB105">
        <f>SUM(AB85:AB104)</f>
        <v>378.93177011038404</v>
      </c>
      <c r="AC105">
        <f>SUM(AC85:AC104)</f>
        <v>4.049243175358586</v>
      </c>
      <c r="AD105" t="s">
        <v>76</v>
      </c>
      <c r="AE105">
        <f>SUM(AE85:AE104)</f>
        <v>377.80849692643267</v>
      </c>
      <c r="AF105" t="s">
        <v>76</v>
      </c>
      <c r="AG105">
        <f>SUM(AG85:AG104)</f>
        <v>378.46405082953277</v>
      </c>
      <c r="AH105">
        <f>SUM(AH85:AH104)</f>
        <v>3.9941420450790019</v>
      </c>
      <c r="AJ105" t="s">
        <v>76</v>
      </c>
      <c r="AK105">
        <f t="shared" ref="AK105" si="316">SUM(AK85:AK104)</f>
        <v>321.23233525018173</v>
      </c>
      <c r="AL105" t="s">
        <v>76</v>
      </c>
      <c r="AM105">
        <f t="shared" ref="AM105" si="317">SUM(AM85:AM104)</f>
        <v>321.78888227906663</v>
      </c>
      <c r="AN105">
        <f>SUM(AN85:AN104)</f>
        <v>0.93899134113289895</v>
      </c>
      <c r="AO105" t="s">
        <v>76</v>
      </c>
      <c r="AP105">
        <f>SUM(AP85:AP104)</f>
        <v>321.51060876462412</v>
      </c>
      <c r="BG105" t="s">
        <v>76</v>
      </c>
      <c r="BH105">
        <f t="shared" ref="BH105" si="318">SUM(BH85:BH104)</f>
        <v>379.61342317347072</v>
      </c>
      <c r="BI105" t="s">
        <v>76</v>
      </c>
      <c r="BJ105">
        <f t="shared" ref="BJ105" si="319">SUM(BJ85:BJ104)</f>
        <v>321.32524111507456</v>
      </c>
    </row>
    <row r="106" spans="2:134" x14ac:dyDescent="0.25">
      <c r="B106">
        <v>5</v>
      </c>
      <c r="C106" t="s">
        <v>9</v>
      </c>
      <c r="G106">
        <v>10</v>
      </c>
      <c r="H106">
        <v>9</v>
      </c>
      <c r="I106">
        <v>5</v>
      </c>
      <c r="J106">
        <v>0</v>
      </c>
    </row>
    <row r="107" spans="2:134" x14ac:dyDescent="0.25">
      <c r="C107" t="s">
        <v>29</v>
      </c>
      <c r="M107" t="s">
        <v>55</v>
      </c>
      <c r="O107" t="s">
        <v>72</v>
      </c>
      <c r="Q107" t="s">
        <v>103</v>
      </c>
      <c r="S107" t="s">
        <v>156</v>
      </c>
      <c r="T107" t="s">
        <v>155</v>
      </c>
      <c r="V107" t="s">
        <v>157</v>
      </c>
      <c r="X107" t="s">
        <v>160</v>
      </c>
      <c r="Y107" t="s">
        <v>162</v>
      </c>
      <c r="AA107" t="s">
        <v>163</v>
      </c>
      <c r="AC107" t="s">
        <v>164</v>
      </c>
      <c r="AD107" t="s">
        <v>170</v>
      </c>
      <c r="AF107" t="s">
        <v>169</v>
      </c>
      <c r="AH107" t="s">
        <v>168</v>
      </c>
      <c r="AJ107" t="s">
        <v>73</v>
      </c>
      <c r="AL107" t="s">
        <v>104</v>
      </c>
      <c r="AN107" t="s">
        <v>156</v>
      </c>
      <c r="AO107" t="s">
        <v>158</v>
      </c>
      <c r="AQ107" t="s">
        <v>159</v>
      </c>
      <c r="AS107" t="s">
        <v>160</v>
      </c>
      <c r="AT107" t="s">
        <v>165</v>
      </c>
      <c r="BE107" t="s">
        <v>55</v>
      </c>
      <c r="BG107" t="s">
        <v>74</v>
      </c>
      <c r="BI107" t="s">
        <v>75</v>
      </c>
    </row>
    <row r="108" spans="2:134" x14ac:dyDescent="0.25">
      <c r="C108" t="s">
        <v>30</v>
      </c>
      <c r="M108">
        <v>15129</v>
      </c>
      <c r="O108">
        <v>15129</v>
      </c>
      <c r="Q108">
        <v>15129</v>
      </c>
      <c r="T108">
        <v>15129</v>
      </c>
      <c r="V108">
        <v>15129</v>
      </c>
      <c r="Y108">
        <v>15129</v>
      </c>
      <c r="AA108">
        <v>15129</v>
      </c>
      <c r="AD108">
        <v>15129</v>
      </c>
      <c r="AF108">
        <v>15129</v>
      </c>
      <c r="AJ108">
        <v>15129</v>
      </c>
      <c r="AL108">
        <v>15129</v>
      </c>
      <c r="AO108">
        <v>15129</v>
      </c>
      <c r="AQ108">
        <v>15129</v>
      </c>
      <c r="AT108">
        <v>15129</v>
      </c>
      <c r="BE108">
        <v>30276</v>
      </c>
      <c r="BG108">
        <v>30276</v>
      </c>
      <c r="BI108">
        <v>30276</v>
      </c>
    </row>
    <row r="109" spans="2:134" x14ac:dyDescent="0.25">
      <c r="C109" t="s">
        <v>31</v>
      </c>
      <c r="M109" t="s">
        <v>57</v>
      </c>
      <c r="N109" t="s">
        <v>56</v>
      </c>
      <c r="O109" t="s">
        <v>60</v>
      </c>
      <c r="P109" t="s">
        <v>56</v>
      </c>
      <c r="Q109" t="s">
        <v>60</v>
      </c>
      <c r="R109" t="s">
        <v>56</v>
      </c>
      <c r="T109" t="s">
        <v>60</v>
      </c>
      <c r="U109" t="s">
        <v>56</v>
      </c>
      <c r="V109" t="s">
        <v>60</v>
      </c>
      <c r="W109" t="s">
        <v>56</v>
      </c>
      <c r="Y109" t="s">
        <v>60</v>
      </c>
      <c r="Z109" t="s">
        <v>56</v>
      </c>
      <c r="AA109" t="s">
        <v>60</v>
      </c>
      <c r="AB109" t="s">
        <v>56</v>
      </c>
      <c r="AD109" t="s">
        <v>60</v>
      </c>
      <c r="AE109" t="s">
        <v>56</v>
      </c>
      <c r="AF109" t="s">
        <v>60</v>
      </c>
      <c r="AG109" t="s">
        <v>56</v>
      </c>
      <c r="AJ109" t="s">
        <v>60</v>
      </c>
      <c r="AK109" t="s">
        <v>56</v>
      </c>
      <c r="AL109" t="s">
        <v>60</v>
      </c>
      <c r="AM109" t="s">
        <v>56</v>
      </c>
      <c r="AO109" t="s">
        <v>60</v>
      </c>
      <c r="AP109" t="s">
        <v>56</v>
      </c>
      <c r="AQ109" t="s">
        <v>60</v>
      </c>
      <c r="AR109" t="s">
        <v>56</v>
      </c>
      <c r="AT109" t="s">
        <v>60</v>
      </c>
      <c r="AU109" t="s">
        <v>56</v>
      </c>
      <c r="BE109" t="s">
        <v>57</v>
      </c>
      <c r="BF109" t="s">
        <v>56</v>
      </c>
      <c r="BG109" t="s">
        <v>60</v>
      </c>
      <c r="BH109" t="s">
        <v>56</v>
      </c>
      <c r="BI109" t="s">
        <v>60</v>
      </c>
      <c r="BJ109" t="s">
        <v>56</v>
      </c>
      <c r="ED109" t="s">
        <v>88</v>
      </c>
    </row>
    <row r="110" spans="2:134" x14ac:dyDescent="0.25">
      <c r="C110" t="s">
        <v>40</v>
      </c>
      <c r="M110">
        <v>0</v>
      </c>
      <c r="N110">
        <f>M110/M108*100</f>
        <v>0</v>
      </c>
      <c r="O110">
        <v>15129</v>
      </c>
      <c r="P110">
        <f>O110/O108*100</f>
        <v>100</v>
      </c>
      <c r="Q110">
        <v>15129</v>
      </c>
      <c r="R110">
        <f>Q110/Q108*100</f>
        <v>100</v>
      </c>
      <c r="S110">
        <f>IF(P110&gt;R110,P110-R110,R110-P110)</f>
        <v>0</v>
      </c>
      <c r="T110">
        <f>(O110+Q110)/2</f>
        <v>15129</v>
      </c>
      <c r="U110">
        <f>T110/T108*100</f>
        <v>100</v>
      </c>
      <c r="V110">
        <v>15129</v>
      </c>
      <c r="W110">
        <f>V110/V108*100</f>
        <v>100</v>
      </c>
      <c r="X110">
        <f>IF(U110&gt;W110,U110-W110,W110-U110)</f>
        <v>0</v>
      </c>
      <c r="Y110">
        <f>(T110+V110)/2</f>
        <v>15129</v>
      </c>
      <c r="Z110">
        <f>Y110/Y108*100</f>
        <v>100</v>
      </c>
      <c r="AA110">
        <v>15129</v>
      </c>
      <c r="AB110">
        <f>AA110/AA108*100</f>
        <v>100</v>
      </c>
      <c r="AC110">
        <f>IF(Z110&gt;AB110,Z110-AB110,AB110-Z110)</f>
        <v>0</v>
      </c>
      <c r="AD110">
        <f>(Y110+AA110)/2</f>
        <v>15129</v>
      </c>
      <c r="AE110">
        <f>AD110/AD108*100</f>
        <v>100</v>
      </c>
      <c r="AF110">
        <v>15129</v>
      </c>
      <c r="AG110">
        <f>AF110/AF108*100</f>
        <v>100</v>
      </c>
      <c r="AH110">
        <f>IF(AE110&gt;AG110,AE110-AG110,AG110-AE110)</f>
        <v>0</v>
      </c>
      <c r="AJ110">
        <v>15129</v>
      </c>
      <c r="AK110">
        <f t="shared" ref="AK110" si="320">AJ110/AJ108*100</f>
        <v>100</v>
      </c>
      <c r="AL110">
        <v>15129</v>
      </c>
      <c r="AM110">
        <f t="shared" ref="AM110" si="321">AL110/AL108*100</f>
        <v>100</v>
      </c>
      <c r="AN110">
        <f>IF(AK110&gt;AM110,AK110-AM110,AM110-AK110)</f>
        <v>0</v>
      </c>
      <c r="AO110">
        <f>(AJ110+AL110)/2</f>
        <v>15129</v>
      </c>
      <c r="AP110">
        <f>AO110/AO108*100</f>
        <v>100</v>
      </c>
      <c r="AQ110">
        <v>15129</v>
      </c>
      <c r="AR110">
        <f>AQ110/AQ108*100</f>
        <v>100</v>
      </c>
      <c r="AS110">
        <f>IF(AP110&gt;AR110,AP110-AR110,AR110-AP110)</f>
        <v>0</v>
      </c>
      <c r="AT110">
        <f>(AO110+AQ110)/2</f>
        <v>15129</v>
      </c>
      <c r="AU110">
        <f>AT110/AT108*100</f>
        <v>100</v>
      </c>
      <c r="BE110">
        <v>0</v>
      </c>
      <c r="BF110">
        <f>BE110/BE108*100</f>
        <v>0</v>
      </c>
      <c r="BG110">
        <v>30276</v>
      </c>
      <c r="BH110">
        <f>BG110/BG108*100</f>
        <v>100</v>
      </c>
      <c r="BI110">
        <v>30276</v>
      </c>
      <c r="BJ110">
        <f t="shared" ref="BJ110" si="322">BI110/BI108*100</f>
        <v>100</v>
      </c>
      <c r="ED110" t="s">
        <v>87</v>
      </c>
    </row>
    <row r="111" spans="2:134" x14ac:dyDescent="0.25">
      <c r="M111">
        <v>756</v>
      </c>
      <c r="N111">
        <f>M111/M108*100</f>
        <v>4.9970255800118979</v>
      </c>
      <c r="O111">
        <v>11565.16</v>
      </c>
      <c r="P111">
        <f>O111/O108*100</f>
        <v>76.443651265780957</v>
      </c>
      <c r="Q111">
        <v>11569.54</v>
      </c>
      <c r="R111">
        <f>Q111/Q108*100</f>
        <v>76.47260228699848</v>
      </c>
      <c r="S111">
        <f t="shared" ref="S111:S130" si="323">IF(P111&gt;R111,P111-R111,R111-P111)</f>
        <v>2.8951021217523021E-2</v>
      </c>
      <c r="T111">
        <f t="shared" ref="T111:T130" si="324">(O111+Q111)/2</f>
        <v>11567.35</v>
      </c>
      <c r="U111">
        <f>T111/T108*100</f>
        <v>76.458126776389719</v>
      </c>
      <c r="V111">
        <v>11561.68</v>
      </c>
      <c r="W111">
        <f>V111/V108*100</f>
        <v>76.420649084539633</v>
      </c>
      <c r="X111">
        <f t="shared" ref="X111:X130" si="325">IF(U111&gt;W111,U111-W111,W111-U111)</f>
        <v>3.7477691850085648E-2</v>
      </c>
      <c r="Y111">
        <f t="shared" ref="Y111:Y130" si="326">(T111+V111)/2</f>
        <v>11564.514999999999</v>
      </c>
      <c r="Z111">
        <f>Y111/Y108*100</f>
        <v>76.439387930464662</v>
      </c>
      <c r="AA111">
        <v>11563.762500000001</v>
      </c>
      <c r="AB111">
        <f>AA111/AA108*100</f>
        <v>76.43441403926235</v>
      </c>
      <c r="AC111">
        <f t="shared" ref="AC111:AC130" si="327">IF(Z111&gt;AB111,Z111-AB111,AB111-Z111)</f>
        <v>4.97389120231162E-3</v>
      </c>
      <c r="AD111">
        <f t="shared" ref="AD111:AD130" si="328">(Y111+AA111)/2</f>
        <v>11564.13875</v>
      </c>
      <c r="AE111">
        <f>AD111/AD108*100</f>
        <v>76.436900984863513</v>
      </c>
      <c r="AF111">
        <v>11562.213750000001</v>
      </c>
      <c r="AG111">
        <f>AF111/AF108*100</f>
        <v>76.424177077136633</v>
      </c>
      <c r="AH111">
        <f t="shared" ref="AH111:AH130" si="329">IF(AE111&gt;AG111,AE111-AG111,AG111-AE111)</f>
        <v>1.2723907726879702E-2</v>
      </c>
      <c r="AJ111">
        <v>11709.56</v>
      </c>
      <c r="AK111">
        <f t="shared" ref="AK111" si="330">AJ111/AJ108*100</f>
        <v>77.398109590852002</v>
      </c>
      <c r="AL111">
        <v>11704.42</v>
      </c>
      <c r="AM111">
        <f t="shared" ref="AM111" si="331">AL111/AL108*100</f>
        <v>77.36413510476568</v>
      </c>
      <c r="AN111">
        <f t="shared" ref="AN111:AN130" si="332">IF(AK111&gt;AM111,AK111-AM111,AM111-AK111)</f>
        <v>3.3974486086322031E-2</v>
      </c>
      <c r="AO111">
        <f t="shared" ref="AO111:AO130" si="333">(AJ111+AL111)/2</f>
        <v>11706.99</v>
      </c>
      <c r="AP111">
        <f>AO111/AO108*100</f>
        <v>77.381122347808841</v>
      </c>
      <c r="AQ111">
        <v>11714.575000000001</v>
      </c>
      <c r="AR111">
        <f>AQ111/AQ108*100</f>
        <v>77.431257849163856</v>
      </c>
      <c r="AS111">
        <f t="shared" ref="AS111:AS130" si="334">IF(AP111&gt;AR111,AP111-AR111,AR111-AP111)</f>
        <v>5.0135501355015322E-2</v>
      </c>
      <c r="AT111">
        <f t="shared" ref="AT111:AT130" si="335">(AO111+AQ111)/2</f>
        <v>11710.782500000001</v>
      </c>
      <c r="AU111">
        <f>AT111/AT108*100</f>
        <v>77.406190098486363</v>
      </c>
      <c r="BE111">
        <v>1513</v>
      </c>
      <c r="BF111">
        <f>BE111/BE108*100</f>
        <v>4.9973576430175717</v>
      </c>
      <c r="BG111">
        <v>23144.94</v>
      </c>
      <c r="BH111">
        <f>BG111/BG108*100</f>
        <v>76.446492271105825</v>
      </c>
      <c r="BI111">
        <v>23404.27</v>
      </c>
      <c r="BJ111">
        <f t="shared" ref="BJ111" si="336">BI111/BI108*100</f>
        <v>77.303045316422242</v>
      </c>
    </row>
    <row r="112" spans="2:134" x14ac:dyDescent="0.25">
      <c r="C112" t="s">
        <v>32</v>
      </c>
      <c r="D112">
        <v>1128319</v>
      </c>
      <c r="E112">
        <f t="shared" ref="E112:E165" si="337">D112/(1000*60)</f>
        <v>18.805316666666666</v>
      </c>
      <c r="F112" t="s">
        <v>53</v>
      </c>
      <c r="M112">
        <v>1512</v>
      </c>
      <c r="N112">
        <f>M112/M108*100</f>
        <v>9.9940511600237958</v>
      </c>
      <c r="O112">
        <v>8775.83</v>
      </c>
      <c r="P112">
        <f>O112/O108*100</f>
        <v>58.006675920417742</v>
      </c>
      <c r="Q112">
        <v>8748.4599999999991</v>
      </c>
      <c r="R112">
        <f>Q112/Q108*100</f>
        <v>57.825765086919155</v>
      </c>
      <c r="S112">
        <f t="shared" si="323"/>
        <v>0.1809108334985865</v>
      </c>
      <c r="T112">
        <f t="shared" si="324"/>
        <v>8762.1450000000004</v>
      </c>
      <c r="U112">
        <f>T112/T108*100</f>
        <v>57.916220503668455</v>
      </c>
      <c r="V112">
        <v>8753.2150000000001</v>
      </c>
      <c r="W112">
        <f>V112/V108*100</f>
        <v>57.85719479146011</v>
      </c>
      <c r="X112">
        <f t="shared" si="325"/>
        <v>5.9025712208345738E-2</v>
      </c>
      <c r="Y112">
        <f t="shared" si="326"/>
        <v>8757.68</v>
      </c>
      <c r="Z112">
        <f>Y112/Y108*100</f>
        <v>57.886707647564286</v>
      </c>
      <c r="AA112">
        <v>8774.2199999999993</v>
      </c>
      <c r="AB112">
        <f>AA112/AA108*100</f>
        <v>57.996034106682529</v>
      </c>
      <c r="AC112">
        <f t="shared" si="327"/>
        <v>0.10932645911824324</v>
      </c>
      <c r="AD112">
        <f t="shared" si="328"/>
        <v>8765.9500000000007</v>
      </c>
      <c r="AE112">
        <f>AD112/AD108*100</f>
        <v>57.941370877123411</v>
      </c>
      <c r="AF112">
        <v>8762.7474999999995</v>
      </c>
      <c r="AG112">
        <f>AF112/AF108*100</f>
        <v>57.92020292154141</v>
      </c>
      <c r="AH112">
        <f t="shared" si="329"/>
        <v>2.1167955582001241E-2</v>
      </c>
      <c r="AJ112">
        <v>8944.35</v>
      </c>
      <c r="AK112">
        <f t="shared" ref="AK112" si="338">AJ112/AJ108*100</f>
        <v>59.120563156851077</v>
      </c>
      <c r="AL112">
        <v>8946.69</v>
      </c>
      <c r="AM112">
        <f t="shared" ref="AM112" si="339">AL112/AL108*100</f>
        <v>59.136030140789217</v>
      </c>
      <c r="AN112">
        <f t="shared" si="332"/>
        <v>1.5466983938139833E-2</v>
      </c>
      <c r="AO112">
        <f t="shared" si="333"/>
        <v>8945.52</v>
      </c>
      <c r="AP112">
        <f>AO112/AO108*100</f>
        <v>59.128296648820147</v>
      </c>
      <c r="AQ112">
        <v>8951.8799999999992</v>
      </c>
      <c r="AR112">
        <f>AQ112/AQ108*100</f>
        <v>59.170335117985317</v>
      </c>
      <c r="AS112">
        <f t="shared" si="334"/>
        <v>4.2038469165170511E-2</v>
      </c>
      <c r="AT112">
        <f t="shared" si="335"/>
        <v>8948.7000000000007</v>
      </c>
      <c r="AU112">
        <f>AT112/AT108*100</f>
        <v>59.149315883402743</v>
      </c>
      <c r="BE112">
        <v>3026</v>
      </c>
      <c r="BF112">
        <f>BE112/BE108*100</f>
        <v>9.9947152860351434</v>
      </c>
      <c r="BG112">
        <v>17549.75</v>
      </c>
      <c r="BH112">
        <f>BG112/BG108*100</f>
        <v>57.965880565464388</v>
      </c>
      <c r="BI112">
        <v>17898.099999999999</v>
      </c>
      <c r="BJ112">
        <f t="shared" ref="BJ112" si="340">BI112/BI108*100</f>
        <v>59.116461884000529</v>
      </c>
    </row>
    <row r="113" spans="3:134" x14ac:dyDescent="0.25">
      <c r="C113" t="s">
        <v>41</v>
      </c>
      <c r="D113">
        <v>629205</v>
      </c>
      <c r="E113">
        <f t="shared" si="337"/>
        <v>10.486750000000001</v>
      </c>
      <c r="F113" t="s">
        <v>53</v>
      </c>
      <c r="M113">
        <v>2268</v>
      </c>
      <c r="N113">
        <f>M113/M108*100</f>
        <v>14.991076740035695</v>
      </c>
      <c r="O113">
        <v>6792.34</v>
      </c>
      <c r="P113">
        <f>O113/O108*100</f>
        <v>44.896159693304249</v>
      </c>
      <c r="Q113">
        <v>6783.46</v>
      </c>
      <c r="R113">
        <f>Q113/Q108*100</f>
        <v>44.837464472205696</v>
      </c>
      <c r="S113">
        <f t="shared" si="323"/>
        <v>5.8695221098552963E-2</v>
      </c>
      <c r="T113">
        <f t="shared" si="324"/>
        <v>6787.9</v>
      </c>
      <c r="U113">
        <f>T113/T108*100</f>
        <v>44.866812082754969</v>
      </c>
      <c r="V113">
        <v>6815.1350000000002</v>
      </c>
      <c r="W113">
        <f>V113/V108*100</f>
        <v>45.046830590257123</v>
      </c>
      <c r="X113">
        <f t="shared" si="325"/>
        <v>0.18001850750215453</v>
      </c>
      <c r="Y113">
        <f t="shared" si="326"/>
        <v>6801.5174999999999</v>
      </c>
      <c r="Z113">
        <f>Y113/Y108*100</f>
        <v>44.956821336506046</v>
      </c>
      <c r="AA113">
        <v>6805.3</v>
      </c>
      <c r="AB113">
        <f>AA113/AA108*100</f>
        <v>44.981822988961603</v>
      </c>
      <c r="AC113">
        <f t="shared" si="327"/>
        <v>2.5001652455557632E-2</v>
      </c>
      <c r="AD113">
        <f t="shared" si="328"/>
        <v>6803.4087500000005</v>
      </c>
      <c r="AE113">
        <f>AD113/AD108*100</f>
        <v>44.969322162733825</v>
      </c>
      <c r="AF113">
        <v>6808.6512499999999</v>
      </c>
      <c r="AG113">
        <f>AF113/AF108*100</f>
        <v>45.003974155595209</v>
      </c>
      <c r="AH113">
        <f t="shared" si="329"/>
        <v>3.4651992861384429E-2</v>
      </c>
      <c r="AJ113">
        <v>6820.97</v>
      </c>
      <c r="AK113">
        <f t="shared" ref="AK113" si="341">AJ113/AJ108*100</f>
        <v>45.085398902769519</v>
      </c>
      <c r="AL113">
        <v>6841.29</v>
      </c>
      <c r="AM113">
        <f t="shared" ref="AM113" si="342">AL113/AL108*100</f>
        <v>45.219710489787822</v>
      </c>
      <c r="AN113">
        <f t="shared" si="332"/>
        <v>0.1343115870183027</v>
      </c>
      <c r="AO113">
        <f t="shared" si="333"/>
        <v>6831.13</v>
      </c>
      <c r="AP113">
        <f>AO113/AO108*100</f>
        <v>45.152554696278671</v>
      </c>
      <c r="AQ113">
        <v>6816.49</v>
      </c>
      <c r="AR113">
        <f>AQ113/AQ108*100</f>
        <v>45.055786899332404</v>
      </c>
      <c r="AS113">
        <f t="shared" si="334"/>
        <v>9.6767796946267026E-2</v>
      </c>
      <c r="AT113">
        <f t="shared" si="335"/>
        <v>6823.8099999999995</v>
      </c>
      <c r="AU113">
        <f>AT113/AT108*100</f>
        <v>45.104170797805537</v>
      </c>
      <c r="BE113">
        <v>4539</v>
      </c>
      <c r="BF113">
        <f>BE113/BE108*100</f>
        <v>14.992072929052716</v>
      </c>
      <c r="BG113">
        <v>13636.95</v>
      </c>
      <c r="BH113">
        <f>BG113/BG108*100</f>
        <v>45.042112564407454</v>
      </c>
      <c r="BI113">
        <v>13696.66</v>
      </c>
      <c r="BJ113">
        <f t="shared" ref="BJ113" si="343">BI113/BI108*100</f>
        <v>45.239331483683443</v>
      </c>
      <c r="ED113" t="s">
        <v>105</v>
      </c>
    </row>
    <row r="114" spans="3:134" x14ac:dyDescent="0.25">
      <c r="C114" t="s">
        <v>39</v>
      </c>
      <c r="D114">
        <v>528049</v>
      </c>
      <c r="E114">
        <f t="shared" si="337"/>
        <v>8.8008166666666661</v>
      </c>
      <c r="F114" t="s">
        <v>53</v>
      </c>
      <c r="M114">
        <v>3024</v>
      </c>
      <c r="N114">
        <f>M114/M108*100</f>
        <v>19.988102320047592</v>
      </c>
      <c r="O114">
        <v>5493.27</v>
      </c>
      <c r="P114">
        <f>O114/O108*100</f>
        <v>36.309537973428519</v>
      </c>
      <c r="Q114">
        <v>5469.49</v>
      </c>
      <c r="R114">
        <f>Q114/Q108*100</f>
        <v>36.152356401612792</v>
      </c>
      <c r="S114">
        <f t="shared" si="323"/>
        <v>0.15718157181572678</v>
      </c>
      <c r="T114">
        <f t="shared" si="324"/>
        <v>5481.38</v>
      </c>
      <c r="U114">
        <f>T114/T108*100</f>
        <v>36.230947187520655</v>
      </c>
      <c r="V114">
        <v>5477.01</v>
      </c>
      <c r="W114">
        <f>V114/V108*100</f>
        <v>36.20206226452509</v>
      </c>
      <c r="X114">
        <f t="shared" si="325"/>
        <v>2.8884922995565887E-2</v>
      </c>
      <c r="Y114">
        <f t="shared" si="326"/>
        <v>5479.1949999999997</v>
      </c>
      <c r="Z114">
        <f>Y114/Y108*100</f>
        <v>36.216504726022869</v>
      </c>
      <c r="AA114">
        <v>5493.6925000000001</v>
      </c>
      <c r="AB114">
        <f>AA114/AA108*100</f>
        <v>36.312330623306231</v>
      </c>
      <c r="AC114">
        <f t="shared" si="327"/>
        <v>9.5825897283361883E-2</v>
      </c>
      <c r="AD114">
        <f t="shared" si="328"/>
        <v>5486.4437500000004</v>
      </c>
      <c r="AE114">
        <f>AD114/AD108*100</f>
        <v>36.264417674664557</v>
      </c>
      <c r="AF114">
        <v>5455.7362499999999</v>
      </c>
      <c r="AG114">
        <f>AF114/AF108*100</f>
        <v>36.061446559587544</v>
      </c>
      <c r="AH114">
        <f t="shared" si="329"/>
        <v>0.2029711150770126</v>
      </c>
      <c r="AJ114">
        <v>5271.56</v>
      </c>
      <c r="AK114">
        <f t="shared" ref="AK114" si="344">AJ114/AJ108*100</f>
        <v>34.84407429440148</v>
      </c>
      <c r="AL114">
        <v>5269.72</v>
      </c>
      <c r="AM114">
        <f t="shared" ref="AM114" si="345">AL114/AL108*100</f>
        <v>34.83191222156124</v>
      </c>
      <c r="AN114">
        <f t="shared" si="332"/>
        <v>1.2162072840240512E-2</v>
      </c>
      <c r="AO114">
        <f t="shared" si="333"/>
        <v>5270.64</v>
      </c>
      <c r="AP114">
        <f>AO114/AO108*100</f>
        <v>34.837993257981367</v>
      </c>
      <c r="AQ114">
        <v>5272.04</v>
      </c>
      <c r="AR114">
        <f>AQ114/AQ108*100</f>
        <v>34.847247009055451</v>
      </c>
      <c r="AS114">
        <f t="shared" si="334"/>
        <v>9.2537510740839934E-3</v>
      </c>
      <c r="AT114">
        <f t="shared" si="335"/>
        <v>5271.34</v>
      </c>
      <c r="AU114">
        <f>AT114/AT108*100</f>
        <v>34.842620133518409</v>
      </c>
      <c r="BE114">
        <v>6052</v>
      </c>
      <c r="BF114">
        <f>BE114/BE108*100</f>
        <v>19.989430572070287</v>
      </c>
      <c r="BG114">
        <v>10948.1</v>
      </c>
      <c r="BH114">
        <f>BG114/BG108*100</f>
        <v>36.160985599154451</v>
      </c>
      <c r="BI114">
        <v>10550.59</v>
      </c>
      <c r="BJ114">
        <f t="shared" ref="BJ114" si="346">BI114/BI108*100</f>
        <v>34.84803144404809</v>
      </c>
      <c r="ED114" t="s">
        <v>113</v>
      </c>
    </row>
    <row r="115" spans="3:134" x14ac:dyDescent="0.25">
      <c r="C115" t="s">
        <v>42</v>
      </c>
      <c r="D115">
        <v>630766</v>
      </c>
      <c r="E115">
        <f t="shared" si="337"/>
        <v>10.512766666666666</v>
      </c>
      <c r="F115" t="s">
        <v>53</v>
      </c>
      <c r="M115">
        <v>3780</v>
      </c>
      <c r="N115">
        <f>M115/M108*100</f>
        <v>24.985127900059489</v>
      </c>
      <c r="O115">
        <v>4551.6099999999997</v>
      </c>
      <c r="P115">
        <f>O115/O108*100</f>
        <v>30.085332804547555</v>
      </c>
      <c r="Q115">
        <v>4523.76</v>
      </c>
      <c r="R115">
        <f>Q115/Q108*100</f>
        <v>29.901249256395001</v>
      </c>
      <c r="S115">
        <f t="shared" si="323"/>
        <v>0.18408354815255379</v>
      </c>
      <c r="T115">
        <f t="shared" si="324"/>
        <v>4537.6849999999995</v>
      </c>
      <c r="U115">
        <f>T115/T108*100</f>
        <v>29.993291030471276</v>
      </c>
      <c r="V115">
        <v>4539.57</v>
      </c>
      <c r="W115">
        <f>V115/V108*100</f>
        <v>30.005750545310327</v>
      </c>
      <c r="X115">
        <f t="shared" si="325"/>
        <v>1.2459514839051167E-2</v>
      </c>
      <c r="Y115">
        <f t="shared" si="326"/>
        <v>4538.6274999999996</v>
      </c>
      <c r="Z115">
        <f>Y115/Y108*100</f>
        <v>29.999520787890805</v>
      </c>
      <c r="AA115">
        <v>4553.7475000000004</v>
      </c>
      <c r="AB115">
        <f>AA115/AA108*100</f>
        <v>30.099461299491047</v>
      </c>
      <c r="AC115">
        <f t="shared" si="327"/>
        <v>9.9940511600241422E-2</v>
      </c>
      <c r="AD115">
        <f t="shared" si="328"/>
        <v>4546.1875</v>
      </c>
      <c r="AE115">
        <f>AD115/AD108*100</f>
        <v>30.049491043690924</v>
      </c>
      <c r="AF115">
        <v>4539.2524999999996</v>
      </c>
      <c r="AG115">
        <f>AF115/AF108*100</f>
        <v>30.003651926763169</v>
      </c>
      <c r="AH115">
        <f t="shared" si="329"/>
        <v>4.5839116927755441E-2</v>
      </c>
      <c r="AJ115">
        <v>4115.1099999999997</v>
      </c>
      <c r="AK115">
        <f t="shared" ref="AK115" si="347">AJ115/AJ108*100</f>
        <v>27.200145416088304</v>
      </c>
      <c r="AL115">
        <v>4139.3500000000004</v>
      </c>
      <c r="AM115">
        <f t="shared" ref="AM115" si="348">AL115/AL108*100</f>
        <v>27.360367506114088</v>
      </c>
      <c r="AN115">
        <f t="shared" si="332"/>
        <v>0.16022209002578336</v>
      </c>
      <c r="AO115">
        <f t="shared" si="333"/>
        <v>4127.2299999999996</v>
      </c>
      <c r="AP115">
        <f>AO115/AO108*100</f>
        <v>27.280256461101192</v>
      </c>
      <c r="AQ115">
        <v>4124.915</v>
      </c>
      <c r="AR115">
        <f>AQ115/AQ108*100</f>
        <v>27.26495472271796</v>
      </c>
      <c r="AS115">
        <f t="shared" si="334"/>
        <v>1.5301738383232788E-2</v>
      </c>
      <c r="AT115">
        <f t="shared" si="335"/>
        <v>4126.0725000000002</v>
      </c>
      <c r="AU115">
        <f>AT115/AT108*100</f>
        <v>27.272605591909578</v>
      </c>
      <c r="BE115">
        <v>7565</v>
      </c>
      <c r="BF115">
        <f>BE115/BE108*100</f>
        <v>24.986788215087856</v>
      </c>
      <c r="BG115">
        <v>9073.7999999999993</v>
      </c>
      <c r="BH115">
        <f>BG115/BG108*100</f>
        <v>29.970273483947679</v>
      </c>
      <c r="BI115">
        <v>8246.3700000000008</v>
      </c>
      <c r="BJ115">
        <f t="shared" ref="BJ115" si="349">BI115/BI108*100</f>
        <v>27.237316686484348</v>
      </c>
      <c r="ED115" t="s">
        <v>106</v>
      </c>
    </row>
    <row r="116" spans="3:134" x14ac:dyDescent="0.25">
      <c r="M116">
        <v>4536</v>
      </c>
      <c r="N116">
        <f>M116/M108*100</f>
        <v>29.982153480071389</v>
      </c>
      <c r="O116">
        <v>3787.88</v>
      </c>
      <c r="P116">
        <f>O116/O108*100</f>
        <v>25.037213298962257</v>
      </c>
      <c r="Q116">
        <v>3810.28</v>
      </c>
      <c r="R116">
        <f>Q116/Q108*100</f>
        <v>25.1852733161478</v>
      </c>
      <c r="S116">
        <f t="shared" si="323"/>
        <v>0.14806001718554285</v>
      </c>
      <c r="T116">
        <f t="shared" si="324"/>
        <v>3799.08</v>
      </c>
      <c r="U116">
        <f>T116/T108*100</f>
        <v>25.111243307555025</v>
      </c>
      <c r="V116">
        <v>3831.855</v>
      </c>
      <c r="W116">
        <f>V116/V108*100</f>
        <v>25.327880230021808</v>
      </c>
      <c r="X116">
        <f t="shared" si="325"/>
        <v>0.21663692246678323</v>
      </c>
      <c r="Y116">
        <f t="shared" si="326"/>
        <v>3815.4674999999997</v>
      </c>
      <c r="Z116">
        <f>Y116/Y108*100</f>
        <v>25.219561768788417</v>
      </c>
      <c r="AA116">
        <v>3834.6275000000001</v>
      </c>
      <c r="AB116">
        <f>AA116/AA108*100</f>
        <v>25.346205962059621</v>
      </c>
      <c r="AC116">
        <f t="shared" si="327"/>
        <v>0.12664419327120413</v>
      </c>
      <c r="AD116">
        <f t="shared" si="328"/>
        <v>3825.0474999999997</v>
      </c>
      <c r="AE116">
        <f>AD116/AD108*100</f>
        <v>25.282883865424015</v>
      </c>
      <c r="AF116">
        <v>3820.105</v>
      </c>
      <c r="AG116">
        <f>AF116/AF108*100</f>
        <v>25.250214819221362</v>
      </c>
      <c r="AH116">
        <f t="shared" si="329"/>
        <v>3.2669046202652652E-2</v>
      </c>
      <c r="AJ116">
        <v>3216.36</v>
      </c>
      <c r="AK116">
        <f t="shared" ref="AK116" si="350">AJ116/AJ108*100</f>
        <v>21.259567717628396</v>
      </c>
      <c r="AL116">
        <v>3204.12</v>
      </c>
      <c r="AM116">
        <f t="shared" ref="AM116" si="351">AL116/AL108*100</f>
        <v>21.178663493952012</v>
      </c>
      <c r="AN116">
        <f t="shared" si="332"/>
        <v>8.090422367638439E-2</v>
      </c>
      <c r="AO116">
        <f t="shared" si="333"/>
        <v>3210.24</v>
      </c>
      <c r="AP116">
        <f>AO116/AO108*100</f>
        <v>21.219115605790204</v>
      </c>
      <c r="AQ116">
        <v>3235.335</v>
      </c>
      <c r="AR116">
        <f>AQ116/AQ108*100</f>
        <v>21.384989093793376</v>
      </c>
      <c r="AS116">
        <f t="shared" si="334"/>
        <v>0.16587348800317159</v>
      </c>
      <c r="AT116">
        <f t="shared" si="335"/>
        <v>3222.7874999999999</v>
      </c>
      <c r="AU116">
        <f>AT116/AT108*100</f>
        <v>21.30205234979179</v>
      </c>
      <c r="BE116">
        <v>9078</v>
      </c>
      <c r="BF116">
        <f>BE116/BE108*100</f>
        <v>29.984145858105432</v>
      </c>
      <c r="BG116">
        <v>7661.64</v>
      </c>
      <c r="BH116">
        <f>BG116/BG108*100</f>
        <v>25.305984938565203</v>
      </c>
      <c r="BI116">
        <v>6457.02</v>
      </c>
      <c r="BJ116">
        <f t="shared" ref="BJ116" si="352">BI116/BI108*100</f>
        <v>21.327189853349189</v>
      </c>
    </row>
    <row r="117" spans="3:134" x14ac:dyDescent="0.25">
      <c r="C117" t="s">
        <v>33</v>
      </c>
      <c r="D117">
        <v>2297321</v>
      </c>
      <c r="E117">
        <f t="shared" si="337"/>
        <v>38.288683333333331</v>
      </c>
      <c r="F117" t="s">
        <v>53</v>
      </c>
      <c r="M117">
        <v>5292</v>
      </c>
      <c r="N117">
        <f>M117/M108*100</f>
        <v>34.979179060083283</v>
      </c>
      <c r="O117">
        <v>3235.42</v>
      </c>
      <c r="P117">
        <f>O117/O108*100</f>
        <v>21.385550928680019</v>
      </c>
      <c r="Q117">
        <v>3252.42</v>
      </c>
      <c r="R117">
        <f>Q117/Q108*100</f>
        <v>21.497917906008329</v>
      </c>
      <c r="S117">
        <f t="shared" si="323"/>
        <v>0.11236697732831047</v>
      </c>
      <c r="T117">
        <f t="shared" si="324"/>
        <v>3243.92</v>
      </c>
      <c r="U117">
        <f>T117/T108*100</f>
        <v>21.441734417344176</v>
      </c>
      <c r="V117">
        <v>3211.85</v>
      </c>
      <c r="W117">
        <f>V117/V108*100</f>
        <v>21.229757419525413</v>
      </c>
      <c r="X117">
        <f t="shared" si="325"/>
        <v>0.21197699781876267</v>
      </c>
      <c r="Y117">
        <f t="shared" si="326"/>
        <v>3227.8850000000002</v>
      </c>
      <c r="Z117">
        <f>Y117/Y108*100</f>
        <v>21.335745918434796</v>
      </c>
      <c r="AA117">
        <v>3240.0825</v>
      </c>
      <c r="AB117">
        <f>AA117/AA108*100</f>
        <v>21.416369224667857</v>
      </c>
      <c r="AC117">
        <f t="shared" si="327"/>
        <v>8.0623306233061243E-2</v>
      </c>
      <c r="AD117">
        <f t="shared" si="328"/>
        <v>3233.9837500000003</v>
      </c>
      <c r="AE117">
        <f>AD117/AD108*100</f>
        <v>21.376057571551328</v>
      </c>
      <c r="AF117">
        <v>3223.8575000000001</v>
      </c>
      <c r="AG117">
        <f>AF117/AF108*100</f>
        <v>21.309124859541278</v>
      </c>
      <c r="AH117">
        <f t="shared" si="329"/>
        <v>6.6932712010050466E-2</v>
      </c>
      <c r="AJ117">
        <v>2505.5</v>
      </c>
      <c r="AK117">
        <f t="shared" ref="AK117" si="353">AJ117/AJ108*100</f>
        <v>16.560909511534138</v>
      </c>
      <c r="AL117">
        <v>2521.63</v>
      </c>
      <c r="AM117">
        <f t="shared" ref="AM117" si="354">AL117/AL108*100</f>
        <v>16.667525943552121</v>
      </c>
      <c r="AN117">
        <f t="shared" si="332"/>
        <v>0.10661643201798299</v>
      </c>
      <c r="AO117">
        <f t="shared" si="333"/>
        <v>2513.5650000000001</v>
      </c>
      <c r="AP117">
        <f>AO117/AO108*100</f>
        <v>16.614217727543128</v>
      </c>
      <c r="AQ117">
        <v>2511.9499999999998</v>
      </c>
      <c r="AR117">
        <f>AQ117/AQ108*100</f>
        <v>16.603542864696937</v>
      </c>
      <c r="AS117">
        <f t="shared" si="334"/>
        <v>1.0674862846190791E-2</v>
      </c>
      <c r="AT117">
        <f t="shared" si="335"/>
        <v>2512.7574999999997</v>
      </c>
      <c r="AU117">
        <f>AT117/AT108*100</f>
        <v>16.608880296120031</v>
      </c>
      <c r="BE117">
        <v>10591</v>
      </c>
      <c r="BF117">
        <f>BE117/BE108*100</f>
        <v>34.981503501123001</v>
      </c>
      <c r="BG117">
        <v>6446.09</v>
      </c>
      <c r="BH117">
        <f>BG117/BG108*100</f>
        <v>21.291088651076763</v>
      </c>
      <c r="BI117">
        <v>5043.3100000000004</v>
      </c>
      <c r="BJ117">
        <f t="shared" ref="BJ117" si="355">BI117/BI108*100</f>
        <v>16.657781741313251</v>
      </c>
    </row>
    <row r="118" spans="3:134" x14ac:dyDescent="0.25">
      <c r="C118" t="s">
        <v>43</v>
      </c>
      <c r="M118">
        <v>6048</v>
      </c>
      <c r="N118">
        <f>M118/M108*100</f>
        <v>39.976204640095183</v>
      </c>
      <c r="O118">
        <v>2714.12</v>
      </c>
      <c r="P118">
        <f>O118/O108*100</f>
        <v>17.939850618018376</v>
      </c>
      <c r="Q118">
        <v>2689.14</v>
      </c>
      <c r="R118">
        <f>Q118/Q108*100</f>
        <v>17.774737259567715</v>
      </c>
      <c r="S118">
        <f t="shared" si="323"/>
        <v>0.165113358450661</v>
      </c>
      <c r="T118">
        <f t="shared" si="324"/>
        <v>2701.63</v>
      </c>
      <c r="U118">
        <f>T118/T108*100</f>
        <v>17.857293938793049</v>
      </c>
      <c r="V118">
        <v>2658.4850000000001</v>
      </c>
      <c r="W118">
        <f>V118/V108*100</f>
        <v>17.572113160155993</v>
      </c>
      <c r="X118">
        <f t="shared" si="325"/>
        <v>0.28518077863705571</v>
      </c>
      <c r="Y118">
        <f t="shared" si="326"/>
        <v>2680.0574999999999</v>
      </c>
      <c r="Z118">
        <f>Y118/Y108*100</f>
        <v>17.714703549474521</v>
      </c>
      <c r="AA118">
        <v>2688.1025</v>
      </c>
      <c r="AB118">
        <f>AA118/AA108*100</f>
        <v>17.767879569039593</v>
      </c>
      <c r="AC118">
        <f t="shared" si="327"/>
        <v>5.3176019565071897E-2</v>
      </c>
      <c r="AD118">
        <f t="shared" si="328"/>
        <v>2684.08</v>
      </c>
      <c r="AE118">
        <f>AD118/AD108*100</f>
        <v>17.741291559257057</v>
      </c>
      <c r="AF118">
        <v>2670.3150000000001</v>
      </c>
      <c r="AG118">
        <f>AF118/AF108*100</f>
        <v>17.650307356732103</v>
      </c>
      <c r="AH118">
        <f t="shared" si="329"/>
        <v>9.0984202524953872E-2</v>
      </c>
      <c r="AJ118">
        <v>1949.31</v>
      </c>
      <c r="AK118">
        <f t="shared" ref="AK118" si="356">AJ118/AJ108*100</f>
        <v>12.884592504461628</v>
      </c>
      <c r="AL118">
        <v>1918.21</v>
      </c>
      <c r="AM118">
        <f t="shared" ref="AM118" si="357">AL118/AL108*100</f>
        <v>12.679027034172782</v>
      </c>
      <c r="AN118">
        <f t="shared" si="332"/>
        <v>0.20556547028884609</v>
      </c>
      <c r="AO118">
        <f t="shared" si="333"/>
        <v>1933.76</v>
      </c>
      <c r="AP118">
        <f>AO118/AO108*100</f>
        <v>12.781809769317206</v>
      </c>
      <c r="AQ118">
        <v>1912.6949999999999</v>
      </c>
      <c r="AR118">
        <f>AQ118/AQ108*100</f>
        <v>12.642573864763037</v>
      </c>
      <c r="AS118">
        <f t="shared" si="334"/>
        <v>0.13923590455416957</v>
      </c>
      <c r="AT118">
        <f t="shared" si="335"/>
        <v>1923.2275</v>
      </c>
      <c r="AU118">
        <f>AT118/AT108*100</f>
        <v>12.712191817040122</v>
      </c>
      <c r="BE118">
        <v>12104</v>
      </c>
      <c r="BF118">
        <f>BE118/BE108*100</f>
        <v>39.978861144140573</v>
      </c>
      <c r="BG118">
        <v>5289.06</v>
      </c>
      <c r="BH118">
        <f>BG118/BG108*100</f>
        <v>17.469480776852954</v>
      </c>
      <c r="BI118">
        <v>3850.13</v>
      </c>
      <c r="BJ118">
        <f t="shared" ref="BJ118" si="358">BI118/BI108*100</f>
        <v>12.716772360945964</v>
      </c>
    </row>
    <row r="119" spans="3:134" x14ac:dyDescent="0.25">
      <c r="C119" t="s">
        <v>38</v>
      </c>
      <c r="D119">
        <v>2537676</v>
      </c>
      <c r="E119">
        <f t="shared" si="337"/>
        <v>42.294600000000003</v>
      </c>
      <c r="F119" t="s">
        <v>53</v>
      </c>
      <c r="M119">
        <v>6804</v>
      </c>
      <c r="N119">
        <f>M119/M108*100</f>
        <v>44.973230220107077</v>
      </c>
      <c r="O119">
        <v>2173.54</v>
      </c>
      <c r="P119">
        <f>O119/O108*100</f>
        <v>14.366712935422038</v>
      </c>
      <c r="Q119">
        <v>2162.0300000000002</v>
      </c>
      <c r="R119">
        <f>Q119/Q108*100</f>
        <v>14.290633881948578</v>
      </c>
      <c r="S119">
        <f t="shared" si="323"/>
        <v>7.6079053473460334E-2</v>
      </c>
      <c r="T119">
        <f t="shared" si="324"/>
        <v>2167.7849999999999</v>
      </c>
      <c r="U119">
        <f>T119/T108*100</f>
        <v>14.328673408685304</v>
      </c>
      <c r="V119">
        <v>2161.1149999999998</v>
      </c>
      <c r="W119">
        <f>V119/V108*100</f>
        <v>14.284585894639431</v>
      </c>
      <c r="X119">
        <f t="shared" si="325"/>
        <v>4.4087514045873633E-2</v>
      </c>
      <c r="Y119">
        <f t="shared" si="326"/>
        <v>2164.4499999999998</v>
      </c>
      <c r="Z119">
        <f>Y119/Y108*100</f>
        <v>14.306629651662369</v>
      </c>
      <c r="AA119">
        <v>2210.3625000000002</v>
      </c>
      <c r="AB119">
        <f>AA119/AA108*100</f>
        <v>14.610103113226256</v>
      </c>
      <c r="AC119">
        <f t="shared" si="327"/>
        <v>0.3034734615638861</v>
      </c>
      <c r="AD119">
        <f t="shared" si="328"/>
        <v>2187.40625</v>
      </c>
      <c r="AE119">
        <f>AD119/AD108*100</f>
        <v>14.458366382444312</v>
      </c>
      <c r="AF119">
        <v>2198.67625</v>
      </c>
      <c r="AG119">
        <f>AF119/AF108*100</f>
        <v>14.532859078590784</v>
      </c>
      <c r="AH119">
        <f t="shared" si="329"/>
        <v>7.449269614647136E-2</v>
      </c>
      <c r="AJ119">
        <v>1418.48</v>
      </c>
      <c r="AK119">
        <f t="shared" ref="AK119" si="359">AJ119/AJ108*100</f>
        <v>9.3759005882741757</v>
      </c>
      <c r="AL119">
        <v>1432.47</v>
      </c>
      <c r="AM119">
        <f t="shared" ref="AM119" si="360">AL119/AL108*100</f>
        <v>9.4683720007931793</v>
      </c>
      <c r="AN119">
        <f t="shared" si="332"/>
        <v>9.2471412519003593E-2</v>
      </c>
      <c r="AO119">
        <f t="shared" si="333"/>
        <v>1425.4749999999999</v>
      </c>
      <c r="AP119">
        <f>AO119/AO108*100</f>
        <v>9.4221362945336775</v>
      </c>
      <c r="AQ119">
        <v>1417.02</v>
      </c>
      <c r="AR119">
        <f>AQ119/AQ108*100</f>
        <v>9.3662502478683329</v>
      </c>
      <c r="AS119">
        <f t="shared" si="334"/>
        <v>5.588604666534458E-2</v>
      </c>
      <c r="AT119">
        <f t="shared" si="335"/>
        <v>1421.2474999999999</v>
      </c>
      <c r="AU119">
        <f>AT119/AT108*100</f>
        <v>9.3941932712010043</v>
      </c>
      <c r="BE119">
        <v>13617</v>
      </c>
      <c r="BF119">
        <f>BE119/BE108*100</f>
        <v>44.976218787158146</v>
      </c>
      <c r="BG119">
        <v>4365.55</v>
      </c>
      <c r="BH119">
        <f>BG119/BG108*100</f>
        <v>14.419176905799974</v>
      </c>
      <c r="BI119">
        <v>2856.76</v>
      </c>
      <c r="BJ119">
        <f t="shared" ref="BJ119" si="361">BI119/BI108*100</f>
        <v>9.4357246664024306</v>
      </c>
    </row>
    <row r="120" spans="3:134" x14ac:dyDescent="0.25">
      <c r="C120" t="s">
        <v>44</v>
      </c>
      <c r="M120">
        <v>7560</v>
      </c>
      <c r="N120">
        <f>M120/M108*100</f>
        <v>49.970255800118977</v>
      </c>
      <c r="O120">
        <v>1736.6</v>
      </c>
      <c r="P120">
        <f>O120/O108*100</f>
        <v>11.478617225196642</v>
      </c>
      <c r="Q120">
        <v>1730.89</v>
      </c>
      <c r="R120">
        <f>Q120/Q108*100</f>
        <v>11.440875140458722</v>
      </c>
      <c r="S120">
        <f t="shared" si="323"/>
        <v>3.7742084737919512E-2</v>
      </c>
      <c r="T120">
        <f t="shared" si="324"/>
        <v>1733.7449999999999</v>
      </c>
      <c r="U120">
        <f>T120/T108*100</f>
        <v>11.459746182827681</v>
      </c>
      <c r="V120">
        <v>1735.605</v>
      </c>
      <c r="W120">
        <f>V120/V108*100</f>
        <v>11.472040452111838</v>
      </c>
      <c r="X120">
        <f t="shared" si="325"/>
        <v>1.2294269284156556E-2</v>
      </c>
      <c r="Y120">
        <f t="shared" si="326"/>
        <v>1734.675</v>
      </c>
      <c r="Z120">
        <f>Y120/Y108*100</f>
        <v>11.46589331746976</v>
      </c>
      <c r="AA120">
        <v>1798.3775000000001</v>
      </c>
      <c r="AB120">
        <f>AA120/AA108*100</f>
        <v>11.886955515896624</v>
      </c>
      <c r="AC120">
        <f t="shared" si="327"/>
        <v>0.42106219842686343</v>
      </c>
      <c r="AD120">
        <f t="shared" si="328"/>
        <v>1766.5262499999999</v>
      </c>
      <c r="AE120">
        <f>AD120/AD108*100</f>
        <v>11.67642441668319</v>
      </c>
      <c r="AF120">
        <v>1764.32375</v>
      </c>
      <c r="AG120">
        <f>AF120/AF108*100</f>
        <v>11.661866283296979</v>
      </c>
      <c r="AH120">
        <f t="shared" si="329"/>
        <v>1.455813338621148E-2</v>
      </c>
      <c r="AJ120">
        <v>1022.54</v>
      </c>
      <c r="AK120">
        <f t="shared" ref="AK120" si="362">AJ120/AJ108*100</f>
        <v>6.7588075880758813</v>
      </c>
      <c r="AL120">
        <v>1027.67</v>
      </c>
      <c r="AM120">
        <f t="shared" ref="AM120" si="363">AL120/AL108*100</f>
        <v>6.7927159759402471</v>
      </c>
      <c r="AN120">
        <f t="shared" si="332"/>
        <v>3.3908387864365785E-2</v>
      </c>
      <c r="AO120">
        <f t="shared" si="333"/>
        <v>1025.105</v>
      </c>
      <c r="AP120">
        <f>AO120/AO108*100</f>
        <v>6.7757617820080638</v>
      </c>
      <c r="AQ120">
        <v>1025.4549999999999</v>
      </c>
      <c r="AR120">
        <f>AQ120/AQ108*100</f>
        <v>6.7780752197765874</v>
      </c>
      <c r="AS120">
        <f t="shared" si="334"/>
        <v>2.3134377685236629E-3</v>
      </c>
      <c r="AT120">
        <f t="shared" si="335"/>
        <v>1025.28</v>
      </c>
      <c r="AU120">
        <f>AT120/AT108*100</f>
        <v>6.7769185008923261</v>
      </c>
      <c r="BE120">
        <v>15130</v>
      </c>
      <c r="BF120">
        <f>BE120/BE108*100</f>
        <v>49.973576430175711</v>
      </c>
      <c r="BG120">
        <v>3603.38</v>
      </c>
      <c r="BH120">
        <f>BG120/BG108*100</f>
        <v>11.901770379178227</v>
      </c>
      <c r="BI120">
        <v>2057.84</v>
      </c>
      <c r="BJ120">
        <f t="shared" ref="BJ120" si="364">BI120/BI108*100</f>
        <v>6.7969348659003836</v>
      </c>
    </row>
    <row r="121" spans="3:134" x14ac:dyDescent="0.25">
      <c r="M121">
        <v>8316</v>
      </c>
      <c r="N121">
        <f>M121/M108*100</f>
        <v>54.967281380130871</v>
      </c>
      <c r="O121">
        <v>1453.86</v>
      </c>
      <c r="P121">
        <f>O121/O108*100</f>
        <v>9.6097560975609753</v>
      </c>
      <c r="Q121">
        <v>1444.69</v>
      </c>
      <c r="R121">
        <f>Q121/Q108*100</f>
        <v>9.5491440280256477</v>
      </c>
      <c r="S121">
        <f t="shared" si="323"/>
        <v>6.0612069535327606E-2</v>
      </c>
      <c r="T121">
        <f t="shared" si="324"/>
        <v>1449.2750000000001</v>
      </c>
      <c r="U121">
        <f>T121/T108*100</f>
        <v>9.5794500627933115</v>
      </c>
      <c r="V121">
        <v>1443.06</v>
      </c>
      <c r="W121">
        <f>V121/V108*100</f>
        <v>9.5383700178465194</v>
      </c>
      <c r="X121">
        <f t="shared" si="325"/>
        <v>4.1080044946792071E-2</v>
      </c>
      <c r="Y121">
        <f t="shared" si="326"/>
        <v>1446.1675</v>
      </c>
      <c r="Z121">
        <f>Y121/Y108*100</f>
        <v>9.5589100403199154</v>
      </c>
      <c r="AA121">
        <v>1444.2225000000001</v>
      </c>
      <c r="AB121">
        <f>AA121/AA108*100</f>
        <v>9.5460539361491179</v>
      </c>
      <c r="AC121">
        <f t="shared" si="327"/>
        <v>1.2856104170797522E-2</v>
      </c>
      <c r="AD121">
        <f t="shared" si="328"/>
        <v>1445.1950000000002</v>
      </c>
      <c r="AE121">
        <f>AD121/AD108*100</f>
        <v>9.5524819882345184</v>
      </c>
      <c r="AF121">
        <v>1442.44875</v>
      </c>
      <c r="AG121">
        <f>AF121/AF108*100</f>
        <v>9.5343297640293478</v>
      </c>
      <c r="AH121">
        <f t="shared" si="329"/>
        <v>1.8152224205170597E-2</v>
      </c>
      <c r="AJ121">
        <v>698.18</v>
      </c>
      <c r="AK121">
        <f t="shared" ref="AK121" si="365">AJ121/AJ108*100</f>
        <v>4.6148456606517279</v>
      </c>
      <c r="AL121">
        <v>697.67</v>
      </c>
      <c r="AM121">
        <f t="shared" ref="AM121" si="366">AL121/AL108*100</f>
        <v>4.6114746513318785</v>
      </c>
      <c r="AN121">
        <f t="shared" si="332"/>
        <v>3.3710093198493496E-3</v>
      </c>
      <c r="AO121">
        <f t="shared" si="333"/>
        <v>697.92499999999995</v>
      </c>
      <c r="AP121">
        <f>AO121/AO108*100</f>
        <v>4.6131601559918041</v>
      </c>
      <c r="AQ121">
        <v>694.85500000000002</v>
      </c>
      <c r="AR121">
        <f>AQ121/AQ108*100</f>
        <v>4.5928680018507499</v>
      </c>
      <c r="AS121">
        <f t="shared" si="334"/>
        <v>2.029215414105412E-2</v>
      </c>
      <c r="AT121">
        <f t="shared" si="335"/>
        <v>696.39</v>
      </c>
      <c r="AU121">
        <f>AT121/AT108*100</f>
        <v>4.6030140789212766</v>
      </c>
      <c r="BE121">
        <v>16643</v>
      </c>
      <c r="BF121">
        <f>BE121/BE108*100</f>
        <v>54.970934073193291</v>
      </c>
      <c r="BG121">
        <v>2881.55</v>
      </c>
      <c r="BH121">
        <f>BG121/BG108*100</f>
        <v>9.5176047033954294</v>
      </c>
      <c r="BI121">
        <v>1395.91</v>
      </c>
      <c r="BJ121">
        <f t="shared" ref="BJ121" si="367">BI121/BI108*100</f>
        <v>4.610615669176906</v>
      </c>
    </row>
    <row r="122" spans="3:134" x14ac:dyDescent="0.25">
      <c r="C122" t="s">
        <v>34</v>
      </c>
      <c r="M122">
        <v>9072</v>
      </c>
      <c r="N122">
        <f>M122/M108*100</f>
        <v>59.964306960142778</v>
      </c>
      <c r="O122">
        <v>1155.1400000000001</v>
      </c>
      <c r="P122">
        <f>O122/O108*100</f>
        <v>7.6352700112366989</v>
      </c>
      <c r="Q122">
        <v>1226.18</v>
      </c>
      <c r="R122">
        <f>Q122/Q108*100</f>
        <v>8.1048317800251173</v>
      </c>
      <c r="S122">
        <f t="shared" si="323"/>
        <v>0.46956176878841838</v>
      </c>
      <c r="T122">
        <f t="shared" si="324"/>
        <v>1190.6600000000001</v>
      </c>
      <c r="U122">
        <f>T122/T108*100</f>
        <v>7.8700508956309072</v>
      </c>
      <c r="V122">
        <v>1220.49</v>
      </c>
      <c r="W122">
        <f>V122/V108*100</f>
        <v>8.067221891731112</v>
      </c>
      <c r="X122">
        <f t="shared" si="325"/>
        <v>0.19717099610020483</v>
      </c>
      <c r="Y122">
        <f t="shared" si="326"/>
        <v>1205.575</v>
      </c>
      <c r="Z122">
        <f>Y122/Y108*100</f>
        <v>7.9686363936810096</v>
      </c>
      <c r="AA122">
        <v>1187.9100000000001</v>
      </c>
      <c r="AB122">
        <f>AA122/AA108*100</f>
        <v>7.8518738845925053</v>
      </c>
      <c r="AC122">
        <f t="shared" si="327"/>
        <v>0.11676250908850427</v>
      </c>
      <c r="AD122">
        <f t="shared" si="328"/>
        <v>1196.7425000000001</v>
      </c>
      <c r="AE122">
        <f>AD122/AD108*100</f>
        <v>7.9102551391367566</v>
      </c>
      <c r="AF122">
        <v>1189.20875</v>
      </c>
      <c r="AG122">
        <f>AF122/AF108*100</f>
        <v>7.8604583911692778</v>
      </c>
      <c r="AH122">
        <f t="shared" si="329"/>
        <v>4.9796747967478794E-2</v>
      </c>
      <c r="AJ122">
        <v>450.82</v>
      </c>
      <c r="AK122">
        <f t="shared" ref="AK122" si="368">AJ122/AJ108*100</f>
        <v>2.9798400423028624</v>
      </c>
      <c r="AL122">
        <v>439.61</v>
      </c>
      <c r="AM122">
        <f t="shared" ref="AM122" si="369">AL122/AL108*100</f>
        <v>2.9057439354881356</v>
      </c>
      <c r="AN122">
        <f t="shared" si="332"/>
        <v>7.4096106814726781E-2</v>
      </c>
      <c r="AO122">
        <f t="shared" si="333"/>
        <v>445.21500000000003</v>
      </c>
      <c r="AP122">
        <f>AO122/AO108*100</f>
        <v>2.942791988895499</v>
      </c>
      <c r="AQ122">
        <v>446.71</v>
      </c>
      <c r="AR122">
        <f>AQ122/AQ108*100</f>
        <v>2.9526736730781939</v>
      </c>
      <c r="AS122">
        <f t="shared" si="334"/>
        <v>9.881684182694972E-3</v>
      </c>
      <c r="AT122">
        <f t="shared" si="335"/>
        <v>445.96249999999998</v>
      </c>
      <c r="AU122">
        <f>AT122/AT108*100</f>
        <v>2.9477328309868462</v>
      </c>
      <c r="BE122">
        <v>18156</v>
      </c>
      <c r="BF122">
        <f>BE122/BE108*100</f>
        <v>59.968291716210864</v>
      </c>
      <c r="BG122">
        <v>2406.7800000000002</v>
      </c>
      <c r="BH122">
        <f>BG122/BG108*100</f>
        <v>7.9494649227110594</v>
      </c>
      <c r="BI122">
        <v>896.64</v>
      </c>
      <c r="BJ122">
        <f t="shared" ref="BJ122" si="370">BI122/BI108*100</f>
        <v>2.9615537059056676</v>
      </c>
    </row>
    <row r="123" spans="3:134" x14ac:dyDescent="0.25">
      <c r="C123" t="s">
        <v>45</v>
      </c>
      <c r="M123">
        <v>9828</v>
      </c>
      <c r="N123">
        <f>M123/M108*100</f>
        <v>64.961332540154672</v>
      </c>
      <c r="O123">
        <v>860.26</v>
      </c>
      <c r="P123">
        <f>O123/O108*100</f>
        <v>5.6861656421442257</v>
      </c>
      <c r="Q123">
        <v>950.48</v>
      </c>
      <c r="R123">
        <f>Q123/Q108*100</f>
        <v>6.2825038006477625</v>
      </c>
      <c r="S123">
        <f t="shared" si="323"/>
        <v>0.59633815850353677</v>
      </c>
      <c r="T123">
        <f t="shared" si="324"/>
        <v>905.37</v>
      </c>
      <c r="U123">
        <f>T123/T108*100</f>
        <v>5.9843347213959941</v>
      </c>
      <c r="V123">
        <v>978.09500000000003</v>
      </c>
      <c r="W123">
        <f>V123/V108*100</f>
        <v>6.4650340405843085</v>
      </c>
      <c r="X123">
        <f t="shared" si="325"/>
        <v>0.48069931918831443</v>
      </c>
      <c r="Y123">
        <f t="shared" si="326"/>
        <v>941.73250000000007</v>
      </c>
      <c r="Z123">
        <f>Y123/Y108*100</f>
        <v>6.2246843809901513</v>
      </c>
      <c r="AA123">
        <v>990.36</v>
      </c>
      <c r="AB123">
        <f>AA123/AA108*100</f>
        <v>6.5461035098155858</v>
      </c>
      <c r="AC123">
        <f t="shared" si="327"/>
        <v>0.32141912882543444</v>
      </c>
      <c r="AD123">
        <f t="shared" si="328"/>
        <v>966.0462500000001</v>
      </c>
      <c r="AE123">
        <f>AD123/AD108*100</f>
        <v>6.3853939454028685</v>
      </c>
      <c r="AF123">
        <v>997.20749999999998</v>
      </c>
      <c r="AG123">
        <f>AF123/AF108*100</f>
        <v>6.5913642673012101</v>
      </c>
      <c r="AH123">
        <f t="shared" si="329"/>
        <v>0.20597032189834152</v>
      </c>
      <c r="AJ123">
        <v>266.63</v>
      </c>
      <c r="AK123">
        <f t="shared" ref="AK123" si="371">AJ123/AJ108*100</f>
        <v>1.7623768920616036</v>
      </c>
      <c r="AL123">
        <v>262.45999999999998</v>
      </c>
      <c r="AM123">
        <f t="shared" ref="AM123" si="372">AL123/AL108*100</f>
        <v>1.7348139335051884</v>
      </c>
      <c r="AN123">
        <f t="shared" si="332"/>
        <v>2.7562958556415218E-2</v>
      </c>
      <c r="AO123">
        <f t="shared" si="333"/>
        <v>264.54499999999996</v>
      </c>
      <c r="AP123">
        <f>AO123/AO108*100</f>
        <v>1.748595412783396</v>
      </c>
      <c r="AQ123">
        <v>267.22500000000002</v>
      </c>
      <c r="AR123">
        <f>AQ123/AQ108*100</f>
        <v>1.7663097362680946</v>
      </c>
      <c r="AS123">
        <f t="shared" si="334"/>
        <v>1.7714323484698591E-2</v>
      </c>
      <c r="AT123">
        <f t="shared" si="335"/>
        <v>265.88499999999999</v>
      </c>
      <c r="AU123">
        <f>AT123/AT108*100</f>
        <v>1.7574525745257454</v>
      </c>
      <c r="BE123">
        <v>19669</v>
      </c>
      <c r="BF123">
        <f>BE123/BE108*100</f>
        <v>64.965649359228422</v>
      </c>
      <c r="BG123">
        <v>1974.54</v>
      </c>
      <c r="BH123">
        <f>BG123/BG108*100</f>
        <v>6.5217994451050334</v>
      </c>
      <c r="BI123">
        <v>516.48</v>
      </c>
      <c r="BJ123">
        <f t="shared" ref="BJ123" si="373">BI123/BI108*100</f>
        <v>1.7059056678557272</v>
      </c>
    </row>
    <row r="124" spans="3:134" x14ac:dyDescent="0.25">
      <c r="C124" t="s">
        <v>35</v>
      </c>
      <c r="M124">
        <v>10584</v>
      </c>
      <c r="N124">
        <f>M124/M108*100</f>
        <v>69.958358120166565</v>
      </c>
      <c r="O124">
        <v>752.84</v>
      </c>
      <c r="P124">
        <f>O124/O108*100</f>
        <v>4.9761385418732242</v>
      </c>
      <c r="Q124">
        <v>1095.4000000000001</v>
      </c>
      <c r="R124">
        <f>Q124/Q108*100</f>
        <v>7.240399233260626</v>
      </c>
      <c r="S124">
        <f t="shared" si="323"/>
        <v>2.2642606913874017</v>
      </c>
      <c r="T124">
        <f t="shared" si="324"/>
        <v>924.12000000000012</v>
      </c>
      <c r="U124">
        <f>T124/T108*100</f>
        <v>6.1082688875669255</v>
      </c>
      <c r="V124">
        <v>884.39</v>
      </c>
      <c r="W124">
        <f>V124/V108*100</f>
        <v>5.8456606517284682</v>
      </c>
      <c r="X124">
        <f t="shared" si="325"/>
        <v>0.26260823583845738</v>
      </c>
      <c r="Y124">
        <f t="shared" si="326"/>
        <v>904.25500000000011</v>
      </c>
      <c r="Z124">
        <f>Y124/Y108*100</f>
        <v>5.9769647696476973</v>
      </c>
      <c r="AA124">
        <v>829.75750000000005</v>
      </c>
      <c r="AB124">
        <f>AA124/AA108*100</f>
        <v>5.4845495406173574</v>
      </c>
      <c r="AC124">
        <f t="shared" si="327"/>
        <v>0.49241522903033985</v>
      </c>
      <c r="AD124">
        <f t="shared" si="328"/>
        <v>867.00625000000014</v>
      </c>
      <c r="AE124">
        <f>AD124/AD108*100</f>
        <v>5.7307571551325278</v>
      </c>
      <c r="AF124">
        <v>873.39</v>
      </c>
      <c r="AG124">
        <f>AF124/AF108*100</f>
        <v>5.7729526075748563</v>
      </c>
      <c r="AH124">
        <f t="shared" si="329"/>
        <v>4.2195452442328474E-2</v>
      </c>
      <c r="AJ124">
        <v>132.61000000000001</v>
      </c>
      <c r="AK124">
        <f t="shared" ref="AK124" si="374">AJ124/AJ108*100</f>
        <v>0.87652852138277482</v>
      </c>
      <c r="AL124">
        <v>138.34</v>
      </c>
      <c r="AM124">
        <f t="shared" ref="AM124" si="375">AL124/AL108*100</f>
        <v>0.91440280256461104</v>
      </c>
      <c r="AN124">
        <f t="shared" si="332"/>
        <v>3.7874281181836222E-2</v>
      </c>
      <c r="AO124">
        <f t="shared" si="333"/>
        <v>135.47500000000002</v>
      </c>
      <c r="AP124">
        <f>AO124/AO108*100</f>
        <v>0.89546566197369304</v>
      </c>
      <c r="AQ124">
        <v>135.54499999999999</v>
      </c>
      <c r="AR124">
        <f>AQ124/AQ108*100</f>
        <v>0.89592834952739764</v>
      </c>
      <c r="AS124">
        <f t="shared" si="334"/>
        <v>4.6268755370459935E-4</v>
      </c>
      <c r="AT124">
        <f t="shared" si="335"/>
        <v>135.51</v>
      </c>
      <c r="AU124">
        <f>AT124/AT108*100</f>
        <v>0.89569700575054512</v>
      </c>
      <c r="BE124">
        <v>21182</v>
      </c>
      <c r="BF124">
        <f>BE124/BE108*100</f>
        <v>69.963007002246002</v>
      </c>
      <c r="BG124">
        <v>1834.72</v>
      </c>
      <c r="BH124">
        <f>BG124/BG108*100</f>
        <v>6.0599815035011231</v>
      </c>
      <c r="BI124">
        <v>278.05</v>
      </c>
      <c r="BJ124">
        <f t="shared" ref="BJ124" si="376">BI124/BI108*100</f>
        <v>0.91838419870524524</v>
      </c>
    </row>
    <row r="125" spans="3:134" x14ac:dyDescent="0.25">
      <c r="C125" t="s">
        <v>46</v>
      </c>
      <c r="M125">
        <v>11340</v>
      </c>
      <c r="N125">
        <f>M125/M108*100</f>
        <v>74.955383700178473</v>
      </c>
      <c r="O125">
        <v>613.34</v>
      </c>
      <c r="P125">
        <f>O125/O108*100</f>
        <v>4.0540683455615047</v>
      </c>
      <c r="Q125">
        <v>692.53</v>
      </c>
      <c r="R125">
        <f>Q125/Q108*100</f>
        <v>4.5775001652455547</v>
      </c>
      <c r="S125">
        <f t="shared" si="323"/>
        <v>0.52343181968404995</v>
      </c>
      <c r="T125">
        <f t="shared" si="324"/>
        <v>652.93499999999995</v>
      </c>
      <c r="U125">
        <f>T125/T108*100</f>
        <v>4.3157842554035293</v>
      </c>
      <c r="V125">
        <v>802.005</v>
      </c>
      <c r="W125">
        <f>V125/V108*100</f>
        <v>5.3011104501288919</v>
      </c>
      <c r="X125">
        <f t="shared" si="325"/>
        <v>0.98532619472536265</v>
      </c>
      <c r="Y125">
        <f t="shared" si="326"/>
        <v>727.47</v>
      </c>
      <c r="Z125">
        <f>Y125/Y108*100</f>
        <v>4.808447352766211</v>
      </c>
      <c r="AA125">
        <v>856.83249999999998</v>
      </c>
      <c r="AB125">
        <f>AA125/AA108*100</f>
        <v>5.6635104765681801</v>
      </c>
      <c r="AC125">
        <f t="shared" si="327"/>
        <v>0.85506312380196903</v>
      </c>
      <c r="AD125">
        <f t="shared" si="328"/>
        <v>792.15125</v>
      </c>
      <c r="AE125">
        <f>AD125/AD108*100</f>
        <v>5.2359789146671956</v>
      </c>
      <c r="AF125">
        <v>862.10874999999999</v>
      </c>
      <c r="AG125">
        <f>AF125/AF108*100</f>
        <v>5.6983855509286796</v>
      </c>
      <c r="AH125">
        <f t="shared" si="329"/>
        <v>0.46240663626148404</v>
      </c>
      <c r="AJ125">
        <v>61.83</v>
      </c>
      <c r="AK125">
        <f t="shared" ref="AK125" si="377">AJ125/AJ108*100</f>
        <v>0.40868530636525874</v>
      </c>
      <c r="AL125">
        <v>59.64</v>
      </c>
      <c r="AM125">
        <f t="shared" ref="AM125" si="378">AL125/AL108*100</f>
        <v>0.39420979575649417</v>
      </c>
      <c r="AN125">
        <f t="shared" si="332"/>
        <v>1.4475510608764564E-2</v>
      </c>
      <c r="AO125">
        <f t="shared" si="333"/>
        <v>60.734999999999999</v>
      </c>
      <c r="AP125">
        <f>AO125/AO108*100</f>
        <v>0.40144755106087643</v>
      </c>
      <c r="AQ125">
        <v>62.62</v>
      </c>
      <c r="AR125">
        <f>AQ125/AQ108*100</f>
        <v>0.41390706589992726</v>
      </c>
      <c r="AS125">
        <f t="shared" si="334"/>
        <v>1.2459514839050834E-2</v>
      </c>
      <c r="AT125">
        <f t="shared" si="335"/>
        <v>61.677499999999995</v>
      </c>
      <c r="AU125">
        <f>AT125/AT108*100</f>
        <v>0.40767730848040185</v>
      </c>
      <c r="BE125">
        <v>22695</v>
      </c>
      <c r="BF125">
        <f>BE125/BE108*100</f>
        <v>74.960364645263581</v>
      </c>
      <c r="BG125">
        <v>1663.09</v>
      </c>
      <c r="BH125">
        <f>BG125/BG108*100</f>
        <v>5.4930968423834052</v>
      </c>
      <c r="BI125">
        <v>121.93</v>
      </c>
      <c r="BJ125">
        <f t="shared" ref="BJ125" si="379">BI125/BI108*100</f>
        <v>0.40272823358435728</v>
      </c>
    </row>
    <row r="126" spans="3:134" x14ac:dyDescent="0.25">
      <c r="M126">
        <v>12096</v>
      </c>
      <c r="N126">
        <f>M126/M108*100</f>
        <v>79.952409280190366</v>
      </c>
      <c r="O126">
        <v>362.84</v>
      </c>
      <c r="P126">
        <f>O126/O108*100</f>
        <v>2.3983078855178794</v>
      </c>
      <c r="Q126">
        <v>1320.85</v>
      </c>
      <c r="R126">
        <f>Q126/Q108*100</f>
        <v>8.7305836472998877</v>
      </c>
      <c r="S126">
        <f t="shared" si="323"/>
        <v>6.3322757617820082</v>
      </c>
      <c r="T126">
        <f t="shared" si="324"/>
        <v>841.84499999999991</v>
      </c>
      <c r="U126">
        <f>T126/T108*100</f>
        <v>5.5644457664088831</v>
      </c>
      <c r="V126">
        <v>754.22500000000002</v>
      </c>
      <c r="W126">
        <f>V126/V108*100</f>
        <v>4.9852931456143832</v>
      </c>
      <c r="X126">
        <f t="shared" si="325"/>
        <v>0.57915262079449992</v>
      </c>
      <c r="Y126">
        <f t="shared" si="326"/>
        <v>798.03499999999997</v>
      </c>
      <c r="Z126">
        <f>Y126/Y108*100</f>
        <v>5.2748694560116336</v>
      </c>
      <c r="AA126">
        <v>594.45500000000004</v>
      </c>
      <c r="AB126">
        <f>AA126/AA108*100</f>
        <v>3.929241853394144</v>
      </c>
      <c r="AC126">
        <f t="shared" si="327"/>
        <v>1.3456276026174896</v>
      </c>
      <c r="AD126">
        <f t="shared" si="328"/>
        <v>696.245</v>
      </c>
      <c r="AE126">
        <f>AD126/AD108*100</f>
        <v>4.6020556547028884</v>
      </c>
      <c r="AF126">
        <v>809.15875000000005</v>
      </c>
      <c r="AG126">
        <f>AF126/AF108*100</f>
        <v>5.3483954656619739</v>
      </c>
      <c r="AH126">
        <f t="shared" si="329"/>
        <v>0.74633981095908553</v>
      </c>
      <c r="AJ126">
        <v>21.07</v>
      </c>
      <c r="AK126">
        <f t="shared" ref="AK126" si="380">AJ126/AJ108*100</f>
        <v>0.13926895366514641</v>
      </c>
      <c r="AL126">
        <v>23.75</v>
      </c>
      <c r="AM126">
        <f t="shared" ref="AM126" si="381">AL126/AL108*100</f>
        <v>0.15698327714984467</v>
      </c>
      <c r="AN126">
        <f t="shared" si="332"/>
        <v>1.7714323484698258E-2</v>
      </c>
      <c r="AO126">
        <f t="shared" si="333"/>
        <v>22.41</v>
      </c>
      <c r="AP126">
        <f>AO126/AO108*100</f>
        <v>0.14812611540749554</v>
      </c>
      <c r="AQ126">
        <v>22.885000000000002</v>
      </c>
      <c r="AR126">
        <f>AQ126/AQ108*100</f>
        <v>0.15126578095049245</v>
      </c>
      <c r="AS126">
        <f t="shared" si="334"/>
        <v>3.1396655429969111E-3</v>
      </c>
      <c r="AT126">
        <f t="shared" si="335"/>
        <v>22.647500000000001</v>
      </c>
      <c r="AU126">
        <f>AT126/AT108*100</f>
        <v>0.14969594817899398</v>
      </c>
      <c r="BE126">
        <v>24208</v>
      </c>
      <c r="BF126">
        <f>BE126/BE108*100</f>
        <v>79.957722288281147</v>
      </c>
      <c r="BG126">
        <v>1501.92</v>
      </c>
      <c r="BH126">
        <f>BG126/BG108*100</f>
        <v>4.9607609988109393</v>
      </c>
      <c r="BI126">
        <v>43.37</v>
      </c>
      <c r="BJ126">
        <f t="shared" ref="BJ126" si="382">BI126/BI108*100</f>
        <v>0.14324877790989562</v>
      </c>
    </row>
    <row r="127" spans="3:134" x14ac:dyDescent="0.25">
      <c r="C127" t="s">
        <v>36</v>
      </c>
      <c r="M127">
        <v>12852</v>
      </c>
      <c r="N127">
        <f>M127/M108*100</f>
        <v>84.94943486020226</v>
      </c>
      <c r="O127">
        <v>273.95999999999998</v>
      </c>
      <c r="P127">
        <f>O127/O108*100</f>
        <v>1.8108268887566923</v>
      </c>
      <c r="Q127">
        <v>486.11</v>
      </c>
      <c r="R127">
        <f>Q127/Q108*100</f>
        <v>3.2131006675920419</v>
      </c>
      <c r="S127">
        <f t="shared" si="323"/>
        <v>1.4022737788353496</v>
      </c>
      <c r="T127">
        <f t="shared" si="324"/>
        <v>380.03499999999997</v>
      </c>
      <c r="U127">
        <f>T127/T108*100</f>
        <v>2.5119637781743669</v>
      </c>
      <c r="V127">
        <v>447.5</v>
      </c>
      <c r="W127">
        <f>V127/V108*100</f>
        <v>2.957895432612863</v>
      </c>
      <c r="X127">
        <f t="shared" si="325"/>
        <v>0.44593165443849614</v>
      </c>
      <c r="Y127">
        <f t="shared" si="326"/>
        <v>413.76749999999998</v>
      </c>
      <c r="Z127">
        <f>Y127/Y108*100</f>
        <v>2.734929605393615</v>
      </c>
      <c r="AA127">
        <v>379.13249999999999</v>
      </c>
      <c r="AB127">
        <f>AA127/AA108*100</f>
        <v>2.505998413642673</v>
      </c>
      <c r="AC127">
        <f t="shared" si="327"/>
        <v>0.22893119175094201</v>
      </c>
      <c r="AD127">
        <f t="shared" si="328"/>
        <v>396.45</v>
      </c>
      <c r="AE127">
        <f>AD127/AD108*100</f>
        <v>2.6204640095181442</v>
      </c>
      <c r="AF127">
        <v>446.48500000000001</v>
      </c>
      <c r="AG127">
        <f>AF127/AF108*100</f>
        <v>2.9511864630841429</v>
      </c>
      <c r="AH127">
        <f t="shared" si="329"/>
        <v>0.33072245356599872</v>
      </c>
      <c r="AJ127">
        <v>6.2</v>
      </c>
      <c r="AK127">
        <f t="shared" ref="AK127" si="383">AJ127/AJ108*100</f>
        <v>4.0980897613854192E-2</v>
      </c>
      <c r="AL127">
        <v>6.23</v>
      </c>
      <c r="AM127">
        <f t="shared" ref="AM127" si="384">AL127/AL108*100</f>
        <v>4.1179192279727682E-2</v>
      </c>
      <c r="AN127">
        <f t="shared" si="332"/>
        <v>1.9829466587348993E-4</v>
      </c>
      <c r="AO127">
        <f t="shared" si="333"/>
        <v>6.2149999999999999</v>
      </c>
      <c r="AP127">
        <f>AO127/AO108*100</f>
        <v>4.1080044946790933E-2</v>
      </c>
      <c r="AQ127">
        <v>4.9349999999999996</v>
      </c>
      <c r="AR127">
        <f>AQ127/AQ108*100</f>
        <v>3.2619472536188771E-2</v>
      </c>
      <c r="AS127">
        <f t="shared" si="334"/>
        <v>8.4605724106021629E-3</v>
      </c>
      <c r="AT127">
        <f t="shared" si="335"/>
        <v>5.5749999999999993</v>
      </c>
      <c r="AU127">
        <f>AT127/AT108*100</f>
        <v>3.6849758741489845E-2</v>
      </c>
      <c r="BE127">
        <v>25721</v>
      </c>
      <c r="BF127">
        <f>BE127/BE108*100</f>
        <v>84.955079931298712</v>
      </c>
      <c r="BG127">
        <v>1613.11</v>
      </c>
      <c r="BH127">
        <f>BG127/BG108*100</f>
        <v>5.3280155899061956</v>
      </c>
      <c r="BI127">
        <v>11.18</v>
      </c>
      <c r="BJ127">
        <f t="shared" ref="BJ127" si="385">BI127/BI108*100</f>
        <v>3.6926938829435853E-2</v>
      </c>
    </row>
    <row r="128" spans="3:134" x14ac:dyDescent="0.25">
      <c r="C128" t="s">
        <v>47</v>
      </c>
      <c r="M128">
        <v>13608</v>
      </c>
      <c r="N128">
        <f>M128/M108*100</f>
        <v>89.946460440214153</v>
      </c>
      <c r="O128">
        <v>0.9</v>
      </c>
      <c r="P128">
        <f>O128/O108*100</f>
        <v>5.9488399762046397E-3</v>
      </c>
      <c r="Q128">
        <v>0.35</v>
      </c>
      <c r="R128">
        <f>Q128/Q108*100</f>
        <v>2.3134377685240268E-3</v>
      </c>
      <c r="S128">
        <f t="shared" si="323"/>
        <v>3.635402207680613E-3</v>
      </c>
      <c r="T128">
        <f t="shared" si="324"/>
        <v>0.625</v>
      </c>
      <c r="U128">
        <f>T128/T108*100</f>
        <v>4.131138872364333E-3</v>
      </c>
      <c r="V128">
        <v>227.51</v>
      </c>
      <c r="W128">
        <f>V128/V108*100</f>
        <v>1.5038006477625752</v>
      </c>
      <c r="X128">
        <f t="shared" si="325"/>
        <v>1.4996695088902108</v>
      </c>
      <c r="Y128">
        <f t="shared" si="326"/>
        <v>114.0675</v>
      </c>
      <c r="Z128">
        <f>Y128/Y108*100</f>
        <v>0.75396589331746977</v>
      </c>
      <c r="AA128">
        <v>155.1225</v>
      </c>
      <c r="AB128">
        <f>AA128/AA108*100</f>
        <v>1.025332143565338</v>
      </c>
      <c r="AC128">
        <f t="shared" si="327"/>
        <v>0.2713662502478682</v>
      </c>
      <c r="AD128">
        <f t="shared" si="328"/>
        <v>134.595</v>
      </c>
      <c r="AE128">
        <f>AD128/AD108*100</f>
        <v>0.88964901844140398</v>
      </c>
      <c r="AF128">
        <v>33.893749999999997</v>
      </c>
      <c r="AG128">
        <f>AF128/AF108*100</f>
        <v>0.22403166104831779</v>
      </c>
      <c r="AH128">
        <f t="shared" si="329"/>
        <v>0.66561735739308614</v>
      </c>
      <c r="AJ128">
        <v>0.8</v>
      </c>
      <c r="AK128">
        <f t="shared" ref="AK128" si="386">AJ128/AJ108*100</f>
        <v>5.2878577566263466E-3</v>
      </c>
      <c r="AL128">
        <v>0.65</v>
      </c>
      <c r="AM128">
        <f t="shared" ref="AM128" si="387">AL128/AL108*100</f>
        <v>4.2963844272589074E-3</v>
      </c>
      <c r="AN128">
        <f t="shared" si="332"/>
        <v>9.9147332936743923E-4</v>
      </c>
      <c r="AO128">
        <f t="shared" si="333"/>
        <v>0.72500000000000009</v>
      </c>
      <c r="AP128">
        <f>AO128/AO108*100</f>
        <v>4.792121091942627E-3</v>
      </c>
      <c r="AQ128">
        <v>0.72499999999999998</v>
      </c>
      <c r="AR128">
        <f>AQ128/AQ108*100</f>
        <v>4.7921210919426261E-3</v>
      </c>
      <c r="AS128">
        <f t="shared" si="334"/>
        <v>-8.6736173798840355E-19</v>
      </c>
      <c r="AT128">
        <f t="shared" si="335"/>
        <v>0.72500000000000009</v>
      </c>
      <c r="AU128">
        <f>AT128/AT108*100</f>
        <v>4.792121091942627E-3</v>
      </c>
      <c r="BE128">
        <v>27234</v>
      </c>
      <c r="BF128">
        <f>BE128/BE108*100</f>
        <v>89.952437574316292</v>
      </c>
      <c r="BG128">
        <v>606.92999999999995</v>
      </c>
      <c r="BH128">
        <f>BG128/BG108*100</f>
        <v>2.0046571541815297</v>
      </c>
      <c r="BI128">
        <v>1.43</v>
      </c>
      <c r="BJ128">
        <f t="shared" ref="BJ128" si="388">BI128/BI108*100</f>
        <v>4.7232131060906324E-3</v>
      </c>
    </row>
    <row r="129" spans="2:134" x14ac:dyDescent="0.25">
      <c r="C129" t="s">
        <v>37</v>
      </c>
      <c r="M129">
        <v>14364</v>
      </c>
      <c r="N129">
        <f>M129/M108*100</f>
        <v>94.943486020226047</v>
      </c>
      <c r="O129">
        <v>0</v>
      </c>
      <c r="P129">
        <f>O129/O108*100</f>
        <v>0</v>
      </c>
      <c r="Q129">
        <v>0.05</v>
      </c>
      <c r="R129">
        <f>Q129/Q108*100</f>
        <v>3.3049110978914666E-4</v>
      </c>
      <c r="S129">
        <f t="shared" si="323"/>
        <v>3.3049110978914666E-4</v>
      </c>
      <c r="T129">
        <f t="shared" si="324"/>
        <v>2.5000000000000001E-2</v>
      </c>
      <c r="U129">
        <f>T129/T108*100</f>
        <v>1.6524555489457333E-4</v>
      </c>
      <c r="V129">
        <v>0</v>
      </c>
      <c r="W129">
        <f>V129/V108*100</f>
        <v>0</v>
      </c>
      <c r="X129">
        <f t="shared" si="325"/>
        <v>1.6524555489457333E-4</v>
      </c>
      <c r="Y129">
        <f t="shared" si="326"/>
        <v>1.2500000000000001E-2</v>
      </c>
      <c r="Z129">
        <f>Y129/Y108*100</f>
        <v>8.2622777447286666E-5</v>
      </c>
      <c r="AA129">
        <v>0</v>
      </c>
      <c r="AB129">
        <f>AA129/AA108*100</f>
        <v>0</v>
      </c>
      <c r="AC129">
        <f t="shared" si="327"/>
        <v>8.2622777447286666E-5</v>
      </c>
      <c r="AD129">
        <f t="shared" si="328"/>
        <v>6.2500000000000003E-3</v>
      </c>
      <c r="AE129">
        <f>AD129/AD108*100</f>
        <v>4.1311388723643333E-5</v>
      </c>
      <c r="AF129">
        <v>3.125E-2</v>
      </c>
      <c r="AG129">
        <f>AF129/AF108*100</f>
        <v>2.0655694361821665E-4</v>
      </c>
      <c r="AH129">
        <f t="shared" si="329"/>
        <v>1.6524555489457333E-4</v>
      </c>
      <c r="AJ129">
        <v>0</v>
      </c>
      <c r="AK129">
        <f t="shared" ref="AK129" si="389">AJ129/AJ108*100</f>
        <v>0</v>
      </c>
      <c r="AL129">
        <v>0</v>
      </c>
      <c r="AM129">
        <f t="shared" ref="AM129" si="390">AL129/AL108*100</f>
        <v>0</v>
      </c>
      <c r="AN129">
        <f t="shared" si="332"/>
        <v>0</v>
      </c>
      <c r="AO129">
        <f t="shared" si="333"/>
        <v>0</v>
      </c>
      <c r="AP129">
        <f>AO129/AO108*100</f>
        <v>0</v>
      </c>
      <c r="AQ129">
        <v>2.5000000000000001E-2</v>
      </c>
      <c r="AR129">
        <f>AQ129/AQ108*100</f>
        <v>1.6524555489457333E-4</v>
      </c>
      <c r="AS129">
        <f t="shared" si="334"/>
        <v>1.6524555489457333E-4</v>
      </c>
      <c r="AT129">
        <f t="shared" si="335"/>
        <v>1.2500000000000001E-2</v>
      </c>
      <c r="AU129">
        <f>AT129/AT108*100</f>
        <v>8.2622777447286666E-5</v>
      </c>
      <c r="BE129">
        <v>28747</v>
      </c>
      <c r="BF129">
        <f>BE129/BE108*100</f>
        <v>94.949795217333872</v>
      </c>
      <c r="BG129">
        <v>0.05</v>
      </c>
      <c r="BH129">
        <f>BG129/BG108*100</f>
        <v>1.651473114017704E-4</v>
      </c>
      <c r="BI129">
        <v>0.1</v>
      </c>
      <c r="BJ129">
        <f t="shared" ref="BJ129" si="391">BI129/BI108*100</f>
        <v>3.302946228035408E-4</v>
      </c>
    </row>
    <row r="130" spans="2:134" x14ac:dyDescent="0.25">
      <c r="C130" t="s">
        <v>48</v>
      </c>
      <c r="M130">
        <v>15120</v>
      </c>
      <c r="N130">
        <f>M130/M108*100</f>
        <v>99.940511600237954</v>
      </c>
      <c r="O130">
        <v>0</v>
      </c>
      <c r="P130">
        <f>O130/O108*100</f>
        <v>0</v>
      </c>
      <c r="Q130">
        <v>0</v>
      </c>
      <c r="R130">
        <f>Q130/Q108*100</f>
        <v>0</v>
      </c>
      <c r="S130">
        <f t="shared" si="323"/>
        <v>0</v>
      </c>
      <c r="T130">
        <f t="shared" si="324"/>
        <v>0</v>
      </c>
      <c r="U130">
        <f>T130/T108*100</f>
        <v>0</v>
      </c>
      <c r="V130">
        <v>0</v>
      </c>
      <c r="W130">
        <f>V130/V108*100</f>
        <v>0</v>
      </c>
      <c r="X130">
        <f t="shared" si="325"/>
        <v>0</v>
      </c>
      <c r="Y130">
        <f t="shared" si="326"/>
        <v>0</v>
      </c>
      <c r="Z130">
        <f>Y130/Y108*100</f>
        <v>0</v>
      </c>
      <c r="AA130">
        <v>0</v>
      </c>
      <c r="AB130">
        <f>AA130/AA108*100</f>
        <v>0</v>
      </c>
      <c r="AC130">
        <f t="shared" si="327"/>
        <v>0</v>
      </c>
      <c r="AD130">
        <f t="shared" si="328"/>
        <v>0</v>
      </c>
      <c r="AE130">
        <f>AD130/AD108*100</f>
        <v>0</v>
      </c>
      <c r="AF130">
        <v>0</v>
      </c>
      <c r="AG130">
        <f>AF130/AF108*100</f>
        <v>0</v>
      </c>
      <c r="AH130">
        <f t="shared" si="329"/>
        <v>0</v>
      </c>
      <c r="AJ130">
        <v>0</v>
      </c>
      <c r="AK130">
        <f t="shared" ref="AK130" si="392">AJ130/AJ108*100</f>
        <v>0</v>
      </c>
      <c r="AL130">
        <v>0</v>
      </c>
      <c r="AM130">
        <f t="shared" ref="AM130" si="393">AL130/AL108*100</f>
        <v>0</v>
      </c>
      <c r="AN130">
        <f t="shared" si="332"/>
        <v>0</v>
      </c>
      <c r="AO130">
        <f t="shared" si="333"/>
        <v>0</v>
      </c>
      <c r="AP130">
        <f>AO130/AO108*100</f>
        <v>0</v>
      </c>
      <c r="AQ130">
        <v>0</v>
      </c>
      <c r="AR130">
        <f>AQ130/AQ108*100</f>
        <v>0</v>
      </c>
      <c r="AS130">
        <f t="shared" si="334"/>
        <v>0</v>
      </c>
      <c r="AT130">
        <f t="shared" si="335"/>
        <v>0</v>
      </c>
      <c r="AU130">
        <f>AT130/AT108*100</f>
        <v>0</v>
      </c>
      <c r="BE130">
        <v>30260</v>
      </c>
      <c r="BF130">
        <f>BE130/BE108*100</f>
        <v>99.947152860351423</v>
      </c>
      <c r="BG130">
        <v>0</v>
      </c>
      <c r="BH130">
        <f>BG130/BG108*100</f>
        <v>0</v>
      </c>
      <c r="BI130">
        <v>0</v>
      </c>
      <c r="BJ130">
        <f t="shared" ref="BJ130" si="394">BI130/BI108*100</f>
        <v>0</v>
      </c>
    </row>
    <row r="131" spans="2:134" x14ac:dyDescent="0.25">
      <c r="O131" t="s">
        <v>76</v>
      </c>
      <c r="P131">
        <f>SUM(P111:P130)</f>
        <v>372.12578491638573</v>
      </c>
      <c r="Q131" t="s">
        <v>76</v>
      </c>
      <c r="R131">
        <f>SUM(R111:R130)</f>
        <v>383.07958225923716</v>
      </c>
      <c r="S131">
        <f>SUM(S111:S130)</f>
        <v>12.801903628792401</v>
      </c>
      <c r="T131" t="s">
        <v>76</v>
      </c>
      <c r="U131">
        <f>SUM(U111:U130)</f>
        <v>377.6026835878115</v>
      </c>
      <c r="V131" t="s">
        <v>76</v>
      </c>
      <c r="W131">
        <f>SUM(W111:W130)</f>
        <v>380.08325071055589</v>
      </c>
      <c r="X131">
        <f>SUM(X111:X130)</f>
        <v>5.5798466521250676</v>
      </c>
      <c r="Y131" t="s">
        <v>76</v>
      </c>
      <c r="Z131">
        <f>SUM(Z111:Z130)</f>
        <v>378.84296714918361</v>
      </c>
      <c r="AA131" t="s">
        <v>76</v>
      </c>
      <c r="AB131">
        <f>SUM(AB111:AB130)</f>
        <v>379.4042402009386</v>
      </c>
      <c r="AC131">
        <f>SUM(AC111:AC130)</f>
        <v>4.9645713530305944</v>
      </c>
      <c r="AD131" t="s">
        <v>76</v>
      </c>
      <c r="AE131">
        <f>SUM(AE111:AE130)</f>
        <v>379.12360367506108</v>
      </c>
      <c r="AF131" t="s">
        <v>76</v>
      </c>
      <c r="AG131">
        <f>SUM(AG111:AG130)</f>
        <v>379.79913576574791</v>
      </c>
      <c r="AH131">
        <f>SUM(AH111:AH130)</f>
        <v>3.1183571286932414</v>
      </c>
      <c r="AJ131" t="s">
        <v>76</v>
      </c>
      <c r="AK131">
        <f t="shared" ref="AK131" si="395">SUM(AK111:AK130)</f>
        <v>321.3158834027364</v>
      </c>
      <c r="AL131" t="s">
        <v>76</v>
      </c>
      <c r="AM131">
        <f t="shared" ref="AM131" si="396">SUM(AM111:AM130)</f>
        <v>321.46156388393155</v>
      </c>
      <c r="AN131">
        <f>SUM(AN111:AN130)</f>
        <v>1.0518871042369025</v>
      </c>
      <c r="AO131" t="s">
        <v>76</v>
      </c>
      <c r="AP131">
        <f>SUM(AP111:AP130)</f>
        <v>321.38872364333406</v>
      </c>
      <c r="AQ131" t="s">
        <v>76</v>
      </c>
      <c r="AR131">
        <f>SUM(AR111:AR130)</f>
        <v>321.35554233591125</v>
      </c>
      <c r="AS131">
        <f>SUM(AS111:AS130)</f>
        <v>0.66005684447086665</v>
      </c>
      <c r="AT131" t="s">
        <v>76</v>
      </c>
      <c r="AU131">
        <f>SUM(AU111:AU130)</f>
        <v>321.37213298962257</v>
      </c>
      <c r="BG131" t="s">
        <v>76</v>
      </c>
      <c r="BH131">
        <f t="shared" ref="BH131" si="397">SUM(BH111:BH130)</f>
        <v>383.80879244285916</v>
      </c>
      <c r="BI131" t="s">
        <v>76</v>
      </c>
      <c r="BJ131">
        <f t="shared" ref="BJ131" si="398">SUM(BJ111:BJ130)</f>
        <v>321.46300700224612</v>
      </c>
    </row>
    <row r="132" spans="2:134" x14ac:dyDescent="0.25">
      <c r="B132">
        <v>6</v>
      </c>
      <c r="C132" t="s">
        <v>10</v>
      </c>
      <c r="G132">
        <v>13</v>
      </c>
      <c r="H132">
        <v>12</v>
      </c>
      <c r="I132">
        <v>8</v>
      </c>
      <c r="J132">
        <v>0</v>
      </c>
    </row>
    <row r="133" spans="2:134" x14ac:dyDescent="0.25">
      <c r="C133" t="s">
        <v>29</v>
      </c>
      <c r="M133" t="s">
        <v>55</v>
      </c>
      <c r="O133" t="s">
        <v>72</v>
      </c>
      <c r="Q133" t="s">
        <v>103</v>
      </c>
      <c r="S133" t="s">
        <v>156</v>
      </c>
      <c r="T133" t="s">
        <v>155</v>
      </c>
      <c r="AJ133" t="s">
        <v>73</v>
      </c>
      <c r="AL133" t="s">
        <v>104</v>
      </c>
      <c r="AN133" t="s">
        <v>156</v>
      </c>
      <c r="AO133" t="s">
        <v>158</v>
      </c>
      <c r="BE133" t="s">
        <v>55</v>
      </c>
      <c r="BG133" t="s">
        <v>74</v>
      </c>
      <c r="BI133" t="s">
        <v>75</v>
      </c>
    </row>
    <row r="134" spans="2:134" x14ac:dyDescent="0.25">
      <c r="C134" t="s">
        <v>30</v>
      </c>
      <c r="M134">
        <v>15129</v>
      </c>
      <c r="O134">
        <v>15129</v>
      </c>
      <c r="Q134">
        <v>15129</v>
      </c>
      <c r="T134">
        <v>15129</v>
      </c>
      <c r="AJ134">
        <v>15129</v>
      </c>
      <c r="AL134">
        <v>15129</v>
      </c>
      <c r="AO134">
        <v>15129</v>
      </c>
      <c r="BE134">
        <v>30276</v>
      </c>
      <c r="BG134">
        <v>30276</v>
      </c>
      <c r="BI134">
        <v>30276</v>
      </c>
    </row>
    <row r="135" spans="2:134" x14ac:dyDescent="0.25">
      <c r="C135" t="s">
        <v>31</v>
      </c>
      <c r="M135" t="s">
        <v>57</v>
      </c>
      <c r="N135" t="s">
        <v>56</v>
      </c>
      <c r="O135" t="s">
        <v>60</v>
      </c>
      <c r="P135" t="s">
        <v>56</v>
      </c>
      <c r="Q135" t="s">
        <v>60</v>
      </c>
      <c r="R135" t="s">
        <v>56</v>
      </c>
      <c r="T135" t="s">
        <v>60</v>
      </c>
      <c r="U135" t="s">
        <v>56</v>
      </c>
      <c r="AJ135" t="s">
        <v>60</v>
      </c>
      <c r="AK135" t="s">
        <v>56</v>
      </c>
      <c r="AL135" t="s">
        <v>60</v>
      </c>
      <c r="AM135" t="s">
        <v>56</v>
      </c>
      <c r="AO135" t="s">
        <v>60</v>
      </c>
      <c r="AP135" t="s">
        <v>56</v>
      </c>
      <c r="BE135" t="s">
        <v>57</v>
      </c>
      <c r="BF135" t="s">
        <v>56</v>
      </c>
      <c r="BG135" t="s">
        <v>60</v>
      </c>
      <c r="BH135" t="s">
        <v>56</v>
      </c>
      <c r="BI135" t="s">
        <v>60</v>
      </c>
      <c r="BJ135" t="s">
        <v>56</v>
      </c>
      <c r="ED135" t="s">
        <v>89</v>
      </c>
    </row>
    <row r="136" spans="2:134" x14ac:dyDescent="0.25">
      <c r="C136" t="s">
        <v>40</v>
      </c>
      <c r="M136">
        <v>0</v>
      </c>
      <c r="N136">
        <f>M136/M134*100</f>
        <v>0</v>
      </c>
      <c r="O136">
        <v>15129</v>
      </c>
      <c r="P136">
        <f>O136/O134*100</f>
        <v>100</v>
      </c>
      <c r="Q136">
        <v>15129</v>
      </c>
      <c r="R136">
        <f>Q136/Q134*100</f>
        <v>100</v>
      </c>
      <c r="S136">
        <f>IF(P136&gt;R136,P136-R136,R136-P136)</f>
        <v>0</v>
      </c>
      <c r="T136">
        <f>(O136+Q136)/2</f>
        <v>15129</v>
      </c>
      <c r="U136">
        <f>T136/T134*100</f>
        <v>100</v>
      </c>
      <c r="AJ136">
        <v>15129</v>
      </c>
      <c r="AK136">
        <f t="shared" ref="AK136" si="399">AJ136/AJ134*100</f>
        <v>100</v>
      </c>
      <c r="AL136">
        <v>15129</v>
      </c>
      <c r="AM136">
        <f t="shared" ref="AM136" si="400">AL136/AL134*100</f>
        <v>100</v>
      </c>
      <c r="AN136">
        <f>IF(AK136&gt;AM136,AK136-AM136,AM136-AK136)</f>
        <v>0</v>
      </c>
      <c r="AO136">
        <f>(AJ136+AL136)/2</f>
        <v>15129</v>
      </c>
      <c r="AP136">
        <f>AO136/AO134*100</f>
        <v>100</v>
      </c>
      <c r="BE136">
        <v>0</v>
      </c>
      <c r="BF136">
        <f>BE136/BE134*100</f>
        <v>0</v>
      </c>
      <c r="BG136">
        <v>30276</v>
      </c>
      <c r="BH136">
        <f>BG136/BG134*100</f>
        <v>100</v>
      </c>
      <c r="BI136">
        <v>30276</v>
      </c>
      <c r="BJ136">
        <f t="shared" ref="BJ136" si="401">BI136/BI134*100</f>
        <v>100</v>
      </c>
      <c r="ED136" t="s">
        <v>86</v>
      </c>
    </row>
    <row r="137" spans="2:134" x14ac:dyDescent="0.25">
      <c r="M137">
        <v>756</v>
      </c>
      <c r="N137">
        <f>M137/M134*100</f>
        <v>4.9970255800118979</v>
      </c>
      <c r="O137">
        <v>11550.55</v>
      </c>
      <c r="P137">
        <f>O137/O134*100</f>
        <v>76.347081763500555</v>
      </c>
      <c r="Q137">
        <v>11547.2</v>
      </c>
      <c r="R137">
        <f>Q137/Q134*100</f>
        <v>76.324938859144694</v>
      </c>
      <c r="S137">
        <f t="shared" ref="S137:S156" si="402">IF(P137&gt;R137,P137-R137,R137-P137)</f>
        <v>2.2142904355860082E-2</v>
      </c>
      <c r="T137">
        <f t="shared" ref="T137:T156" si="403">(O137+Q137)/2</f>
        <v>11548.875</v>
      </c>
      <c r="U137">
        <f>T137/T134*100</f>
        <v>76.336010311322624</v>
      </c>
      <c r="AJ137">
        <v>11699.28</v>
      </c>
      <c r="AK137">
        <f t="shared" ref="AK137" si="404">AJ137/AJ134*100</f>
        <v>77.330160618679372</v>
      </c>
      <c r="AL137">
        <v>11695.54</v>
      </c>
      <c r="AM137">
        <f t="shared" ref="AM137" si="405">AL137/AL134*100</f>
        <v>77.305439883667134</v>
      </c>
      <c r="AN137">
        <f t="shared" ref="AN137:AN156" si="406">IF(AK137&gt;AM137,AK137-AM137,AM137-AK137)</f>
        <v>2.4720735012238038E-2</v>
      </c>
      <c r="AO137">
        <f t="shared" ref="AO137:AO156" si="407">(AJ137+AL137)/2</f>
        <v>11697.41</v>
      </c>
      <c r="AP137">
        <f>AO137/AO134*100</f>
        <v>77.317800251173239</v>
      </c>
      <c r="BE137">
        <v>1513</v>
      </c>
      <c r="BF137">
        <f>BE137/BE134*100</f>
        <v>4.9973576430175717</v>
      </c>
      <c r="BG137">
        <v>23092.46</v>
      </c>
      <c r="BH137">
        <f>BG137/BG134*100</f>
        <v>76.273153653058529</v>
      </c>
      <c r="BI137">
        <v>23404.98</v>
      </c>
      <c r="BJ137">
        <f t="shared" ref="BJ137" si="408">BI137/BI134*100</f>
        <v>77.305390408244151</v>
      </c>
      <c r="ED137" t="s">
        <v>85</v>
      </c>
    </row>
    <row r="138" spans="2:134" x14ac:dyDescent="0.25">
      <c r="C138" t="s">
        <v>32</v>
      </c>
      <c r="D138">
        <v>601636</v>
      </c>
      <c r="E138">
        <f t="shared" si="337"/>
        <v>10.027266666666666</v>
      </c>
      <c r="F138" t="s">
        <v>53</v>
      </c>
      <c r="M138">
        <v>1512</v>
      </c>
      <c r="N138">
        <f>M138/M134*100</f>
        <v>9.9940511600237958</v>
      </c>
      <c r="O138">
        <v>8680.49</v>
      </c>
      <c r="P138">
        <f>O138/O134*100</f>
        <v>57.376495472271792</v>
      </c>
      <c r="Q138">
        <v>8669.0300000000007</v>
      </c>
      <c r="R138">
        <f>Q138/Q134*100</f>
        <v>57.300746909908128</v>
      </c>
      <c r="S138">
        <f t="shared" si="402"/>
        <v>7.5748562363664007E-2</v>
      </c>
      <c r="T138">
        <f t="shared" si="403"/>
        <v>8674.76</v>
      </c>
      <c r="U138">
        <f>T138/T134*100</f>
        <v>57.338621191089956</v>
      </c>
      <c r="AJ138">
        <v>8894</v>
      </c>
      <c r="AK138">
        <f t="shared" ref="AK138" si="409">AJ138/AJ134*100</f>
        <v>58.787758609293405</v>
      </c>
      <c r="AL138">
        <v>8901.14</v>
      </c>
      <c r="AM138">
        <f t="shared" ref="AM138" si="410">AL138/AL134*100</f>
        <v>58.834952739771296</v>
      </c>
      <c r="AN138">
        <f t="shared" si="406"/>
        <v>4.7194130477890894E-2</v>
      </c>
      <c r="AO138">
        <f t="shared" si="407"/>
        <v>8897.57</v>
      </c>
      <c r="AP138">
        <f>AO138/AO134*100</f>
        <v>58.811355674532351</v>
      </c>
      <c r="BE138">
        <v>3026</v>
      </c>
      <c r="BF138">
        <f>BE138/BE134*100</f>
        <v>9.9947152860351434</v>
      </c>
      <c r="BG138">
        <v>17320.259999999998</v>
      </c>
      <c r="BH138">
        <f>BG138/BG134*100</f>
        <v>57.207887435592539</v>
      </c>
      <c r="BI138">
        <v>17780.740000000002</v>
      </c>
      <c r="BJ138">
        <f t="shared" ref="BJ138" si="411">BI138/BI134*100</f>
        <v>58.728828114678301</v>
      </c>
    </row>
    <row r="139" spans="2:134" x14ac:dyDescent="0.25">
      <c r="C139" t="s">
        <v>41</v>
      </c>
      <c r="D139">
        <v>441373</v>
      </c>
      <c r="E139">
        <f t="shared" si="337"/>
        <v>7.3562166666666666</v>
      </c>
      <c r="F139" t="s">
        <v>53</v>
      </c>
      <c r="M139">
        <v>2268</v>
      </c>
      <c r="N139">
        <f>M139/M134*100</f>
        <v>14.991076740035695</v>
      </c>
      <c r="O139">
        <v>6518.66</v>
      </c>
      <c r="P139">
        <f>O139/O134*100</f>
        <v>43.087183554762376</v>
      </c>
      <c r="Q139">
        <v>6537.9</v>
      </c>
      <c r="R139">
        <f>Q139/Q134*100</f>
        <v>43.214356533809237</v>
      </c>
      <c r="S139">
        <f t="shared" si="402"/>
        <v>0.1271729790468612</v>
      </c>
      <c r="T139">
        <f t="shared" si="403"/>
        <v>6528.28</v>
      </c>
      <c r="U139">
        <f>T139/T134*100</f>
        <v>43.150770044285807</v>
      </c>
      <c r="AJ139">
        <v>6738.61</v>
      </c>
      <c r="AK139">
        <f t="shared" ref="AK139" si="412">AJ139/AJ134*100</f>
        <v>44.541013946724831</v>
      </c>
      <c r="AL139">
        <v>6727.99</v>
      </c>
      <c r="AM139">
        <f t="shared" ref="AM139" si="413">AL139/AL134*100</f>
        <v>44.470817635005616</v>
      </c>
      <c r="AN139">
        <f t="shared" si="406"/>
        <v>7.0196311719215032E-2</v>
      </c>
      <c r="AO139">
        <f t="shared" si="407"/>
        <v>6733.2999999999993</v>
      </c>
      <c r="AP139">
        <f>AO139/AO134*100</f>
        <v>44.505915790865217</v>
      </c>
      <c r="BE139">
        <v>4539</v>
      </c>
      <c r="BF139">
        <f>BE139/BE134*100</f>
        <v>14.992072929052716</v>
      </c>
      <c r="BG139">
        <v>13040.42</v>
      </c>
      <c r="BH139">
        <f>BG139/BG134*100</f>
        <v>43.071806050997488</v>
      </c>
      <c r="BI139">
        <v>13451.61</v>
      </c>
      <c r="BJ139">
        <f t="shared" ref="BJ139" si="414">BI139/BI134*100</f>
        <v>44.429944510503375</v>
      </c>
    </row>
    <row r="140" spans="2:134" x14ac:dyDescent="0.25">
      <c r="C140" t="s">
        <v>39</v>
      </c>
      <c r="D140">
        <v>561051</v>
      </c>
      <c r="E140">
        <f t="shared" si="337"/>
        <v>9.3508499999999994</v>
      </c>
      <c r="F140" t="s">
        <v>53</v>
      </c>
      <c r="M140">
        <v>3024</v>
      </c>
      <c r="N140">
        <f>M140/M134*100</f>
        <v>19.988102320047592</v>
      </c>
      <c r="O140">
        <v>4976.6000000000004</v>
      </c>
      <c r="P140">
        <f>O140/O134*100</f>
        <v>32.894441139533349</v>
      </c>
      <c r="Q140">
        <v>4976.75</v>
      </c>
      <c r="R140">
        <f>Q140/Q134*100</f>
        <v>32.895432612862713</v>
      </c>
      <c r="S140">
        <f t="shared" si="402"/>
        <v>9.9147332936411203E-4</v>
      </c>
      <c r="T140">
        <f t="shared" si="403"/>
        <v>4976.6750000000002</v>
      </c>
      <c r="U140">
        <f>T140/T134*100</f>
        <v>32.894936876198031</v>
      </c>
      <c r="AJ140">
        <v>5121.24</v>
      </c>
      <c r="AK140">
        <f t="shared" ref="AK140" si="415">AJ140/AJ134*100</f>
        <v>33.850485821931386</v>
      </c>
      <c r="AL140">
        <v>5125.7</v>
      </c>
      <c r="AM140">
        <f t="shared" ref="AM140" si="416">AL140/AL134*100</f>
        <v>33.87996562892458</v>
      </c>
      <c r="AN140">
        <f t="shared" si="406"/>
        <v>2.9479806993194302E-2</v>
      </c>
      <c r="AO140">
        <f t="shared" si="407"/>
        <v>5123.4699999999993</v>
      </c>
      <c r="AP140">
        <f>AO140/AO134*100</f>
        <v>33.865225725427983</v>
      </c>
      <c r="BE140">
        <v>6052</v>
      </c>
      <c r="BF140">
        <f>BE140/BE134*100</f>
        <v>19.989430572070287</v>
      </c>
      <c r="BG140">
        <v>9907.3700000000008</v>
      </c>
      <c r="BH140">
        <f>BG140/BG134*100</f>
        <v>32.723510371251159</v>
      </c>
      <c r="BI140">
        <v>10270.33</v>
      </c>
      <c r="BJ140">
        <f t="shared" ref="BJ140" si="417">BI140/BI134*100</f>
        <v>33.922347734178885</v>
      </c>
    </row>
    <row r="141" spans="2:134" x14ac:dyDescent="0.25">
      <c r="C141" t="s">
        <v>42</v>
      </c>
      <c r="D141">
        <v>480610</v>
      </c>
      <c r="E141">
        <f t="shared" si="337"/>
        <v>8.0101666666666667</v>
      </c>
      <c r="F141" t="s">
        <v>53</v>
      </c>
      <c r="M141">
        <v>3780</v>
      </c>
      <c r="N141">
        <f>M141/M134*100</f>
        <v>24.985127900059489</v>
      </c>
      <c r="O141">
        <v>3848.22</v>
      </c>
      <c r="P141">
        <f>O141/O134*100</f>
        <v>25.436049970255798</v>
      </c>
      <c r="Q141">
        <v>3841.72</v>
      </c>
      <c r="R141">
        <f>Q141/Q134*100</f>
        <v>25.39308612598321</v>
      </c>
      <c r="S141">
        <f t="shared" si="402"/>
        <v>4.2963844272588148E-2</v>
      </c>
      <c r="T141">
        <f t="shared" si="403"/>
        <v>3844.97</v>
      </c>
      <c r="U141">
        <f>T141/T134*100</f>
        <v>25.414568048119506</v>
      </c>
      <c r="AJ141">
        <v>3963.38</v>
      </c>
      <c r="AK141">
        <f t="shared" ref="AK141" si="418">AJ141/AJ134*100</f>
        <v>26.197237094322162</v>
      </c>
      <c r="AL141">
        <v>3951.92</v>
      </c>
      <c r="AM141">
        <f t="shared" ref="AM141" si="419">AL141/AL134*100</f>
        <v>26.121488531958491</v>
      </c>
      <c r="AN141">
        <f t="shared" si="406"/>
        <v>7.5748562363671113E-2</v>
      </c>
      <c r="AO141">
        <f t="shared" si="407"/>
        <v>3957.65</v>
      </c>
      <c r="AP141">
        <f>AO141/AO134*100</f>
        <v>26.159362813140323</v>
      </c>
      <c r="BE141">
        <v>7565</v>
      </c>
      <c r="BF141">
        <f>BE141/BE134*100</f>
        <v>24.986788215087856</v>
      </c>
      <c r="BG141">
        <v>7696.91</v>
      </c>
      <c r="BH141">
        <f>BG141/BG134*100</f>
        <v>25.422479852028008</v>
      </c>
      <c r="BI141">
        <v>7938.82</v>
      </c>
      <c r="BJ141">
        <f t="shared" ref="BJ141" si="420">BI141/BI134*100</f>
        <v>26.221495574052057</v>
      </c>
      <c r="ED141" t="s">
        <v>105</v>
      </c>
    </row>
    <row r="142" spans="2:134" x14ac:dyDescent="0.25">
      <c r="M142">
        <v>4536</v>
      </c>
      <c r="N142">
        <f>M142/M134*100</f>
        <v>29.982153480071389</v>
      </c>
      <c r="O142">
        <v>2965.53</v>
      </c>
      <c r="P142">
        <f>O142/O134*100</f>
        <v>19.601626016260166</v>
      </c>
      <c r="Q142">
        <v>2969.34</v>
      </c>
      <c r="R142">
        <f>Q142/Q134*100</f>
        <v>19.626809438826097</v>
      </c>
      <c r="S142">
        <f t="shared" si="402"/>
        <v>2.5183422565930869E-2</v>
      </c>
      <c r="T142">
        <f t="shared" si="403"/>
        <v>2967.4350000000004</v>
      </c>
      <c r="U142">
        <f>T142/T134*100</f>
        <v>19.614217727543132</v>
      </c>
      <c r="AJ142">
        <v>3093.28</v>
      </c>
      <c r="AK142">
        <f t="shared" ref="AK142" si="421">AJ142/AJ134*100</f>
        <v>20.446030801771435</v>
      </c>
      <c r="AL142">
        <v>3086.56</v>
      </c>
      <c r="AM142">
        <f t="shared" ref="AM142" si="422">AL142/AL134*100</f>
        <v>20.401612796615769</v>
      </c>
      <c r="AN142">
        <f t="shared" si="406"/>
        <v>4.4418005155666407E-2</v>
      </c>
      <c r="AO142">
        <f t="shared" si="407"/>
        <v>3089.92</v>
      </c>
      <c r="AP142">
        <f>AO142/AO134*100</f>
        <v>20.423821799193604</v>
      </c>
      <c r="BE142">
        <v>9078</v>
      </c>
      <c r="BF142">
        <f>BE142/BE134*100</f>
        <v>29.984145858105432</v>
      </c>
      <c r="BG142">
        <v>5952.33</v>
      </c>
      <c r="BH142">
        <f>BG142/BG134*100</f>
        <v>19.660225921521999</v>
      </c>
      <c r="BI142">
        <v>6135.43</v>
      </c>
      <c r="BJ142">
        <f t="shared" ref="BJ142" si="423">BI142/BI134*100</f>
        <v>20.26499537587528</v>
      </c>
      <c r="ED142" t="s">
        <v>113</v>
      </c>
    </row>
    <row r="143" spans="2:134" x14ac:dyDescent="0.25">
      <c r="C143" t="s">
        <v>33</v>
      </c>
      <c r="D143">
        <v>2775422</v>
      </c>
      <c r="E143">
        <f t="shared" si="337"/>
        <v>46.257033333333332</v>
      </c>
      <c r="F143" t="s">
        <v>53</v>
      </c>
      <c r="M143">
        <v>5292</v>
      </c>
      <c r="N143">
        <f>M143/M134*100</f>
        <v>34.979179060083283</v>
      </c>
      <c r="O143">
        <v>2324.9499999999998</v>
      </c>
      <c r="P143">
        <f>O143/O134*100</f>
        <v>15.367506114085531</v>
      </c>
      <c r="Q143">
        <v>2319.19</v>
      </c>
      <c r="R143">
        <f>Q143/Q134*100</f>
        <v>15.329433538237822</v>
      </c>
      <c r="S143">
        <f t="shared" si="402"/>
        <v>3.8072575847708734E-2</v>
      </c>
      <c r="T143">
        <f t="shared" si="403"/>
        <v>2322.0699999999997</v>
      </c>
      <c r="U143">
        <f>T143/T134*100</f>
        <v>15.348469826161674</v>
      </c>
      <c r="AJ143">
        <v>2382.96</v>
      </c>
      <c r="AK143">
        <f t="shared" ref="AK143" si="424">AJ143/AJ134*100</f>
        <v>15.750941899662898</v>
      </c>
      <c r="AL143">
        <v>2381.92</v>
      </c>
      <c r="AM143">
        <f t="shared" ref="AM143" si="425">AL143/AL134*100</f>
        <v>15.744067684579285</v>
      </c>
      <c r="AN143">
        <f t="shared" si="406"/>
        <v>6.8742150836129667E-3</v>
      </c>
      <c r="AO143">
        <f t="shared" si="407"/>
        <v>2382.44</v>
      </c>
      <c r="AP143">
        <f>AO143/AO134*100</f>
        <v>15.747504792121092</v>
      </c>
      <c r="BE143">
        <v>10591</v>
      </c>
      <c r="BF143">
        <f>BE143/BE134*100</f>
        <v>34.981503501123001</v>
      </c>
      <c r="BG143">
        <v>4644.6400000000003</v>
      </c>
      <c r="BH143">
        <f>BG143/BG134*100</f>
        <v>15.340996168582377</v>
      </c>
      <c r="BI143">
        <v>4775.59</v>
      </c>
      <c r="BJ143">
        <f t="shared" ref="BJ143" si="426">BI143/BI134*100</f>
        <v>15.773516977143611</v>
      </c>
      <c r="ED143" t="s">
        <v>106</v>
      </c>
    </row>
    <row r="144" spans="2:134" x14ac:dyDescent="0.25">
      <c r="C144" t="s">
        <v>43</v>
      </c>
      <c r="M144">
        <v>6048</v>
      </c>
      <c r="N144">
        <f>M144/M134*100</f>
        <v>39.976204640095183</v>
      </c>
      <c r="O144">
        <v>1766.55</v>
      </c>
      <c r="P144">
        <f>O144/O134*100</f>
        <v>11.676581399960341</v>
      </c>
      <c r="Q144">
        <v>1779.5</v>
      </c>
      <c r="R144">
        <f>Q144/Q134*100</f>
        <v>11.76217859739573</v>
      </c>
      <c r="S144">
        <f t="shared" si="402"/>
        <v>8.559719743538885E-2</v>
      </c>
      <c r="T144">
        <f t="shared" si="403"/>
        <v>1773.0250000000001</v>
      </c>
      <c r="U144">
        <f>T144/T134*100</f>
        <v>11.719379998678036</v>
      </c>
      <c r="AJ144">
        <v>1820.88</v>
      </c>
      <c r="AK144">
        <f t="shared" ref="AK144" si="427">AJ144/AJ134*100</f>
        <v>12.035693039857229</v>
      </c>
      <c r="AL144">
        <v>1820.51</v>
      </c>
      <c r="AM144">
        <f t="shared" ref="AM144" si="428">AL144/AL134*100</f>
        <v>12.033247405644788</v>
      </c>
      <c r="AN144">
        <f t="shared" si="406"/>
        <v>2.445634212440595E-3</v>
      </c>
      <c r="AO144">
        <f t="shared" si="407"/>
        <v>1820.6950000000002</v>
      </c>
      <c r="AP144">
        <f>AO144/AO134*100</f>
        <v>12.034470222751009</v>
      </c>
      <c r="BE144">
        <v>12104</v>
      </c>
      <c r="BF144">
        <f>BE144/BE134*100</f>
        <v>39.978861144140573</v>
      </c>
      <c r="BG144">
        <v>3530.23</v>
      </c>
      <c r="BH144">
        <f>BG144/BG134*100</f>
        <v>11.660159862597437</v>
      </c>
      <c r="BI144">
        <v>3656.13</v>
      </c>
      <c r="BJ144">
        <f t="shared" ref="BJ144" si="429">BI144/BI134*100</f>
        <v>12.076000792707095</v>
      </c>
    </row>
    <row r="145" spans="2:62" x14ac:dyDescent="0.25">
      <c r="C145" t="s">
        <v>38</v>
      </c>
      <c r="D145">
        <v>2616735</v>
      </c>
      <c r="E145">
        <f t="shared" si="337"/>
        <v>43.612250000000003</v>
      </c>
      <c r="F145" t="s">
        <v>53</v>
      </c>
      <c r="M145">
        <v>6804</v>
      </c>
      <c r="N145">
        <f>M145/M134*100</f>
        <v>44.973230220107077</v>
      </c>
      <c r="O145">
        <v>1324.15</v>
      </c>
      <c r="P145">
        <f>O145/O134*100</f>
        <v>8.7523960605459727</v>
      </c>
      <c r="Q145">
        <v>1332.82</v>
      </c>
      <c r="R145">
        <f>Q145/Q134*100</f>
        <v>8.8097032189834081</v>
      </c>
      <c r="S145">
        <f t="shared" si="402"/>
        <v>5.730715843743539E-2</v>
      </c>
      <c r="T145">
        <f t="shared" si="403"/>
        <v>1328.4850000000001</v>
      </c>
      <c r="U145">
        <f>T145/T134*100</f>
        <v>8.7810496397646922</v>
      </c>
      <c r="AJ145">
        <v>1348.72</v>
      </c>
      <c r="AK145">
        <f t="shared" ref="AK145" si="430">AJ145/AJ134*100</f>
        <v>8.9147993918963575</v>
      </c>
      <c r="AL145">
        <v>1358.52</v>
      </c>
      <c r="AM145">
        <f t="shared" ref="AM145" si="431">AL145/AL134*100</f>
        <v>8.9795756494150307</v>
      </c>
      <c r="AN145">
        <f t="shared" si="406"/>
        <v>6.4776257518673219E-2</v>
      </c>
      <c r="AO145">
        <f t="shared" si="407"/>
        <v>1353.62</v>
      </c>
      <c r="AP145">
        <f>AO145/AO134*100</f>
        <v>8.9471875206556923</v>
      </c>
      <c r="BE145">
        <v>13617</v>
      </c>
      <c r="BF145">
        <f>BE145/BE134*100</f>
        <v>44.976218787158146</v>
      </c>
      <c r="BG145">
        <v>2659.43</v>
      </c>
      <c r="BH145">
        <f>BG145/BG134*100</f>
        <v>8.7839542872242031</v>
      </c>
      <c r="BI145">
        <v>2697.4</v>
      </c>
      <c r="BJ145">
        <f t="shared" ref="BJ145" si="432">BI145/BI134*100</f>
        <v>8.909367155502709</v>
      </c>
    </row>
    <row r="146" spans="2:62" x14ac:dyDescent="0.25">
      <c r="C146" t="s">
        <v>44</v>
      </c>
      <c r="M146">
        <v>7560</v>
      </c>
      <c r="N146">
        <f>M146/M134*100</f>
        <v>49.970255800118977</v>
      </c>
      <c r="O146">
        <v>964.42</v>
      </c>
      <c r="P146">
        <f>O146/O134*100</f>
        <v>6.3746447220569769</v>
      </c>
      <c r="Q146">
        <v>956.15</v>
      </c>
      <c r="R146">
        <f>Q146/Q134*100</f>
        <v>6.3199814924978517</v>
      </c>
      <c r="S146">
        <f t="shared" si="402"/>
        <v>5.466322955912517E-2</v>
      </c>
      <c r="T146">
        <f t="shared" si="403"/>
        <v>960.28499999999997</v>
      </c>
      <c r="U146">
        <f>T146/T134*100</f>
        <v>6.3473131072774134</v>
      </c>
      <c r="AJ146">
        <v>980.85</v>
      </c>
      <c r="AK146">
        <f t="shared" ref="AK146" si="433">AJ146/AJ134*100</f>
        <v>6.4832441007336898</v>
      </c>
      <c r="AL146">
        <v>973.24</v>
      </c>
      <c r="AM146">
        <f t="shared" ref="AM146" si="434">AL146/AL134*100</f>
        <v>6.4329433538237817</v>
      </c>
      <c r="AN146">
        <f t="shared" si="406"/>
        <v>5.0300746909908156E-2</v>
      </c>
      <c r="AO146">
        <f t="shared" si="407"/>
        <v>977.04500000000007</v>
      </c>
      <c r="AP146">
        <f>AO146/AO134*100</f>
        <v>6.4580937272787367</v>
      </c>
      <c r="BE146">
        <v>15130</v>
      </c>
      <c r="BF146">
        <f>BE146/BE134*100</f>
        <v>49.973576430175711</v>
      </c>
      <c r="BG146">
        <v>1930.59</v>
      </c>
      <c r="BH146">
        <f>BG146/BG134*100</f>
        <v>6.3766349583828781</v>
      </c>
      <c r="BI146">
        <v>1949.19</v>
      </c>
      <c r="BJ146">
        <f t="shared" ref="BJ146" si="435">BI146/BI134*100</f>
        <v>6.4380697582243362</v>
      </c>
    </row>
    <row r="147" spans="2:62" x14ac:dyDescent="0.25">
      <c r="M147">
        <v>8316</v>
      </c>
      <c r="N147">
        <f>M147/M134*100</f>
        <v>54.967281380130871</v>
      </c>
      <c r="O147">
        <v>653.29</v>
      </c>
      <c r="P147">
        <f>O147/O134*100</f>
        <v>4.3181307422830324</v>
      </c>
      <c r="Q147">
        <v>657.25</v>
      </c>
      <c r="R147">
        <f>Q147/Q134*100</f>
        <v>4.3443056381783327</v>
      </c>
      <c r="S147">
        <f t="shared" si="402"/>
        <v>2.617489589530031E-2</v>
      </c>
      <c r="T147">
        <f t="shared" si="403"/>
        <v>655.27</v>
      </c>
      <c r="U147">
        <f>T147/T134*100</f>
        <v>4.3312181902306826</v>
      </c>
      <c r="AJ147">
        <v>662.42</v>
      </c>
      <c r="AK147">
        <f t="shared" ref="AK147" si="436">AJ147/AJ134*100</f>
        <v>4.3784784189305306</v>
      </c>
      <c r="AL147">
        <v>663.62</v>
      </c>
      <c r="AM147">
        <f t="shared" ref="AM147" si="437">AL147/AL134*100</f>
        <v>4.3864102055654701</v>
      </c>
      <c r="AN147">
        <f t="shared" si="406"/>
        <v>7.9317866349395416E-3</v>
      </c>
      <c r="AO147">
        <f t="shared" si="407"/>
        <v>663.02</v>
      </c>
      <c r="AP147">
        <f>AO147/AO134*100</f>
        <v>4.3824443122480004</v>
      </c>
      <c r="BE147">
        <v>16643</v>
      </c>
      <c r="BF147">
        <f>BE147/BE134*100</f>
        <v>54.970934073193291</v>
      </c>
      <c r="BG147">
        <v>1306.4000000000001</v>
      </c>
      <c r="BH147">
        <f>BG147/BG134*100</f>
        <v>4.3149689523054571</v>
      </c>
      <c r="BI147">
        <v>1311.86</v>
      </c>
      <c r="BJ147">
        <f t="shared" ref="BJ147" si="438">BI147/BI134*100</f>
        <v>4.3330030387105296</v>
      </c>
    </row>
    <row r="148" spans="2:62" x14ac:dyDescent="0.25">
      <c r="C148" t="s">
        <v>34</v>
      </c>
      <c r="M148">
        <v>9072</v>
      </c>
      <c r="N148">
        <f>M148/M134*100</f>
        <v>59.964306960142778</v>
      </c>
      <c r="O148">
        <v>424.07</v>
      </c>
      <c r="P148">
        <f>O148/O134*100</f>
        <v>2.8030272985656688</v>
      </c>
      <c r="Q148">
        <v>416.04</v>
      </c>
      <c r="R148">
        <f>Q148/Q134*100</f>
        <v>2.7499504263335317</v>
      </c>
      <c r="S148">
        <f t="shared" si="402"/>
        <v>5.3076872232137084E-2</v>
      </c>
      <c r="T148">
        <f t="shared" si="403"/>
        <v>420.05500000000001</v>
      </c>
      <c r="U148">
        <f>T148/T134*100</f>
        <v>2.7764888624496002</v>
      </c>
      <c r="AJ148">
        <v>429.07</v>
      </c>
      <c r="AK148">
        <f t="shared" ref="AK148" si="439">AJ148/AJ134*100</f>
        <v>2.8360764095445834</v>
      </c>
      <c r="AL148">
        <v>420.16</v>
      </c>
      <c r="AM148">
        <f t="shared" ref="AM148" si="440">AL148/AL134*100</f>
        <v>2.7771828937801573</v>
      </c>
      <c r="AN148">
        <f t="shared" si="406"/>
        <v>5.8893515764426141E-2</v>
      </c>
      <c r="AO148">
        <f t="shared" si="407"/>
        <v>424.61500000000001</v>
      </c>
      <c r="AP148">
        <f>AO148/AO134*100</f>
        <v>2.8066296516623703</v>
      </c>
      <c r="BE148">
        <v>18156</v>
      </c>
      <c r="BF148">
        <f>BE148/BE134*100</f>
        <v>59.968291716210864</v>
      </c>
      <c r="BG148">
        <v>832.87</v>
      </c>
      <c r="BH148">
        <f>BG148/BG134*100</f>
        <v>2.7509248249438496</v>
      </c>
      <c r="BI148">
        <v>844.88</v>
      </c>
      <c r="BJ148">
        <f t="shared" ref="BJ148" si="441">BI148/BI134*100</f>
        <v>2.7905932091425552</v>
      </c>
    </row>
    <row r="149" spans="2:62" x14ac:dyDescent="0.25">
      <c r="C149" t="s">
        <v>45</v>
      </c>
      <c r="M149">
        <v>9828</v>
      </c>
      <c r="N149">
        <f>M149/M134*100</f>
        <v>64.961332540154672</v>
      </c>
      <c r="O149">
        <v>244.72</v>
      </c>
      <c r="P149">
        <f>O149/O134*100</f>
        <v>1.6175556877519994</v>
      </c>
      <c r="Q149">
        <v>245.6</v>
      </c>
      <c r="R149">
        <f>Q149/Q134*100</f>
        <v>1.6233723312842885</v>
      </c>
      <c r="S149">
        <f t="shared" si="402"/>
        <v>5.8166435322890564E-3</v>
      </c>
      <c r="T149">
        <f t="shared" si="403"/>
        <v>245.16</v>
      </c>
      <c r="U149">
        <f>T149/T134*100</f>
        <v>1.6204640095181437</v>
      </c>
      <c r="AJ149">
        <v>249.84</v>
      </c>
      <c r="AK149">
        <f t="shared" ref="AK149" si="442">AJ149/AJ134*100</f>
        <v>1.6513979773944081</v>
      </c>
      <c r="AL149">
        <v>242.84</v>
      </c>
      <c r="AM149">
        <f t="shared" ref="AM149" si="443">AL149/AL134*100</f>
        <v>1.6051292220239277</v>
      </c>
      <c r="AN149">
        <f t="shared" si="406"/>
        <v>4.6268755370480363E-2</v>
      </c>
      <c r="AO149">
        <f t="shared" si="407"/>
        <v>246.34</v>
      </c>
      <c r="AP149">
        <f>AO149/AO134*100</f>
        <v>1.6282635997091677</v>
      </c>
      <c r="BE149">
        <v>19669</v>
      </c>
      <c r="BF149">
        <f>BE149/BE134*100</f>
        <v>64.965649359228422</v>
      </c>
      <c r="BG149">
        <v>488.01</v>
      </c>
      <c r="BH149">
        <f>BG149/BG134*100</f>
        <v>1.6118707887435593</v>
      </c>
      <c r="BI149">
        <v>497.8</v>
      </c>
      <c r="BJ149">
        <f t="shared" ref="BJ149" si="444">BI149/BI134*100</f>
        <v>1.644206632316026</v>
      </c>
    </row>
    <row r="150" spans="2:62" x14ac:dyDescent="0.25">
      <c r="C150" t="s">
        <v>35</v>
      </c>
      <c r="M150">
        <v>10584</v>
      </c>
      <c r="N150">
        <f>M150/M134*100</f>
        <v>69.958358120166565</v>
      </c>
      <c r="O150">
        <v>129.84</v>
      </c>
      <c r="P150">
        <f>O150/O134*100</f>
        <v>0.85821931390045614</v>
      </c>
      <c r="Q150">
        <v>125.75</v>
      </c>
      <c r="R150">
        <f>Q150/Q134*100</f>
        <v>0.83118514111970387</v>
      </c>
      <c r="S150">
        <f t="shared" si="402"/>
        <v>2.7034172780752264E-2</v>
      </c>
      <c r="T150">
        <f t="shared" si="403"/>
        <v>127.795</v>
      </c>
      <c r="U150">
        <f>T150/T134*100</f>
        <v>0.84470222751007995</v>
      </c>
      <c r="AJ150">
        <v>130.13</v>
      </c>
      <c r="AK150">
        <f t="shared" ref="AK150" si="445">AJ150/AJ134*100</f>
        <v>0.86013616233723311</v>
      </c>
      <c r="AL150">
        <v>134.63999999999999</v>
      </c>
      <c r="AM150">
        <f t="shared" ref="AM150" si="446">AL150/AL134*100</f>
        <v>0.88994646044021408</v>
      </c>
      <c r="AN150">
        <f t="shared" si="406"/>
        <v>2.981029810298097E-2</v>
      </c>
      <c r="AO150">
        <f t="shared" si="407"/>
        <v>132.38499999999999</v>
      </c>
      <c r="AP150">
        <f>AO150/AO134*100</f>
        <v>0.87504131138872354</v>
      </c>
      <c r="BE150">
        <v>21182</v>
      </c>
      <c r="BF150">
        <f>BE150/BE134*100</f>
        <v>69.963007002246002</v>
      </c>
      <c r="BG150">
        <v>251.77</v>
      </c>
      <c r="BH150">
        <f>BG150/BG134*100</f>
        <v>0.83158277183247464</v>
      </c>
      <c r="BI150">
        <v>258.91000000000003</v>
      </c>
      <c r="BJ150">
        <f t="shared" ref="BJ150" si="447">BI150/BI134*100</f>
        <v>0.85516580790064756</v>
      </c>
    </row>
    <row r="151" spans="2:62" x14ac:dyDescent="0.25">
      <c r="C151" t="s">
        <v>46</v>
      </c>
      <c r="M151">
        <v>11340</v>
      </c>
      <c r="N151">
        <f>M151/M134*100</f>
        <v>74.955383700178473</v>
      </c>
      <c r="O151">
        <v>57.97</v>
      </c>
      <c r="P151">
        <f>O151/O134*100</f>
        <v>0.38317139268953665</v>
      </c>
      <c r="Q151">
        <v>57.01</v>
      </c>
      <c r="R151">
        <f>Q151/Q134*100</f>
        <v>0.37682596338158503</v>
      </c>
      <c r="S151">
        <f t="shared" si="402"/>
        <v>6.3454293079516222E-3</v>
      </c>
      <c r="T151">
        <f t="shared" si="403"/>
        <v>57.489999999999995</v>
      </c>
      <c r="U151">
        <f>T151/T134*100</f>
        <v>0.37999867803556081</v>
      </c>
      <c r="AJ151">
        <v>57.83</v>
      </c>
      <c r="AK151">
        <f t="shared" ref="AK151" si="448">AJ151/AJ134*100</f>
        <v>0.38224601758212706</v>
      </c>
      <c r="AL151">
        <v>59.03</v>
      </c>
      <c r="AM151">
        <f t="shared" ref="AM151" si="449">AL151/AL134*100</f>
        <v>0.39017780421706655</v>
      </c>
      <c r="AN151">
        <f t="shared" si="406"/>
        <v>7.9317866349394861E-3</v>
      </c>
      <c r="AO151">
        <f t="shared" si="407"/>
        <v>58.43</v>
      </c>
      <c r="AP151">
        <f>AO151/AO134*100</f>
        <v>0.38621191089959678</v>
      </c>
      <c r="BE151">
        <v>22695</v>
      </c>
      <c r="BF151">
        <f>BE151/BE134*100</f>
        <v>74.960364645263581</v>
      </c>
      <c r="BG151">
        <v>118.45</v>
      </c>
      <c r="BH151">
        <f>BG151/BG134*100</f>
        <v>0.39123398071079402</v>
      </c>
      <c r="BI151">
        <v>113.52</v>
      </c>
      <c r="BJ151">
        <f t="shared" ref="BJ151" si="450">BI151/BI134*100</f>
        <v>0.37495045580657943</v>
      </c>
    </row>
    <row r="152" spans="2:62" x14ac:dyDescent="0.25">
      <c r="M152">
        <v>12096</v>
      </c>
      <c r="N152">
        <f>M152/M134*100</f>
        <v>79.952409280190366</v>
      </c>
      <c r="O152">
        <v>20.02</v>
      </c>
      <c r="P152">
        <f>O152/O134*100</f>
        <v>0.13232864035957434</v>
      </c>
      <c r="Q152">
        <v>21.87</v>
      </c>
      <c r="R152">
        <f>Q152/Q134*100</f>
        <v>0.14455681142177276</v>
      </c>
      <c r="S152">
        <f t="shared" si="402"/>
        <v>1.2228171062198423E-2</v>
      </c>
      <c r="T152">
        <f t="shared" si="403"/>
        <v>20.945</v>
      </c>
      <c r="U152">
        <f>T152/T134*100</f>
        <v>0.13844272589067355</v>
      </c>
      <c r="AJ152">
        <v>20.86</v>
      </c>
      <c r="AK152">
        <f t="shared" ref="AK152" si="451">AJ152/AJ134*100</f>
        <v>0.13788089100403197</v>
      </c>
      <c r="AL152">
        <v>20.94</v>
      </c>
      <c r="AM152">
        <f t="shared" ref="AM152" si="452">AL152/AL134*100</f>
        <v>0.13840967677969462</v>
      </c>
      <c r="AN152">
        <f t="shared" si="406"/>
        <v>5.2878577566264906E-4</v>
      </c>
      <c r="AO152">
        <f t="shared" si="407"/>
        <v>20.9</v>
      </c>
      <c r="AP152">
        <f>AO152/AO134*100</f>
        <v>0.13814528389186329</v>
      </c>
      <c r="BE152">
        <v>24208</v>
      </c>
      <c r="BF152">
        <f>BE152/BE134*100</f>
        <v>79.957722288281147</v>
      </c>
      <c r="BG152">
        <v>44.54</v>
      </c>
      <c r="BH152">
        <f>BG152/BG134*100</f>
        <v>0.14711322499669705</v>
      </c>
      <c r="BI152">
        <v>40.67</v>
      </c>
      <c r="BJ152">
        <f t="shared" ref="BJ152" si="453">BI152/BI134*100</f>
        <v>0.13433082309420005</v>
      </c>
    </row>
    <row r="153" spans="2:62" x14ac:dyDescent="0.25">
      <c r="C153" t="s">
        <v>36</v>
      </c>
      <c r="M153">
        <v>12852</v>
      </c>
      <c r="N153">
        <f>M153/M134*100</f>
        <v>84.94943486020226</v>
      </c>
      <c r="O153">
        <v>4.47</v>
      </c>
      <c r="P153">
        <f>O153/O134*100</f>
        <v>2.9545905215149711E-2</v>
      </c>
      <c r="Q153">
        <v>5.88</v>
      </c>
      <c r="R153">
        <f>Q153/Q134*100</f>
        <v>3.8865754511203651E-2</v>
      </c>
      <c r="S153">
        <f t="shared" si="402"/>
        <v>9.3198492960539399E-3</v>
      </c>
      <c r="T153">
        <f t="shared" si="403"/>
        <v>5.1749999999999998</v>
      </c>
      <c r="U153">
        <f>T153/T134*100</f>
        <v>3.4205829863176676E-2</v>
      </c>
      <c r="AJ153">
        <v>5.26</v>
      </c>
      <c r="AK153">
        <f t="shared" ref="AK153" si="454">AJ153/AJ134*100</f>
        <v>3.4767664749818232E-2</v>
      </c>
      <c r="AL153">
        <v>5</v>
      </c>
      <c r="AM153">
        <f t="shared" ref="AM153" si="455">AL153/AL134*100</f>
        <v>3.3049110978914664E-2</v>
      </c>
      <c r="AN153">
        <f t="shared" si="406"/>
        <v>1.7185537709035678E-3</v>
      </c>
      <c r="AO153">
        <f t="shared" si="407"/>
        <v>5.13</v>
      </c>
      <c r="AP153">
        <f>AO153/AO134*100</f>
        <v>3.3908387864366452E-2</v>
      </c>
      <c r="BE153">
        <v>25721</v>
      </c>
      <c r="BF153">
        <f>BE153/BE134*100</f>
        <v>84.955079931298712</v>
      </c>
      <c r="BG153">
        <v>10.210000000000001</v>
      </c>
      <c r="BH153">
        <f>BG153/BG134*100</f>
        <v>3.3723080988241512E-2</v>
      </c>
      <c r="BI153">
        <v>12.11</v>
      </c>
      <c r="BJ153">
        <f t="shared" ref="BJ153" si="456">BI153/BI134*100</f>
        <v>3.999867882150878E-2</v>
      </c>
    </row>
    <row r="154" spans="2:62" x14ac:dyDescent="0.25">
      <c r="C154" t="s">
        <v>47</v>
      </c>
      <c r="M154">
        <v>13608</v>
      </c>
      <c r="N154">
        <f>M154/M134*100</f>
        <v>89.946460440214153</v>
      </c>
      <c r="O154">
        <v>0.92</v>
      </c>
      <c r="P154">
        <f>O154/O134*100</f>
        <v>6.0810364201202994E-3</v>
      </c>
      <c r="Q154">
        <v>0.65</v>
      </c>
      <c r="R154">
        <f>Q154/Q134*100</f>
        <v>4.2963844272589074E-3</v>
      </c>
      <c r="S154">
        <f t="shared" si="402"/>
        <v>1.784651992861392E-3</v>
      </c>
      <c r="T154">
        <f t="shared" si="403"/>
        <v>0.78500000000000003</v>
      </c>
      <c r="U154">
        <f>T154/T134*100</f>
        <v>5.1887104236896034E-3</v>
      </c>
      <c r="AJ154">
        <v>0.85</v>
      </c>
      <c r="AK154">
        <f t="shared" ref="AK154" si="457">AJ154/AJ134*100</f>
        <v>5.6183488664154927E-3</v>
      </c>
      <c r="AL154">
        <v>0.68</v>
      </c>
      <c r="AM154">
        <f t="shared" ref="AM154" si="458">AL154/AL134*100</f>
        <v>4.4946790931323947E-3</v>
      </c>
      <c r="AN154">
        <f t="shared" si="406"/>
        <v>1.123669773283098E-3</v>
      </c>
      <c r="AO154">
        <f t="shared" si="407"/>
        <v>0.76500000000000001</v>
      </c>
      <c r="AP154">
        <f>AO154/AO134*100</f>
        <v>5.0565139797739437E-3</v>
      </c>
      <c r="BE154">
        <v>27234</v>
      </c>
      <c r="BF154">
        <f>BE154/BE134*100</f>
        <v>89.952437574316292</v>
      </c>
      <c r="BG154">
        <v>1.25</v>
      </c>
      <c r="BH154">
        <f>BG154/BG134*100</f>
        <v>4.1286827850442595E-3</v>
      </c>
      <c r="BI154">
        <v>1.75</v>
      </c>
      <c r="BJ154">
        <f t="shared" ref="BJ154" si="459">BI154/BI134*100</f>
        <v>5.7801558990619633E-3</v>
      </c>
    </row>
    <row r="155" spans="2:62" x14ac:dyDescent="0.25">
      <c r="C155" t="s">
        <v>37</v>
      </c>
      <c r="M155">
        <v>14364</v>
      </c>
      <c r="N155">
        <f>M155/M134*100</f>
        <v>94.943486020226047</v>
      </c>
      <c r="O155">
        <v>0</v>
      </c>
      <c r="P155">
        <f>O155/O134*100</f>
        <v>0</v>
      </c>
      <c r="Q155">
        <v>0</v>
      </c>
      <c r="R155">
        <f>Q155/Q134*100</f>
        <v>0</v>
      </c>
      <c r="S155">
        <f t="shared" si="402"/>
        <v>0</v>
      </c>
      <c r="T155">
        <f t="shared" si="403"/>
        <v>0</v>
      </c>
      <c r="U155">
        <f>T155/T134*100</f>
        <v>0</v>
      </c>
      <c r="AJ155">
        <v>0</v>
      </c>
      <c r="AK155">
        <f t="shared" ref="AK155" si="460">AJ155/AJ134*100</f>
        <v>0</v>
      </c>
      <c r="AL155">
        <v>0.05</v>
      </c>
      <c r="AM155">
        <f t="shared" ref="AM155" si="461">AL155/AL134*100</f>
        <v>3.3049110978914666E-4</v>
      </c>
      <c r="AN155">
        <f t="shared" si="406"/>
        <v>3.3049110978914666E-4</v>
      </c>
      <c r="AO155">
        <f t="shared" si="407"/>
        <v>2.5000000000000001E-2</v>
      </c>
      <c r="AP155">
        <f>AO155/AO134*100</f>
        <v>1.6524555489457333E-4</v>
      </c>
      <c r="BE155">
        <v>28747</v>
      </c>
      <c r="BF155">
        <f>BE155/BE134*100</f>
        <v>94.949795217333872</v>
      </c>
      <c r="BG155">
        <v>0</v>
      </c>
      <c r="BH155">
        <f>BG155/BG134*100</f>
        <v>0</v>
      </c>
      <c r="BI155">
        <v>0.05</v>
      </c>
      <c r="BJ155">
        <f t="shared" ref="BJ155" si="462">BI155/BI134*100</f>
        <v>1.651473114017704E-4</v>
      </c>
    </row>
    <row r="156" spans="2:62" x14ac:dyDescent="0.25">
      <c r="C156" t="s">
        <v>48</v>
      </c>
      <c r="M156">
        <v>15120</v>
      </c>
      <c r="N156">
        <f>M156/M134*100</f>
        <v>99.940511600237954</v>
      </c>
      <c r="O156">
        <v>0</v>
      </c>
      <c r="P156">
        <f>O156/O134*100</f>
        <v>0</v>
      </c>
      <c r="Q156">
        <v>0</v>
      </c>
      <c r="R156">
        <f>Q156/Q134*100</f>
        <v>0</v>
      </c>
      <c r="S156">
        <f t="shared" si="402"/>
        <v>0</v>
      </c>
      <c r="T156">
        <f t="shared" si="403"/>
        <v>0</v>
      </c>
      <c r="U156">
        <f>T156/T134*100</f>
        <v>0</v>
      </c>
      <c r="AJ156">
        <v>0</v>
      </c>
      <c r="AK156">
        <f t="shared" ref="AK156" si="463">AJ156/AJ134*100</f>
        <v>0</v>
      </c>
      <c r="AL156">
        <v>0</v>
      </c>
      <c r="AM156">
        <f t="shared" ref="AM156" si="464">AL156/AL134*100</f>
        <v>0</v>
      </c>
      <c r="AN156">
        <f t="shared" si="406"/>
        <v>0</v>
      </c>
      <c r="AO156">
        <f t="shared" si="407"/>
        <v>0</v>
      </c>
      <c r="AP156">
        <f>AO156/AO134*100</f>
        <v>0</v>
      </c>
      <c r="BE156">
        <v>30260</v>
      </c>
      <c r="BF156">
        <f>BE156/BE134*100</f>
        <v>99.947152860351423</v>
      </c>
      <c r="BG156">
        <v>0</v>
      </c>
      <c r="BH156">
        <f>BG156/BG134*100</f>
        <v>0</v>
      </c>
      <c r="BI156">
        <v>0</v>
      </c>
      <c r="BJ156">
        <f t="shared" ref="BJ156" si="465">BI156/BI134*100</f>
        <v>0</v>
      </c>
    </row>
    <row r="157" spans="2:62" x14ac:dyDescent="0.25">
      <c r="O157" t="s">
        <v>76</v>
      </c>
      <c r="P157">
        <f>SUM(P137:P156)</f>
        <v>307.0620662304184</v>
      </c>
      <c r="Q157" t="s">
        <v>76</v>
      </c>
      <c r="R157">
        <f>SUM(R137:R156)</f>
        <v>307.09002577830671</v>
      </c>
      <c r="S157">
        <f>SUM(S137:S156)</f>
        <v>0.67162403331347054</v>
      </c>
      <c r="T157" t="s">
        <v>76</v>
      </c>
      <c r="U157">
        <f>SUM(U137:U156)</f>
        <v>307.07604600436247</v>
      </c>
      <c r="AJ157" t="s">
        <v>76</v>
      </c>
      <c r="AK157">
        <f t="shared" ref="AK157" si="466">SUM(AK137:AK156)</f>
        <v>314.62396721528199</v>
      </c>
      <c r="AL157" t="s">
        <v>76</v>
      </c>
      <c r="AM157">
        <f t="shared" ref="AM157" si="467">SUM(AM137:AM156)</f>
        <v>314.42924185339416</v>
      </c>
      <c r="AN157">
        <f>SUM(AN137:AN156)</f>
        <v>0.57069204838391563</v>
      </c>
      <c r="AO157" t="s">
        <v>76</v>
      </c>
      <c r="AP157">
        <f>SUM(AP137:AP156)</f>
        <v>314.52660453433799</v>
      </c>
      <c r="BG157" t="s">
        <v>76</v>
      </c>
      <c r="BH157">
        <f t="shared" ref="BH157" si="468">SUM(BH137:BH156)</f>
        <v>306.60635486854272</v>
      </c>
      <c r="BI157" t="s">
        <v>76</v>
      </c>
      <c r="BJ157">
        <f t="shared" ref="BJ157" si="469">SUM(BJ137:BJ156)</f>
        <v>314.24815035011244</v>
      </c>
    </row>
    <row r="158" spans="2:62" x14ac:dyDescent="0.25">
      <c r="B158">
        <v>7</v>
      </c>
      <c r="C158" t="s">
        <v>11</v>
      </c>
      <c r="G158">
        <v>18</v>
      </c>
      <c r="H158">
        <v>17</v>
      </c>
      <c r="I158">
        <v>13</v>
      </c>
      <c r="J158">
        <v>0</v>
      </c>
    </row>
    <row r="159" spans="2:62" x14ac:dyDescent="0.25">
      <c r="C159" t="s">
        <v>29</v>
      </c>
      <c r="M159" t="s">
        <v>55</v>
      </c>
      <c r="O159" t="s">
        <v>72</v>
      </c>
      <c r="Q159" t="s">
        <v>103</v>
      </c>
      <c r="S159" t="s">
        <v>156</v>
      </c>
      <c r="T159" t="s">
        <v>155</v>
      </c>
      <c r="AJ159" t="s">
        <v>73</v>
      </c>
      <c r="AL159" t="s">
        <v>104</v>
      </c>
      <c r="AN159" t="s">
        <v>156</v>
      </c>
      <c r="AO159" t="s">
        <v>158</v>
      </c>
      <c r="BE159" t="s">
        <v>55</v>
      </c>
      <c r="BG159" t="s">
        <v>74</v>
      </c>
      <c r="BI159" t="s">
        <v>75</v>
      </c>
    </row>
    <row r="160" spans="2:62" x14ac:dyDescent="0.25">
      <c r="C160" t="s">
        <v>30</v>
      </c>
      <c r="M160">
        <v>15129</v>
      </c>
      <c r="O160">
        <v>15129</v>
      </c>
      <c r="Q160">
        <v>15129</v>
      </c>
      <c r="T160">
        <v>15129</v>
      </c>
      <c r="AJ160">
        <v>15129</v>
      </c>
      <c r="AL160">
        <v>15129</v>
      </c>
      <c r="AO160">
        <v>15129</v>
      </c>
      <c r="BE160">
        <v>30276</v>
      </c>
      <c r="BG160">
        <v>30276</v>
      </c>
      <c r="BI160">
        <v>30276</v>
      </c>
    </row>
    <row r="161" spans="3:134" x14ac:dyDescent="0.25">
      <c r="C161" t="s">
        <v>31</v>
      </c>
      <c r="M161" t="s">
        <v>57</v>
      </c>
      <c r="N161" t="s">
        <v>56</v>
      </c>
      <c r="O161" t="s">
        <v>60</v>
      </c>
      <c r="P161" t="s">
        <v>56</v>
      </c>
      <c r="Q161" t="s">
        <v>60</v>
      </c>
      <c r="R161" t="s">
        <v>56</v>
      </c>
      <c r="T161" t="s">
        <v>60</v>
      </c>
      <c r="U161" t="s">
        <v>56</v>
      </c>
      <c r="AJ161" t="s">
        <v>60</v>
      </c>
      <c r="AK161" t="s">
        <v>56</v>
      </c>
      <c r="AL161" t="s">
        <v>60</v>
      </c>
      <c r="AM161" t="s">
        <v>56</v>
      </c>
      <c r="AO161" t="s">
        <v>60</v>
      </c>
      <c r="AP161" t="s">
        <v>56</v>
      </c>
      <c r="BE161" t="s">
        <v>57</v>
      </c>
      <c r="BF161" t="s">
        <v>56</v>
      </c>
      <c r="BG161" t="s">
        <v>60</v>
      </c>
      <c r="BH161" t="s">
        <v>56</v>
      </c>
      <c r="BI161" t="s">
        <v>60</v>
      </c>
      <c r="BJ161" t="s">
        <v>56</v>
      </c>
      <c r="ED161" t="s">
        <v>89</v>
      </c>
    </row>
    <row r="162" spans="3:134" x14ac:dyDescent="0.25">
      <c r="C162" t="s">
        <v>40</v>
      </c>
      <c r="M162">
        <v>0</v>
      </c>
      <c r="N162">
        <f>M162/M160*100</f>
        <v>0</v>
      </c>
      <c r="O162">
        <v>15129</v>
      </c>
      <c r="P162">
        <f>O162/O160*100</f>
        <v>100</v>
      </c>
      <c r="Q162">
        <v>15129</v>
      </c>
      <c r="R162">
        <f>Q162/Q160*100</f>
        <v>100</v>
      </c>
      <c r="S162">
        <f>IF(P162&gt;R162,P162-R162,R162-P162)</f>
        <v>0</v>
      </c>
      <c r="T162">
        <f>(O162+Q162)/2</f>
        <v>15129</v>
      </c>
      <c r="U162">
        <f>T162/T160*100</f>
        <v>100</v>
      </c>
      <c r="AJ162">
        <v>15129</v>
      </c>
      <c r="AK162">
        <f t="shared" ref="AK162" si="470">AJ162/AJ160*100</f>
        <v>100</v>
      </c>
      <c r="AL162">
        <v>15129</v>
      </c>
      <c r="AM162">
        <f t="shared" ref="AM162" si="471">AL162/AL160*100</f>
        <v>100</v>
      </c>
      <c r="AN162">
        <f>IF(AK162&gt;AM162,AK162-AM162,AM162-AK162)</f>
        <v>0</v>
      </c>
      <c r="AO162">
        <f>(AJ162+AL162)/2</f>
        <v>15129</v>
      </c>
      <c r="AP162">
        <f>AO162/AO160*100</f>
        <v>100</v>
      </c>
      <c r="BE162">
        <v>0</v>
      </c>
      <c r="BF162">
        <f>BE162/BE160*100</f>
        <v>0</v>
      </c>
      <c r="BG162">
        <v>30276</v>
      </c>
      <c r="BH162">
        <f>BG162/BG160*100</f>
        <v>100</v>
      </c>
      <c r="BI162">
        <v>30276</v>
      </c>
      <c r="BJ162">
        <f t="shared" ref="BJ162" si="472">BI162/BI160*100</f>
        <v>100</v>
      </c>
      <c r="ED162" t="s">
        <v>86</v>
      </c>
    </row>
    <row r="163" spans="3:134" x14ac:dyDescent="0.25">
      <c r="M163">
        <v>756</v>
      </c>
      <c r="N163">
        <f>M163/M160*100</f>
        <v>4.9970255800118979</v>
      </c>
      <c r="O163">
        <v>11548.96</v>
      </c>
      <c r="P163">
        <f>O163/O160*100</f>
        <v>76.336572146209264</v>
      </c>
      <c r="Q163">
        <v>11554.58</v>
      </c>
      <c r="R163">
        <f>Q163/Q160*100</f>
        <v>76.373719346949571</v>
      </c>
      <c r="S163">
        <f t="shared" ref="S163:S182" si="473">IF(P163&gt;R163,P163-R163,R163-P163)</f>
        <v>3.7147200740307085E-2</v>
      </c>
      <c r="T163">
        <f t="shared" ref="T163:T182" si="474">(O163+Q163)/2</f>
        <v>11551.77</v>
      </c>
      <c r="U163">
        <f>T163/T160*100</f>
        <v>76.355145746579424</v>
      </c>
      <c r="AJ163">
        <v>11698.59</v>
      </c>
      <c r="AK163">
        <f t="shared" ref="AK163" si="475">AJ163/AJ160*100</f>
        <v>77.325599841364266</v>
      </c>
      <c r="AL163">
        <v>11683.68</v>
      </c>
      <c r="AM163">
        <f t="shared" ref="AM163" si="476">AL163/AL160*100</f>
        <v>77.227047392425135</v>
      </c>
      <c r="AN163">
        <f t="shared" ref="AN163:AN182" si="477">IF(AK163&gt;AM163,AK163-AM163,AM163-AK163)</f>
        <v>9.8552448939130954E-2</v>
      </c>
      <c r="AO163">
        <f t="shared" ref="AO163:AO182" si="478">(AJ163+AL163)/2</f>
        <v>11691.135</v>
      </c>
      <c r="AP163">
        <f>AO163/AO160*100</f>
        <v>77.2763236168947</v>
      </c>
      <c r="BE163">
        <v>1513</v>
      </c>
      <c r="BF163">
        <f>BE163/BE160*100</f>
        <v>4.9973576430175717</v>
      </c>
      <c r="BG163">
        <v>23117.53</v>
      </c>
      <c r="BH163">
        <f>BG163/BG160*100</f>
        <v>76.355958514995365</v>
      </c>
      <c r="BI163">
        <v>23412.13</v>
      </c>
      <c r="BJ163">
        <f t="shared" ref="BJ163" si="479">BI163/BI160*100</f>
        <v>77.329006473774612</v>
      </c>
      <c r="ED163" t="s">
        <v>85</v>
      </c>
    </row>
    <row r="164" spans="3:134" x14ac:dyDescent="0.25">
      <c r="C164" t="s">
        <v>32</v>
      </c>
      <c r="D164">
        <v>463760</v>
      </c>
      <c r="E164">
        <f t="shared" si="337"/>
        <v>7.7293333333333329</v>
      </c>
      <c r="F164" t="s">
        <v>53</v>
      </c>
      <c r="M164">
        <v>1512</v>
      </c>
      <c r="N164">
        <f>M164/M160*100</f>
        <v>9.9940511600237958</v>
      </c>
      <c r="O164">
        <v>8658.2900000000009</v>
      </c>
      <c r="P164">
        <f>O164/O160*100</f>
        <v>57.22975741952542</v>
      </c>
      <c r="Q164">
        <v>8664.11</v>
      </c>
      <c r="R164">
        <f>Q164/Q160*100</f>
        <v>57.268226584704877</v>
      </c>
      <c r="S164">
        <f t="shared" si="473"/>
        <v>3.8469165179456866E-2</v>
      </c>
      <c r="T164">
        <f t="shared" si="474"/>
        <v>8661.2000000000007</v>
      </c>
      <c r="U164">
        <f>T164/T160*100</f>
        <v>57.248992002115152</v>
      </c>
      <c r="AJ164">
        <v>8890.15</v>
      </c>
      <c r="AK164">
        <f t="shared" ref="AK164" si="480">AJ164/AJ160*100</f>
        <v>58.762310793839646</v>
      </c>
      <c r="AL164">
        <v>8873.02</v>
      </c>
      <c r="AM164">
        <f t="shared" ref="AM164" si="481">AL164/AL160*100</f>
        <v>58.649084539625882</v>
      </c>
      <c r="AN164">
        <f t="shared" si="477"/>
        <v>0.11322625421376387</v>
      </c>
      <c r="AO164">
        <f t="shared" si="478"/>
        <v>8881.5849999999991</v>
      </c>
      <c r="AP164">
        <f>AO164/AO160*100</f>
        <v>58.70569766673276</v>
      </c>
      <c r="BE164">
        <v>3026</v>
      </c>
      <c r="BF164">
        <f>BE164/BE160*100</f>
        <v>9.9947152860351434</v>
      </c>
      <c r="BG164">
        <v>17318.060000000001</v>
      </c>
      <c r="BH164">
        <f>BG164/BG160*100</f>
        <v>57.200620953890876</v>
      </c>
      <c r="BI164">
        <v>17789.57</v>
      </c>
      <c r="BJ164">
        <f t="shared" ref="BJ164" si="482">BI164/BI160*100</f>
        <v>58.757993129871842</v>
      </c>
    </row>
    <row r="165" spans="3:134" x14ac:dyDescent="0.25">
      <c r="C165" t="s">
        <v>41</v>
      </c>
      <c r="D165">
        <v>429759</v>
      </c>
      <c r="E165">
        <f t="shared" si="337"/>
        <v>7.1626500000000002</v>
      </c>
      <c r="F165" t="s">
        <v>53</v>
      </c>
      <c r="M165">
        <v>2268</v>
      </c>
      <c r="N165">
        <f>M165/M160*100</f>
        <v>14.991076740035695</v>
      </c>
      <c r="O165">
        <v>6519.72</v>
      </c>
      <c r="P165">
        <f>O165/O160*100</f>
        <v>43.09418996628991</v>
      </c>
      <c r="Q165">
        <v>6514.03</v>
      </c>
      <c r="R165">
        <f>Q165/Q160*100</f>
        <v>43.056580077995896</v>
      </c>
      <c r="S165">
        <f t="shared" si="473"/>
        <v>3.7609888294014127E-2</v>
      </c>
      <c r="T165">
        <f t="shared" si="474"/>
        <v>6516.875</v>
      </c>
      <c r="U165">
        <f>T165/T160*100</f>
        <v>43.075385022142903</v>
      </c>
      <c r="AJ165">
        <v>6718.01</v>
      </c>
      <c r="AK165">
        <f t="shared" ref="AK165" si="483">AJ165/AJ160*100</f>
        <v>44.404851609491708</v>
      </c>
      <c r="AL165">
        <v>6728.18</v>
      </c>
      <c r="AM165">
        <f t="shared" ref="AM165" si="484">AL165/AL160*100</f>
        <v>44.472073501222823</v>
      </c>
      <c r="AN165">
        <f t="shared" si="477"/>
        <v>6.7221891731115591E-2</v>
      </c>
      <c r="AO165">
        <f t="shared" si="478"/>
        <v>6723.0950000000003</v>
      </c>
      <c r="AP165">
        <f>AO165/AO160*100</f>
        <v>44.438462555357262</v>
      </c>
      <c r="BE165">
        <v>4539</v>
      </c>
      <c r="BF165">
        <f>BE165/BE160*100</f>
        <v>14.992072929052716</v>
      </c>
      <c r="BG165">
        <v>13061.6</v>
      </c>
      <c r="BH165">
        <f>BG165/BG160*100</f>
        <v>43.14176245210728</v>
      </c>
      <c r="BI165">
        <v>13466.46</v>
      </c>
      <c r="BJ165">
        <f t="shared" ref="BJ165" si="485">BI165/BI160*100</f>
        <v>44.478993261989693</v>
      </c>
    </row>
    <row r="166" spans="3:134" x14ac:dyDescent="0.25">
      <c r="C166" t="s">
        <v>39</v>
      </c>
      <c r="D166">
        <v>852340</v>
      </c>
      <c r="E166">
        <f t="shared" ref="E166:E223" si="486">D166/(1000*60)</f>
        <v>14.205666666666668</v>
      </c>
      <c r="F166" t="s">
        <v>53</v>
      </c>
      <c r="M166">
        <v>3024</v>
      </c>
      <c r="N166">
        <f>M166/M160*100</f>
        <v>19.988102320047592</v>
      </c>
      <c r="O166">
        <v>4968.16</v>
      </c>
      <c r="P166">
        <f>O166/O160*100</f>
        <v>32.838654240200938</v>
      </c>
      <c r="Q166">
        <v>4996.68</v>
      </c>
      <c r="R166">
        <f>Q166/Q160*100</f>
        <v>33.027166369224673</v>
      </c>
      <c r="S166">
        <f t="shared" si="473"/>
        <v>0.18851212902373504</v>
      </c>
      <c r="T166">
        <f t="shared" si="474"/>
        <v>4982.42</v>
      </c>
      <c r="U166">
        <f>T166/T160*100</f>
        <v>32.932910304712806</v>
      </c>
      <c r="AJ166">
        <v>5153.95</v>
      </c>
      <c r="AK166">
        <f t="shared" ref="AK166" si="487">AJ166/AJ160*100</f>
        <v>34.066693105955451</v>
      </c>
      <c r="AL166">
        <v>5137.33</v>
      </c>
      <c r="AM166">
        <f t="shared" ref="AM166" si="488">AL166/AL160*100</f>
        <v>33.956837861061537</v>
      </c>
      <c r="AN166">
        <f t="shared" si="477"/>
        <v>0.10985524489391452</v>
      </c>
      <c r="AO166">
        <f t="shared" si="478"/>
        <v>5145.6399999999994</v>
      </c>
      <c r="AP166">
        <f>AO166/AO160*100</f>
        <v>34.011765483508491</v>
      </c>
      <c r="BE166">
        <v>6052</v>
      </c>
      <c r="BF166">
        <f>BE166/BE160*100</f>
        <v>19.989430572070287</v>
      </c>
      <c r="BG166">
        <v>9956.64</v>
      </c>
      <c r="BH166">
        <f>BG166/BG160*100</f>
        <v>32.886246531906458</v>
      </c>
      <c r="BI166">
        <v>10274.950000000001</v>
      </c>
      <c r="BJ166">
        <f t="shared" ref="BJ166" si="489">BI166/BI160*100</f>
        <v>33.937607345752411</v>
      </c>
      <c r="ED166" t="s">
        <v>105</v>
      </c>
    </row>
    <row r="167" spans="3:134" x14ac:dyDescent="0.25">
      <c r="C167" t="s">
        <v>42</v>
      </c>
      <c r="D167">
        <v>493640</v>
      </c>
      <c r="E167">
        <f t="shared" si="486"/>
        <v>8.2273333333333341</v>
      </c>
      <c r="F167" t="s">
        <v>53</v>
      </c>
      <c r="M167">
        <v>3780</v>
      </c>
      <c r="N167">
        <f>M167/M160*100</f>
        <v>24.985127900059489</v>
      </c>
      <c r="O167">
        <v>3842.88</v>
      </c>
      <c r="P167">
        <f>O167/O160*100</f>
        <v>25.400753519730319</v>
      </c>
      <c r="Q167">
        <v>3837</v>
      </c>
      <c r="R167">
        <f>Q167/Q160*100</f>
        <v>25.361887765219116</v>
      </c>
      <c r="S167">
        <f t="shared" si="473"/>
        <v>3.8865754511203221E-2</v>
      </c>
      <c r="T167">
        <f t="shared" si="474"/>
        <v>3839.94</v>
      </c>
      <c r="U167">
        <f>T167/T160*100</f>
        <v>25.381320642474719</v>
      </c>
      <c r="AJ167">
        <v>3978.18</v>
      </c>
      <c r="AK167">
        <f t="shared" ref="AK167" si="490">AJ167/AJ160*100</f>
        <v>26.29506246281975</v>
      </c>
      <c r="AL167">
        <v>3954.68</v>
      </c>
      <c r="AM167">
        <f t="shared" ref="AM167" si="491">AL167/AL160*100</f>
        <v>26.139731641218848</v>
      </c>
      <c r="AN167">
        <f t="shared" si="477"/>
        <v>0.15533082160090217</v>
      </c>
      <c r="AO167">
        <f t="shared" si="478"/>
        <v>3966.43</v>
      </c>
      <c r="AP167">
        <f>AO167/AO160*100</f>
        <v>26.217397052019297</v>
      </c>
      <c r="BE167">
        <v>7565</v>
      </c>
      <c r="BF167">
        <f>BE167/BE160*100</f>
        <v>24.986788215087856</v>
      </c>
      <c r="BG167">
        <v>7676.79</v>
      </c>
      <c r="BH167">
        <f>BG167/BG160*100</f>
        <v>25.356024573919939</v>
      </c>
      <c r="BI167">
        <v>7930.56</v>
      </c>
      <c r="BJ167">
        <f t="shared" ref="BJ167" si="492">BI167/BI160*100</f>
        <v>26.194213238208487</v>
      </c>
      <c r="ED167" t="s">
        <v>112</v>
      </c>
    </row>
    <row r="168" spans="3:134" x14ac:dyDescent="0.25">
      <c r="M168">
        <v>4536</v>
      </c>
      <c r="N168">
        <f>M168/M160*100</f>
        <v>29.982153480071389</v>
      </c>
      <c r="O168">
        <v>2980.2</v>
      </c>
      <c r="P168">
        <f>O168/O160*100</f>
        <v>19.698592107872297</v>
      </c>
      <c r="Q168">
        <v>2984.14</v>
      </c>
      <c r="R168">
        <f>Q168/Q160*100</f>
        <v>19.724634807323682</v>
      </c>
      <c r="S168">
        <f t="shared" si="473"/>
        <v>2.6042699451384266E-2</v>
      </c>
      <c r="T168">
        <f t="shared" si="474"/>
        <v>2982.17</v>
      </c>
      <c r="U168">
        <f>T168/T160*100</f>
        <v>19.711613457597991</v>
      </c>
      <c r="AJ168">
        <v>3067.52</v>
      </c>
      <c r="AK168">
        <f t="shared" ref="AK168" si="493">AJ168/AJ160*100</f>
        <v>20.275761782008065</v>
      </c>
      <c r="AL168">
        <v>3084.75</v>
      </c>
      <c r="AM168">
        <f t="shared" ref="AM168" si="494">AL168/AL160*100</f>
        <v>20.389649018441403</v>
      </c>
      <c r="AN168">
        <f t="shared" si="477"/>
        <v>0.11388723643333876</v>
      </c>
      <c r="AO168">
        <f t="shared" si="478"/>
        <v>3076.1350000000002</v>
      </c>
      <c r="AP168">
        <f>AO168/AO160*100</f>
        <v>20.332705400224736</v>
      </c>
      <c r="BE168">
        <v>9078</v>
      </c>
      <c r="BF168">
        <f>BE168/BE160*100</f>
        <v>29.984145858105432</v>
      </c>
      <c r="BG168">
        <v>5973.73</v>
      </c>
      <c r="BH168">
        <f>BG168/BG160*100</f>
        <v>19.730908970801956</v>
      </c>
      <c r="BI168">
        <v>6136.11</v>
      </c>
      <c r="BJ168">
        <f t="shared" ref="BJ168" si="495">BI168/BI160*100</f>
        <v>20.267241379310345</v>
      </c>
      <c r="ED168" t="s">
        <v>106</v>
      </c>
    </row>
    <row r="169" spans="3:134" x14ac:dyDescent="0.25">
      <c r="C169" t="s">
        <v>33</v>
      </c>
      <c r="D169">
        <v>2266621</v>
      </c>
      <c r="E169">
        <f t="shared" si="486"/>
        <v>37.777016666666668</v>
      </c>
      <c r="F169" t="s">
        <v>53</v>
      </c>
      <c r="M169">
        <v>5292</v>
      </c>
      <c r="N169">
        <f>M169/M160*100</f>
        <v>34.979179060083283</v>
      </c>
      <c r="O169">
        <v>2318.39</v>
      </c>
      <c r="P169">
        <f>O169/O160*100</f>
        <v>15.324145680481195</v>
      </c>
      <c r="Q169">
        <v>2318.02</v>
      </c>
      <c r="R169">
        <f>Q169/Q160*100</f>
        <v>15.321700046268754</v>
      </c>
      <c r="S169">
        <f t="shared" si="473"/>
        <v>2.445634212440595E-3</v>
      </c>
      <c r="T169">
        <f t="shared" si="474"/>
        <v>2318.2049999999999</v>
      </c>
      <c r="U169">
        <f>T169/T160*100</f>
        <v>15.322922863374973</v>
      </c>
      <c r="AJ169">
        <v>2373.39</v>
      </c>
      <c r="AK169">
        <f t="shared" ref="AK169" si="496">AJ169/AJ160*100</f>
        <v>15.687685901249255</v>
      </c>
      <c r="AL169">
        <v>2375.96</v>
      </c>
      <c r="AM169">
        <f t="shared" ref="AM169" si="497">AL169/AL160*100</f>
        <v>15.704673144292419</v>
      </c>
      <c r="AN169">
        <f t="shared" si="477"/>
        <v>1.6987243043164568E-2</v>
      </c>
      <c r="AO169">
        <f t="shared" si="478"/>
        <v>2374.6750000000002</v>
      </c>
      <c r="AP169">
        <f>AO169/AO160*100</f>
        <v>15.696179522770839</v>
      </c>
      <c r="BE169">
        <v>10591</v>
      </c>
      <c r="BF169">
        <f>BE169/BE160*100</f>
        <v>34.981503501123001</v>
      </c>
      <c r="BG169">
        <v>4636.58</v>
      </c>
      <c r="BH169">
        <f>BG169/BG160*100</f>
        <v>15.314374421984409</v>
      </c>
      <c r="BI169">
        <v>4737.99</v>
      </c>
      <c r="BJ169">
        <f t="shared" ref="BJ169" si="498">BI169/BI160*100</f>
        <v>15.649326198969479</v>
      </c>
    </row>
    <row r="170" spans="3:134" x14ac:dyDescent="0.25">
      <c r="C170" t="s">
        <v>43</v>
      </c>
      <c r="M170">
        <v>6048</v>
      </c>
      <c r="N170">
        <f>M170/M160*100</f>
        <v>39.976204640095183</v>
      </c>
      <c r="O170">
        <v>1768.06</v>
      </c>
      <c r="P170">
        <f>O170/O160*100</f>
        <v>11.686562231475973</v>
      </c>
      <c r="Q170">
        <v>1779.38</v>
      </c>
      <c r="R170">
        <f>Q170/Q160*100</f>
        <v>11.761385418732237</v>
      </c>
      <c r="S170">
        <f t="shared" si="473"/>
        <v>7.4823187256264134E-2</v>
      </c>
      <c r="T170">
        <f t="shared" si="474"/>
        <v>1773.72</v>
      </c>
      <c r="U170">
        <f>T170/T160*100</f>
        <v>11.723973825104105</v>
      </c>
      <c r="AJ170">
        <v>1826.17</v>
      </c>
      <c r="AK170">
        <f t="shared" ref="AK170" si="499">AJ170/AJ160*100</f>
        <v>12.070658999272919</v>
      </c>
      <c r="AL170">
        <v>1821.75</v>
      </c>
      <c r="AM170">
        <f t="shared" ref="AM170" si="500">AL170/AL160*100</f>
        <v>12.04144358516756</v>
      </c>
      <c r="AN170">
        <f t="shared" si="477"/>
        <v>2.9215414105358661E-2</v>
      </c>
      <c r="AO170">
        <f t="shared" si="478"/>
        <v>1823.96</v>
      </c>
      <c r="AP170">
        <f>AO170/AO160*100</f>
        <v>12.056051292220239</v>
      </c>
      <c r="BE170">
        <v>12104</v>
      </c>
      <c r="BF170">
        <f>BE170/BE160*100</f>
        <v>39.978861144140573</v>
      </c>
      <c r="BG170">
        <v>3547.69</v>
      </c>
      <c r="BH170">
        <f>BG170/BG160*100</f>
        <v>11.717829303738936</v>
      </c>
      <c r="BI170">
        <v>3610.07</v>
      </c>
      <c r="BJ170">
        <f t="shared" ref="BJ170" si="501">BI170/BI160*100</f>
        <v>11.923867089443785</v>
      </c>
    </row>
    <row r="171" spans="3:134" x14ac:dyDescent="0.25">
      <c r="C171" t="s">
        <v>38</v>
      </c>
      <c r="D171">
        <v>2275207</v>
      </c>
      <c r="E171">
        <f t="shared" si="486"/>
        <v>37.920116666666665</v>
      </c>
      <c r="F171" t="s">
        <v>53</v>
      </c>
      <c r="M171">
        <v>6804</v>
      </c>
      <c r="N171">
        <f>M171/M160*100</f>
        <v>44.973230220107077</v>
      </c>
      <c r="O171">
        <v>1336.79</v>
      </c>
      <c r="P171">
        <f>O171/O160*100</f>
        <v>8.8359442131006674</v>
      </c>
      <c r="Q171">
        <v>1335.26</v>
      </c>
      <c r="R171">
        <f>Q171/Q160*100</f>
        <v>8.8258311851411193</v>
      </c>
      <c r="S171">
        <f t="shared" si="473"/>
        <v>1.0113027959548049E-2</v>
      </c>
      <c r="T171">
        <f t="shared" si="474"/>
        <v>1336.0250000000001</v>
      </c>
      <c r="U171">
        <f>T171/T160*100</f>
        <v>8.8308876991208951</v>
      </c>
      <c r="AJ171">
        <v>1352.95</v>
      </c>
      <c r="AK171">
        <f t="shared" ref="AK171" si="502">AJ171/AJ160*100</f>
        <v>8.94275893978452</v>
      </c>
      <c r="AL171">
        <v>1349.68</v>
      </c>
      <c r="AM171">
        <f t="shared" ref="AM171" si="503">AL171/AL160*100</f>
        <v>8.9211448212043098</v>
      </c>
      <c r="AN171">
        <f t="shared" si="477"/>
        <v>2.1614118580210118E-2</v>
      </c>
      <c r="AO171">
        <f t="shared" si="478"/>
        <v>1351.3150000000001</v>
      </c>
      <c r="AP171">
        <f>AO171/AO160*100</f>
        <v>8.9319518804944149</v>
      </c>
      <c r="BE171">
        <v>13617</v>
      </c>
      <c r="BF171">
        <f>BE171/BE160*100</f>
        <v>44.976218787158146</v>
      </c>
      <c r="BG171">
        <v>2646.18</v>
      </c>
      <c r="BH171">
        <f>BG171/BG160*100</f>
        <v>8.7401902497027333</v>
      </c>
      <c r="BI171">
        <v>2707.4</v>
      </c>
      <c r="BJ171">
        <f t="shared" ref="BJ171" si="504">BI171/BI160*100</f>
        <v>8.9423966177830625</v>
      </c>
    </row>
    <row r="172" spans="3:134" x14ac:dyDescent="0.25">
      <c r="C172" t="s">
        <v>44</v>
      </c>
      <c r="M172">
        <v>7560</v>
      </c>
      <c r="N172">
        <f>M172/M160*100</f>
        <v>49.970255800118977</v>
      </c>
      <c r="O172">
        <v>962.99</v>
      </c>
      <c r="P172">
        <f>O172/O160*100</f>
        <v>6.3651926763170064</v>
      </c>
      <c r="Q172">
        <v>945.85</v>
      </c>
      <c r="R172">
        <f>Q172/Q160*100</f>
        <v>6.2519003238812871</v>
      </c>
      <c r="S172">
        <f t="shared" si="473"/>
        <v>0.11329235243571922</v>
      </c>
      <c r="T172">
        <f t="shared" si="474"/>
        <v>954.42000000000007</v>
      </c>
      <c r="U172">
        <f>T172/T160*100</f>
        <v>6.3085465000991476</v>
      </c>
      <c r="AJ172">
        <v>972.5</v>
      </c>
      <c r="AK172">
        <f t="shared" ref="AK172" si="505">AJ172/AJ160*100</f>
        <v>6.4280520853989023</v>
      </c>
      <c r="AL172">
        <v>973.88</v>
      </c>
      <c r="AM172">
        <f t="shared" ref="AM172" si="506">AL172/AL160*100</f>
        <v>6.4371736400290827</v>
      </c>
      <c r="AN172">
        <f t="shared" si="477"/>
        <v>9.121554630180384E-3</v>
      </c>
      <c r="AO172">
        <f t="shared" si="478"/>
        <v>973.19</v>
      </c>
      <c r="AP172">
        <f>AO172/AO160*100</f>
        <v>6.4326128627139934</v>
      </c>
      <c r="BE172">
        <v>15130</v>
      </c>
      <c r="BF172">
        <f>BE172/BE160*100</f>
        <v>49.973576430175711</v>
      </c>
      <c r="BG172">
        <v>1923.66</v>
      </c>
      <c r="BH172">
        <f>BG172/BG160*100</f>
        <v>6.3537455410225929</v>
      </c>
      <c r="BI172">
        <v>1940.95</v>
      </c>
      <c r="BJ172">
        <f t="shared" ref="BJ172" si="507">BI172/BI160*100</f>
        <v>6.4108534813053248</v>
      </c>
    </row>
    <row r="173" spans="3:134" x14ac:dyDescent="0.25">
      <c r="M173">
        <v>8316</v>
      </c>
      <c r="N173">
        <f>M173/M160*100</f>
        <v>54.967281380130871</v>
      </c>
      <c r="O173">
        <v>666.75</v>
      </c>
      <c r="P173">
        <f>O173/O160*100</f>
        <v>4.4070989490382715</v>
      </c>
      <c r="Q173">
        <v>652.47</v>
      </c>
      <c r="R173">
        <f>Q173/Q160*100</f>
        <v>4.3127106880824906</v>
      </c>
      <c r="S173">
        <f t="shared" si="473"/>
        <v>9.43882609557809E-2</v>
      </c>
      <c r="T173">
        <f t="shared" si="474"/>
        <v>659.61</v>
      </c>
      <c r="U173">
        <f>T173/T160*100</f>
        <v>4.3599048185603815</v>
      </c>
      <c r="AJ173">
        <v>665.92</v>
      </c>
      <c r="AK173">
        <f t="shared" ref="AK173" si="508">AJ173/AJ160*100</f>
        <v>4.4016127966157708</v>
      </c>
      <c r="AL173">
        <v>664.39</v>
      </c>
      <c r="AM173">
        <f t="shared" ref="AM173" si="509">AL173/AL160*100</f>
        <v>4.3914997686562227</v>
      </c>
      <c r="AN173">
        <f t="shared" si="477"/>
        <v>1.0113027959548049E-2</v>
      </c>
      <c r="AO173">
        <f t="shared" si="478"/>
        <v>665.15499999999997</v>
      </c>
      <c r="AP173">
        <f>AO173/AO160*100</f>
        <v>4.3965562826359967</v>
      </c>
      <c r="BE173">
        <v>16643</v>
      </c>
      <c r="BF173">
        <f>BE173/BE160*100</f>
        <v>54.970934073193291</v>
      </c>
      <c r="BG173">
        <v>1302.48</v>
      </c>
      <c r="BH173">
        <f>BG173/BG160*100</f>
        <v>4.3020214030915573</v>
      </c>
      <c r="BI173">
        <v>1342.15</v>
      </c>
      <c r="BJ173">
        <f t="shared" ref="BJ173" si="510">BI173/BI160*100</f>
        <v>4.4330492799577224</v>
      </c>
    </row>
    <row r="174" spans="3:134" x14ac:dyDescent="0.25">
      <c r="C174" t="s">
        <v>34</v>
      </c>
      <c r="M174">
        <v>9072</v>
      </c>
      <c r="N174">
        <f>M174/M160*100</f>
        <v>59.964306960142778</v>
      </c>
      <c r="O174">
        <v>423.01</v>
      </c>
      <c r="P174">
        <f>O174/O160*100</f>
        <v>2.7960208870381384</v>
      </c>
      <c r="Q174">
        <v>421.39</v>
      </c>
      <c r="R174">
        <f>Q174/Q160*100</f>
        <v>2.7853129750809704</v>
      </c>
      <c r="S174">
        <f t="shared" si="473"/>
        <v>1.0707911957168026E-2</v>
      </c>
      <c r="T174">
        <f t="shared" si="474"/>
        <v>422.2</v>
      </c>
      <c r="U174">
        <f>T174/T160*100</f>
        <v>2.7906669310595547</v>
      </c>
      <c r="AJ174">
        <v>420.28</v>
      </c>
      <c r="AK174">
        <f t="shared" ref="AK174" si="511">AJ174/AJ160*100</f>
        <v>2.7779760724436513</v>
      </c>
      <c r="AL174">
        <v>426.44</v>
      </c>
      <c r="AM174">
        <f t="shared" ref="AM174" si="512">AL174/AL160*100</f>
        <v>2.8186925771696743</v>
      </c>
      <c r="AN174">
        <f t="shared" si="477"/>
        <v>4.0716504726022951E-2</v>
      </c>
      <c r="AO174">
        <f t="shared" si="478"/>
        <v>423.36</v>
      </c>
      <c r="AP174">
        <f>AO174/AO160*100</f>
        <v>2.7983343248066626</v>
      </c>
      <c r="BE174">
        <v>18156</v>
      </c>
      <c r="BF174">
        <f>BE174/BE160*100</f>
        <v>59.968291716210864</v>
      </c>
      <c r="BG174">
        <v>845.12</v>
      </c>
      <c r="BH174">
        <f>BG174/BG160*100</f>
        <v>2.7913859162372838</v>
      </c>
      <c r="BI174">
        <v>843.89</v>
      </c>
      <c r="BJ174">
        <f t="shared" ref="BJ174" si="513">BI174/BI160*100</f>
        <v>2.7873232923767999</v>
      </c>
    </row>
    <row r="175" spans="3:134" x14ac:dyDescent="0.25">
      <c r="C175" t="s">
        <v>45</v>
      </c>
      <c r="M175">
        <v>9828</v>
      </c>
      <c r="N175">
        <f>M175/M160*100</f>
        <v>64.961332540154672</v>
      </c>
      <c r="O175">
        <v>253.03</v>
      </c>
      <c r="P175">
        <f>O175/O160*100</f>
        <v>1.6724833101989558</v>
      </c>
      <c r="Q175">
        <v>243.64</v>
      </c>
      <c r="R175">
        <f>Q175/Q160*100</f>
        <v>1.6104170797805537</v>
      </c>
      <c r="S175">
        <f t="shared" si="473"/>
        <v>6.2066230418402091E-2</v>
      </c>
      <c r="T175">
        <f t="shared" si="474"/>
        <v>248.33499999999998</v>
      </c>
      <c r="U175">
        <f>T175/T160*100</f>
        <v>1.6414501949897549</v>
      </c>
      <c r="AJ175">
        <v>242.94</v>
      </c>
      <c r="AK175">
        <f t="shared" ref="AK175" si="514">AJ175/AJ160*100</f>
        <v>1.6057902042435057</v>
      </c>
      <c r="AL175">
        <v>244.07</v>
      </c>
      <c r="AM175">
        <f t="shared" ref="AM175" si="515">AL175/AL160*100</f>
        <v>1.6132593033247407</v>
      </c>
      <c r="AN175">
        <f t="shared" si="477"/>
        <v>7.4690990812349423E-3</v>
      </c>
      <c r="AO175">
        <f t="shared" si="478"/>
        <v>243.505</v>
      </c>
      <c r="AP175">
        <f>AO175/AO160*100</f>
        <v>1.6095247537841233</v>
      </c>
      <c r="BE175">
        <v>19669</v>
      </c>
      <c r="BF175">
        <f>BE175/BE160*100</f>
        <v>64.965649359228422</v>
      </c>
      <c r="BG175">
        <v>494.33</v>
      </c>
      <c r="BH175">
        <f>BG175/BG160*100</f>
        <v>1.6327454089047431</v>
      </c>
      <c r="BI175">
        <v>500.85</v>
      </c>
      <c r="BJ175">
        <f t="shared" ref="BJ175" si="516">BI175/BI160*100</f>
        <v>1.6542806183115339</v>
      </c>
    </row>
    <row r="176" spans="3:134" x14ac:dyDescent="0.25">
      <c r="C176" t="s">
        <v>35</v>
      </c>
      <c r="M176">
        <v>10584</v>
      </c>
      <c r="N176">
        <f>M176/M160*100</f>
        <v>69.958358120166565</v>
      </c>
      <c r="O176">
        <v>125.35</v>
      </c>
      <c r="P176">
        <f>O176/O160*100</f>
        <v>0.82854121224139066</v>
      </c>
      <c r="Q176">
        <v>123.46</v>
      </c>
      <c r="R176">
        <f>Q176/Q160*100</f>
        <v>0.81604864829136103</v>
      </c>
      <c r="S176">
        <f t="shared" si="473"/>
        <v>1.2492563950029623E-2</v>
      </c>
      <c r="T176">
        <f t="shared" si="474"/>
        <v>124.405</v>
      </c>
      <c r="U176">
        <f>T176/T160*100</f>
        <v>0.8222949302663759</v>
      </c>
      <c r="AJ176">
        <v>129.86000000000001</v>
      </c>
      <c r="AK176">
        <f t="shared" ref="AK176" si="517">AJ176/AJ160*100</f>
        <v>0.85835151034437185</v>
      </c>
      <c r="AL176">
        <v>129.21</v>
      </c>
      <c r="AM176">
        <f t="shared" ref="AM176" si="518">AL176/AL160*100</f>
        <v>0.85405512591711297</v>
      </c>
      <c r="AN176">
        <f t="shared" si="477"/>
        <v>4.2963844272588814E-3</v>
      </c>
      <c r="AO176">
        <f t="shared" si="478"/>
        <v>129.53500000000003</v>
      </c>
      <c r="AP176">
        <f>AO176/AO160*100</f>
        <v>0.85620331813074246</v>
      </c>
      <c r="BE176">
        <v>21182</v>
      </c>
      <c r="BF176">
        <f>BE176/BE160*100</f>
        <v>69.963007002246002</v>
      </c>
      <c r="BG176">
        <v>260.05</v>
      </c>
      <c r="BH176">
        <f>BG176/BG160*100</f>
        <v>0.85893116660060775</v>
      </c>
      <c r="BI176">
        <v>256.13</v>
      </c>
      <c r="BJ176">
        <f t="shared" ref="BJ176" si="519">BI176/BI160*100</f>
        <v>0.84598361738670891</v>
      </c>
    </row>
    <row r="177" spans="2:134" x14ac:dyDescent="0.25">
      <c r="C177" t="s">
        <v>46</v>
      </c>
      <c r="M177">
        <v>11340</v>
      </c>
      <c r="N177">
        <f>M177/M160*100</f>
        <v>74.955383700178473</v>
      </c>
      <c r="O177">
        <v>56.19</v>
      </c>
      <c r="P177">
        <f>O177/O160*100</f>
        <v>0.37140590918104299</v>
      </c>
      <c r="Q177">
        <v>59.98</v>
      </c>
      <c r="R177">
        <f>Q177/Q160*100</f>
        <v>0.39645713530306032</v>
      </c>
      <c r="S177">
        <f t="shared" si="473"/>
        <v>2.5051226122017323E-2</v>
      </c>
      <c r="T177">
        <f t="shared" si="474"/>
        <v>58.084999999999994</v>
      </c>
      <c r="U177">
        <f>T177/T160*100</f>
        <v>0.38393152224205163</v>
      </c>
      <c r="AJ177">
        <v>54.42</v>
      </c>
      <c r="AK177">
        <f t="shared" ref="AK177" si="520">AJ177/AJ160*100</f>
        <v>0.35970652389450725</v>
      </c>
      <c r="AL177">
        <v>56.77</v>
      </c>
      <c r="AM177">
        <f t="shared" ref="AM177" si="521">AL177/AL160*100</f>
        <v>0.37523960605459711</v>
      </c>
      <c r="AN177">
        <f t="shared" si="477"/>
        <v>1.5533082160089862E-2</v>
      </c>
      <c r="AO177">
        <f t="shared" si="478"/>
        <v>55.594999999999999</v>
      </c>
      <c r="AP177">
        <f>AO177/AO160*100</f>
        <v>0.36747306497455218</v>
      </c>
      <c r="BE177">
        <v>22695</v>
      </c>
      <c r="BF177">
        <f>BE177/BE160*100</f>
        <v>74.960364645263581</v>
      </c>
      <c r="BG177">
        <v>115.92</v>
      </c>
      <c r="BH177">
        <f>BG177/BG160*100</f>
        <v>0.38287752675386444</v>
      </c>
      <c r="BI177">
        <v>115.84</v>
      </c>
      <c r="BJ177">
        <f t="shared" ref="BJ177" si="522">BI177/BI160*100</f>
        <v>0.38261329105562164</v>
      </c>
    </row>
    <row r="178" spans="2:134" x14ac:dyDescent="0.25">
      <c r="M178">
        <v>12096</v>
      </c>
      <c r="N178">
        <f>M178/M160*100</f>
        <v>79.952409280190366</v>
      </c>
      <c r="O178">
        <v>21.43</v>
      </c>
      <c r="P178">
        <f>O178/O160*100</f>
        <v>0.14164848965562826</v>
      </c>
      <c r="Q178">
        <v>21.84</v>
      </c>
      <c r="R178">
        <f>Q178/Q160*100</f>
        <v>0.14435851675589925</v>
      </c>
      <c r="S178">
        <f t="shared" si="473"/>
        <v>2.7100271002709897E-3</v>
      </c>
      <c r="T178">
        <f t="shared" si="474"/>
        <v>21.634999999999998</v>
      </c>
      <c r="U178">
        <f>T178/T160*100</f>
        <v>0.14300350320576374</v>
      </c>
      <c r="AJ178">
        <v>22.48</v>
      </c>
      <c r="AK178">
        <f t="shared" ref="AK178" si="523">AJ178/AJ160*100</f>
        <v>0.14858880296120036</v>
      </c>
      <c r="AL178">
        <v>20.8</v>
      </c>
      <c r="AM178">
        <f t="shared" ref="AM178" si="524">AL178/AL160*100</f>
        <v>0.13748430167228504</v>
      </c>
      <c r="AN178">
        <f t="shared" si="477"/>
        <v>1.1104501288915325E-2</v>
      </c>
      <c r="AO178">
        <f t="shared" si="478"/>
        <v>21.64</v>
      </c>
      <c r="AP178">
        <f>AO178/AO160*100</f>
        <v>0.14303655231674267</v>
      </c>
      <c r="BE178">
        <v>24208</v>
      </c>
      <c r="BF178">
        <f>BE178/BE160*100</f>
        <v>79.957722288281147</v>
      </c>
      <c r="BG178">
        <v>43.46</v>
      </c>
      <c r="BH178">
        <f>BG178/BG160*100</f>
        <v>0.14354604307041882</v>
      </c>
      <c r="BI178">
        <v>40.5</v>
      </c>
      <c r="BJ178">
        <f t="shared" ref="BJ178" si="525">BI178/BI160*100</f>
        <v>0.133769322235434</v>
      </c>
    </row>
    <row r="179" spans="2:134" x14ac:dyDescent="0.25">
      <c r="C179" t="s">
        <v>36</v>
      </c>
      <c r="M179">
        <v>12852</v>
      </c>
      <c r="N179">
        <f>M179/M160*100</f>
        <v>84.94943486020226</v>
      </c>
      <c r="O179">
        <v>5.47</v>
      </c>
      <c r="P179">
        <f>O179/O160*100</f>
        <v>3.6155727410932641E-2</v>
      </c>
      <c r="Q179">
        <v>5.13</v>
      </c>
      <c r="R179">
        <f>Q179/Q160*100</f>
        <v>3.3908387864366452E-2</v>
      </c>
      <c r="S179">
        <f t="shared" si="473"/>
        <v>2.2473395465661891E-3</v>
      </c>
      <c r="T179">
        <f t="shared" si="474"/>
        <v>5.3</v>
      </c>
      <c r="U179">
        <f>T179/T160*100</f>
        <v>3.503205763764955E-2</v>
      </c>
      <c r="AJ179">
        <v>4.78</v>
      </c>
      <c r="AK179">
        <f t="shared" ref="AK179" si="526">AJ179/AJ160*100</f>
        <v>3.1594950095842428E-2</v>
      </c>
      <c r="AL179">
        <v>6.04</v>
      </c>
      <c r="AM179">
        <f t="shared" ref="AM179" si="527">AL179/AL160*100</f>
        <v>3.9923326062528915E-2</v>
      </c>
      <c r="AN179">
        <f t="shared" si="477"/>
        <v>8.3283759666864868E-3</v>
      </c>
      <c r="AO179">
        <f t="shared" si="478"/>
        <v>5.41</v>
      </c>
      <c r="AP179">
        <f>AO179/AO160*100</f>
        <v>3.5759138079185668E-2</v>
      </c>
      <c r="BE179">
        <v>25721</v>
      </c>
      <c r="BF179">
        <f>BE179/BE160*100</f>
        <v>84.955079931298712</v>
      </c>
      <c r="BG179">
        <v>10.210000000000001</v>
      </c>
      <c r="BH179">
        <f>BG179/BG160*100</f>
        <v>3.3723080988241512E-2</v>
      </c>
      <c r="BI179">
        <v>11.56</v>
      </c>
      <c r="BJ179">
        <f t="shared" ref="BJ179" si="528">BI179/BI160*100</f>
        <v>3.8182058396089312E-2</v>
      </c>
    </row>
    <row r="180" spans="2:134" x14ac:dyDescent="0.25">
      <c r="C180" t="s">
        <v>47</v>
      </c>
      <c r="M180">
        <v>13608</v>
      </c>
      <c r="N180">
        <f>M180/M160*100</f>
        <v>89.946460440214153</v>
      </c>
      <c r="O180">
        <v>0.9</v>
      </c>
      <c r="P180">
        <f>O180/O160*100</f>
        <v>5.9488399762046397E-3</v>
      </c>
      <c r="Q180">
        <v>1</v>
      </c>
      <c r="R180">
        <f>Q180/Q160*100</f>
        <v>6.6098221957829328E-3</v>
      </c>
      <c r="S180">
        <f t="shared" si="473"/>
        <v>6.6098221957829311E-4</v>
      </c>
      <c r="T180">
        <f t="shared" si="474"/>
        <v>0.95</v>
      </c>
      <c r="U180">
        <f>T180/T160*100</f>
        <v>6.2793310859937867E-3</v>
      </c>
      <c r="AJ180">
        <v>0.55000000000000004</v>
      </c>
      <c r="AK180">
        <f t="shared" ref="AK180" si="529">AJ180/AJ160*100</f>
        <v>3.6354022076806134E-3</v>
      </c>
      <c r="AL180">
        <v>0.6</v>
      </c>
      <c r="AM180">
        <f t="shared" ref="AM180" si="530">AL180/AL160*100</f>
        <v>3.9658933174697604E-3</v>
      </c>
      <c r="AN180">
        <f t="shared" si="477"/>
        <v>3.3049110978914699E-4</v>
      </c>
      <c r="AO180">
        <f t="shared" si="478"/>
        <v>0.57499999999999996</v>
      </c>
      <c r="AP180">
        <f>AO180/AO160*100</f>
        <v>3.8006477625751865E-3</v>
      </c>
      <c r="BE180">
        <v>27234</v>
      </c>
      <c r="BF180">
        <f>BE180/BE160*100</f>
        <v>89.952437574316292</v>
      </c>
      <c r="BG180">
        <v>1.35</v>
      </c>
      <c r="BH180">
        <f>BG180/BG160*100</f>
        <v>4.4589774078478001E-3</v>
      </c>
      <c r="BI180">
        <v>1.1499999999999999</v>
      </c>
      <c r="BJ180">
        <f t="shared" ref="BJ180" si="531">BI180/BI160*100</f>
        <v>3.7983881622407185E-3</v>
      </c>
    </row>
    <row r="181" spans="2:134" x14ac:dyDescent="0.25">
      <c r="C181" t="s">
        <v>37</v>
      </c>
      <c r="M181">
        <v>14364</v>
      </c>
      <c r="N181">
        <f>M181/M160*100</f>
        <v>94.943486020226047</v>
      </c>
      <c r="O181">
        <v>0.05</v>
      </c>
      <c r="P181">
        <f>O181/O160*100</f>
        <v>3.3049110978914666E-4</v>
      </c>
      <c r="Q181">
        <v>0</v>
      </c>
      <c r="R181">
        <f>Q181/Q160*100</f>
        <v>0</v>
      </c>
      <c r="S181">
        <f t="shared" si="473"/>
        <v>3.3049110978914666E-4</v>
      </c>
      <c r="T181">
        <f t="shared" si="474"/>
        <v>2.5000000000000001E-2</v>
      </c>
      <c r="U181">
        <f>T181/T160*100</f>
        <v>1.6524555489457333E-4</v>
      </c>
      <c r="AJ181">
        <v>0.05</v>
      </c>
      <c r="AK181">
        <f t="shared" ref="AK181" si="532">AJ181/AJ160*100</f>
        <v>3.3049110978914666E-4</v>
      </c>
      <c r="AL181">
        <v>0.05</v>
      </c>
      <c r="AM181">
        <f t="shared" ref="AM181" si="533">AL181/AL160*100</f>
        <v>3.3049110978914666E-4</v>
      </c>
      <c r="AN181">
        <f t="shared" si="477"/>
        <v>0</v>
      </c>
      <c r="AO181">
        <f t="shared" si="478"/>
        <v>0.05</v>
      </c>
      <c r="AP181">
        <f>AO181/AO160*100</f>
        <v>3.3049110978914666E-4</v>
      </c>
      <c r="BE181">
        <v>28747</v>
      </c>
      <c r="BF181">
        <f>BE181/BE160*100</f>
        <v>94.949795217333872</v>
      </c>
      <c r="BG181">
        <v>0.1</v>
      </c>
      <c r="BH181">
        <f>BG181/BG160*100</f>
        <v>3.302946228035408E-4</v>
      </c>
      <c r="BI181">
        <v>0.1</v>
      </c>
      <c r="BJ181">
        <f t="shared" ref="BJ181" si="534">BI181/BI160*100</f>
        <v>3.302946228035408E-4</v>
      </c>
    </row>
    <row r="182" spans="2:134" x14ac:dyDescent="0.25">
      <c r="C182" t="s">
        <v>48</v>
      </c>
      <c r="M182">
        <v>15120</v>
      </c>
      <c r="N182">
        <f>M182/M160*100</f>
        <v>99.940511600237954</v>
      </c>
      <c r="O182">
        <v>0</v>
      </c>
      <c r="P182">
        <f>O182/O160*100</f>
        <v>0</v>
      </c>
      <c r="Q182">
        <v>0</v>
      </c>
      <c r="R182">
        <f>Q182/Q160*100</f>
        <v>0</v>
      </c>
      <c r="S182">
        <f t="shared" si="473"/>
        <v>0</v>
      </c>
      <c r="T182">
        <f t="shared" si="474"/>
        <v>0</v>
      </c>
      <c r="U182">
        <f>T182/T160*100</f>
        <v>0</v>
      </c>
      <c r="AJ182">
        <v>0</v>
      </c>
      <c r="AK182">
        <f t="shared" ref="AK182" si="535">AJ182/AJ160*100</f>
        <v>0</v>
      </c>
      <c r="AL182">
        <v>0</v>
      </c>
      <c r="AM182">
        <f t="shared" ref="AM182" si="536">AL182/AL160*100</f>
        <v>0</v>
      </c>
      <c r="AN182">
        <f t="shared" si="477"/>
        <v>0</v>
      </c>
      <c r="AO182">
        <f t="shared" si="478"/>
        <v>0</v>
      </c>
      <c r="AP182">
        <f>AO182/AO160*100</f>
        <v>0</v>
      </c>
      <c r="BE182">
        <v>30260</v>
      </c>
      <c r="BF182">
        <f>BE182/BE160*100</f>
        <v>99.947152860351423</v>
      </c>
      <c r="BG182">
        <v>0</v>
      </c>
      <c r="BH182">
        <f>BG182/BG160*100</f>
        <v>0</v>
      </c>
      <c r="BI182">
        <v>0</v>
      </c>
      <c r="BJ182">
        <f t="shared" ref="BJ182" si="537">BI182/BI160*100</f>
        <v>0</v>
      </c>
    </row>
    <row r="183" spans="2:134" x14ac:dyDescent="0.25">
      <c r="O183" t="s">
        <v>76</v>
      </c>
      <c r="P183">
        <f>SUM(P163:P182)</f>
        <v>307.06999801705336</v>
      </c>
      <c r="Q183" t="s">
        <v>76</v>
      </c>
      <c r="R183">
        <f>SUM(R163:R182)</f>
        <v>307.07885517879572</v>
      </c>
      <c r="S183">
        <f>SUM(S163:S182)</f>
        <v>0.77797607244367528</v>
      </c>
      <c r="T183" t="s">
        <v>76</v>
      </c>
      <c r="U183">
        <f>SUM(U163:U182)</f>
        <v>307.07442659792457</v>
      </c>
      <c r="AJ183" t="s">
        <v>76</v>
      </c>
      <c r="AK183">
        <f t="shared" ref="AK183" si="538">SUM(AK163:AK182)</f>
        <v>314.44702227510089</v>
      </c>
      <c r="AL183" t="s">
        <v>76</v>
      </c>
      <c r="AM183">
        <f t="shared" ref="AM183" si="539">SUM(AM163:AM182)</f>
        <v>314.17330953797335</v>
      </c>
      <c r="AN183">
        <f>SUM(AN163:AN182)</f>
        <v>0.83290369489062521</v>
      </c>
      <c r="AO183" t="s">
        <v>76</v>
      </c>
      <c r="AP183">
        <f>SUM(AP163:AP182)</f>
        <v>314.31016590653701</v>
      </c>
      <c r="BG183" t="s">
        <v>76</v>
      </c>
      <c r="BH183">
        <f t="shared" ref="BH183" si="540">SUM(BH163:BH182)</f>
        <v>306.9476813317479</v>
      </c>
      <c r="BI183" t="s">
        <v>76</v>
      </c>
      <c r="BJ183">
        <f t="shared" ref="BJ183" si="541">SUM(BJ163:BJ182)</f>
        <v>314.17082837891405</v>
      </c>
    </row>
    <row r="184" spans="2:134" x14ac:dyDescent="0.25">
      <c r="B184">
        <v>8</v>
      </c>
      <c r="C184" t="s">
        <v>12</v>
      </c>
      <c r="G184">
        <v>12</v>
      </c>
      <c r="H184">
        <v>9</v>
      </c>
      <c r="I184">
        <v>1</v>
      </c>
      <c r="J184">
        <v>0</v>
      </c>
    </row>
    <row r="185" spans="2:134" x14ac:dyDescent="0.25">
      <c r="C185" t="s">
        <v>29</v>
      </c>
      <c r="M185" t="s">
        <v>55</v>
      </c>
      <c r="O185" t="s">
        <v>72</v>
      </c>
      <c r="Q185" t="s">
        <v>103</v>
      </c>
      <c r="S185" t="s">
        <v>156</v>
      </c>
      <c r="T185" t="s">
        <v>155</v>
      </c>
      <c r="V185" t="s">
        <v>157</v>
      </c>
      <c r="X185" t="s">
        <v>160</v>
      </c>
      <c r="Y185" t="s">
        <v>162</v>
      </c>
      <c r="AA185" t="s">
        <v>163</v>
      </c>
      <c r="AC185" t="s">
        <v>164</v>
      </c>
      <c r="AD185" t="s">
        <v>170</v>
      </c>
      <c r="AF185" t="s">
        <v>169</v>
      </c>
      <c r="AH185" t="s">
        <v>168</v>
      </c>
      <c r="AJ185" t="s">
        <v>73</v>
      </c>
      <c r="AL185" t="s">
        <v>104</v>
      </c>
      <c r="AN185" t="s">
        <v>156</v>
      </c>
      <c r="AO185" t="s">
        <v>158</v>
      </c>
      <c r="AQ185" t="s">
        <v>159</v>
      </c>
      <c r="AS185" t="s">
        <v>160</v>
      </c>
      <c r="AT185" t="s">
        <v>165</v>
      </c>
      <c r="AV185" t="s">
        <v>166</v>
      </c>
      <c r="AX185" t="s">
        <v>164</v>
      </c>
      <c r="AY185" t="s">
        <v>171</v>
      </c>
      <c r="BA185" t="s">
        <v>172</v>
      </c>
      <c r="BC185" t="s">
        <v>168</v>
      </c>
      <c r="BE185" t="s">
        <v>55</v>
      </c>
      <c r="BG185" t="s">
        <v>74</v>
      </c>
      <c r="BI185" t="s">
        <v>75</v>
      </c>
    </row>
    <row r="186" spans="2:134" x14ac:dyDescent="0.25">
      <c r="C186" t="s">
        <v>30</v>
      </c>
      <c r="M186">
        <v>15129</v>
      </c>
      <c r="O186">
        <v>15129</v>
      </c>
      <c r="Q186">
        <v>15129</v>
      </c>
      <c r="T186">
        <v>15129</v>
      </c>
      <c r="V186">
        <v>15129</v>
      </c>
      <c r="Y186">
        <v>15129</v>
      </c>
      <c r="AA186">
        <v>15129</v>
      </c>
      <c r="AD186">
        <v>15129</v>
      </c>
      <c r="AF186">
        <v>15129</v>
      </c>
      <c r="AJ186">
        <v>15129</v>
      </c>
      <c r="AL186">
        <v>15129</v>
      </c>
      <c r="AO186">
        <v>15129</v>
      </c>
      <c r="AQ186">
        <v>15129</v>
      </c>
      <c r="AT186">
        <v>15129</v>
      </c>
      <c r="AV186">
        <v>15129</v>
      </c>
      <c r="AY186">
        <v>15129</v>
      </c>
      <c r="BA186">
        <v>15129</v>
      </c>
      <c r="BE186">
        <v>30276</v>
      </c>
      <c r="BG186">
        <v>30276</v>
      </c>
      <c r="BI186">
        <v>30276</v>
      </c>
      <c r="ED186" t="s">
        <v>83</v>
      </c>
    </row>
    <row r="187" spans="2:134" x14ac:dyDescent="0.25">
      <c r="C187" t="s">
        <v>31</v>
      </c>
      <c r="M187" t="s">
        <v>57</v>
      </c>
      <c r="N187" t="s">
        <v>56</v>
      </c>
      <c r="O187" t="s">
        <v>60</v>
      </c>
      <c r="P187" t="s">
        <v>56</v>
      </c>
      <c r="Q187" t="s">
        <v>60</v>
      </c>
      <c r="R187" t="s">
        <v>56</v>
      </c>
      <c r="T187" t="s">
        <v>60</v>
      </c>
      <c r="U187" t="s">
        <v>56</v>
      </c>
      <c r="V187" t="s">
        <v>60</v>
      </c>
      <c r="W187" t="s">
        <v>56</v>
      </c>
      <c r="Y187" t="s">
        <v>60</v>
      </c>
      <c r="Z187" t="s">
        <v>56</v>
      </c>
      <c r="AA187" t="s">
        <v>60</v>
      </c>
      <c r="AB187" t="s">
        <v>56</v>
      </c>
      <c r="AD187" t="s">
        <v>60</v>
      </c>
      <c r="AE187" t="s">
        <v>56</v>
      </c>
      <c r="AF187" t="s">
        <v>60</v>
      </c>
      <c r="AG187" t="s">
        <v>56</v>
      </c>
      <c r="AJ187" t="s">
        <v>60</v>
      </c>
      <c r="AK187" t="s">
        <v>56</v>
      </c>
      <c r="AL187" t="s">
        <v>60</v>
      </c>
      <c r="AM187" t="s">
        <v>56</v>
      </c>
      <c r="AO187" t="s">
        <v>60</v>
      </c>
      <c r="AP187" t="s">
        <v>56</v>
      </c>
      <c r="AQ187" t="s">
        <v>60</v>
      </c>
      <c r="AR187" t="s">
        <v>56</v>
      </c>
      <c r="AT187" t="s">
        <v>60</v>
      </c>
      <c r="AU187" t="s">
        <v>56</v>
      </c>
      <c r="AV187" t="s">
        <v>60</v>
      </c>
      <c r="AW187" t="s">
        <v>56</v>
      </c>
      <c r="AY187" t="s">
        <v>60</v>
      </c>
      <c r="AZ187" t="s">
        <v>56</v>
      </c>
      <c r="BA187" t="s">
        <v>60</v>
      </c>
      <c r="BB187" t="s">
        <v>56</v>
      </c>
      <c r="BE187" t="s">
        <v>57</v>
      </c>
      <c r="BF187" t="s">
        <v>56</v>
      </c>
      <c r="BG187" t="s">
        <v>60</v>
      </c>
      <c r="BH187" t="s">
        <v>56</v>
      </c>
      <c r="BI187" t="s">
        <v>60</v>
      </c>
      <c r="BJ187" t="s">
        <v>56</v>
      </c>
      <c r="ED187" t="s">
        <v>84</v>
      </c>
    </row>
    <row r="188" spans="2:134" x14ac:dyDescent="0.25">
      <c r="C188" t="s">
        <v>40</v>
      </c>
      <c r="M188">
        <v>0</v>
      </c>
      <c r="N188">
        <f>M188/M186*100</f>
        <v>0</v>
      </c>
      <c r="O188">
        <v>15129</v>
      </c>
      <c r="P188">
        <f>O188/O186*100</f>
        <v>100</v>
      </c>
      <c r="Q188">
        <v>15129</v>
      </c>
      <c r="R188">
        <f>Q188/Q186*100</f>
        <v>100</v>
      </c>
      <c r="S188">
        <f>IF(P188&gt;R188,P188-R188,R188-P188)</f>
        <v>0</v>
      </c>
      <c r="T188">
        <f>(O188+Q188)/2</f>
        <v>15129</v>
      </c>
      <c r="U188">
        <f>T188/T186*100</f>
        <v>100</v>
      </c>
      <c r="V188">
        <v>15129</v>
      </c>
      <c r="W188">
        <f>V188/V186*100</f>
        <v>100</v>
      </c>
      <c r="X188">
        <f>IF(U188&gt;W188,U188-W188,W188-U188)</f>
        <v>0</v>
      </c>
      <c r="Y188">
        <f>(T188+V188)/2</f>
        <v>15129</v>
      </c>
      <c r="Z188">
        <f>Y188/Y186*100</f>
        <v>100</v>
      </c>
      <c r="AA188">
        <v>15129</v>
      </c>
      <c r="AB188">
        <f>AA188/AA186*100</f>
        <v>100</v>
      </c>
      <c r="AC188">
        <f>IF(Z188&gt;AB188,Z188-AB188,AB188-Z188)</f>
        <v>0</v>
      </c>
      <c r="AD188">
        <f>(Y188+AA188)/2</f>
        <v>15129</v>
      </c>
      <c r="AE188">
        <f>AD188/AD186*100</f>
        <v>100</v>
      </c>
      <c r="AF188">
        <v>15129</v>
      </c>
      <c r="AG188">
        <f>AF188/AF186*100</f>
        <v>100</v>
      </c>
      <c r="AH188">
        <f>IF(AE188&gt;AG188,AE188-AG188,AG188-AE188)</f>
        <v>0</v>
      </c>
      <c r="AJ188">
        <v>15129</v>
      </c>
      <c r="AK188">
        <f t="shared" ref="AK188" si="542">AJ188/AJ186*100</f>
        <v>100</v>
      </c>
      <c r="AL188">
        <v>15129</v>
      </c>
      <c r="AM188">
        <f t="shared" ref="AM188" si="543">AL188/AL186*100</f>
        <v>100</v>
      </c>
      <c r="AN188">
        <f>IF(AK188&gt;AM188,AK188-AM188,AM188-AK188)</f>
        <v>0</v>
      </c>
      <c r="AO188">
        <f>(AJ188+AL188)/2</f>
        <v>15129</v>
      </c>
      <c r="AP188">
        <f>AO188/AO186*100</f>
        <v>100</v>
      </c>
      <c r="AQ188">
        <v>15129</v>
      </c>
      <c r="AR188">
        <f>AQ188/AQ186*100</f>
        <v>100</v>
      </c>
      <c r="AS188">
        <f>IF(AP188&gt;AR188,AP188-AR188,AR188-AP188)</f>
        <v>0</v>
      </c>
      <c r="AT188">
        <f>(AO188+AQ188)/2</f>
        <v>15129</v>
      </c>
      <c r="AU188">
        <f>AT188/AT186*100</f>
        <v>100</v>
      </c>
      <c r="AV188">
        <v>15129</v>
      </c>
      <c r="AW188">
        <f>AV188/AV186*100</f>
        <v>100</v>
      </c>
      <c r="AX188">
        <f>IF(AU188&gt;AW188,AU188-AW188,AW188-AU188)</f>
        <v>0</v>
      </c>
      <c r="AY188">
        <f>(AT188+AV188)/2</f>
        <v>15129</v>
      </c>
      <c r="AZ188">
        <f>AY188/AY186*100</f>
        <v>100</v>
      </c>
      <c r="BA188">
        <v>15129</v>
      </c>
      <c r="BB188">
        <f>BA188/BA186*100</f>
        <v>100</v>
      </c>
      <c r="BC188">
        <f>IF(AZ188&gt;BB188,AZ188-BB188,BB188-AZ188)</f>
        <v>0</v>
      </c>
      <c r="BE188">
        <v>0</v>
      </c>
      <c r="BF188">
        <f>BE188/BE186*100</f>
        <v>0</v>
      </c>
      <c r="BG188">
        <v>30276</v>
      </c>
      <c r="BH188">
        <f>BG188/BG186*100</f>
        <v>100</v>
      </c>
      <c r="BI188">
        <v>30276</v>
      </c>
      <c r="BJ188">
        <f t="shared" ref="BJ188" si="544">BI188/BI186*100</f>
        <v>100</v>
      </c>
    </row>
    <row r="189" spans="2:134" x14ac:dyDescent="0.25">
      <c r="M189">
        <v>756</v>
      </c>
      <c r="N189">
        <f>M189/M186*100</f>
        <v>4.9970255800118979</v>
      </c>
      <c r="O189">
        <v>564.78</v>
      </c>
      <c r="P189">
        <f>O189/O186*100</f>
        <v>3.733095379734285</v>
      </c>
      <c r="Q189">
        <v>421.76</v>
      </c>
      <c r="R189">
        <f>Q189/Q186*100</f>
        <v>2.7877586092934101</v>
      </c>
      <c r="S189">
        <f t="shared" ref="S189:S208" si="545">IF(P189&gt;R189,P189-R189,R189-P189)</f>
        <v>0.94533677044087483</v>
      </c>
      <c r="T189">
        <f t="shared" ref="T189:T208" si="546">(O189+Q189)/2</f>
        <v>493.27</v>
      </c>
      <c r="U189">
        <f>T189/T186*100</f>
        <v>3.2604269945138471</v>
      </c>
      <c r="V189">
        <v>303.70999999999998</v>
      </c>
      <c r="W189">
        <f>V189/V186*100</f>
        <v>2.0074690990812343</v>
      </c>
      <c r="X189">
        <f t="shared" ref="X189:X208" si="547">IF(U189&gt;W189,U189-W189,W189-U189)</f>
        <v>1.2529578954326128</v>
      </c>
      <c r="Y189">
        <f t="shared" ref="Y189:Y208" si="548">(T189+V189)/2</f>
        <v>398.49</v>
      </c>
      <c r="Z189">
        <f>Y189/Y186*100</f>
        <v>2.6339480467975411</v>
      </c>
      <c r="AA189">
        <v>467.31</v>
      </c>
      <c r="AB189">
        <f>AA189/AA186*100</f>
        <v>3.0888360103113226</v>
      </c>
      <c r="AC189">
        <f t="shared" ref="AC189:AC208" si="549">IF(Z189&gt;AB189,Z189-AB189,AB189-Z189)</f>
        <v>0.45488796351378147</v>
      </c>
      <c r="AD189">
        <f t="shared" ref="AD189:AD208" si="550">(Y189+AA189)/2</f>
        <v>432.9</v>
      </c>
      <c r="AE189">
        <f>AD189/AD186*100</f>
        <v>2.8613920285544316</v>
      </c>
      <c r="AF189">
        <v>478.68875000000003</v>
      </c>
      <c r="AG189">
        <f>AF189/AF186*100</f>
        <v>3.1640475246215876</v>
      </c>
      <c r="AH189">
        <f t="shared" ref="AH189:AH208" si="551">IF(AE189&gt;AG189,AE189-AG189,AG189-AE189)</f>
        <v>0.30265549606715592</v>
      </c>
      <c r="AJ189">
        <v>5973.47</v>
      </c>
      <c r="AK189">
        <f t="shared" ref="AK189" si="552">AJ189/AJ186*100</f>
        <v>39.483574591843478</v>
      </c>
      <c r="AL189">
        <v>5988.48</v>
      </c>
      <c r="AM189">
        <f t="shared" ref="AM189" si="553">AL189/AL186*100</f>
        <v>39.58278802300218</v>
      </c>
      <c r="AN189">
        <f t="shared" ref="AN189:AN208" si="554">IF(AK189&gt;AM189,AK189-AM189,AM189-AK189)</f>
        <v>9.9213431158702292E-2</v>
      </c>
      <c r="AO189">
        <f t="shared" ref="AO189:AO208" si="555">(AJ189+AL189)/2</f>
        <v>5980.9750000000004</v>
      </c>
      <c r="AP189">
        <f>AO189/AO186*100</f>
        <v>39.533181307422829</v>
      </c>
      <c r="AQ189">
        <v>5992.17</v>
      </c>
      <c r="AR189">
        <f>AQ189/AQ186*100</f>
        <v>39.607178266904619</v>
      </c>
      <c r="AS189">
        <f t="shared" ref="AS189:AS208" si="556">IF(AP189&gt;AR189,AP189-AR189,AR189-AP189)</f>
        <v>7.3996959481789304E-2</v>
      </c>
      <c r="AT189">
        <f t="shared" ref="AT189:AT208" si="557">(AO189+AQ189)/2</f>
        <v>5986.5725000000002</v>
      </c>
      <c r="AU189">
        <f>AT189/AT186*100</f>
        <v>39.570179787163731</v>
      </c>
      <c r="AV189">
        <v>5964.7749999999996</v>
      </c>
      <c r="AW189">
        <f>AV189/AV186*100</f>
        <v>39.426102187851143</v>
      </c>
      <c r="AX189">
        <f t="shared" ref="AX189:AX208" si="558">IF(AU189&gt;AW189,AU189-AW189,AW189-AU189)</f>
        <v>0.14407759931258823</v>
      </c>
      <c r="AY189">
        <f t="shared" ref="AY189:AY208" si="559">(AT189+AV189)/2</f>
        <v>5975.6737499999999</v>
      </c>
      <c r="AZ189">
        <f>AY189/AY186*100</f>
        <v>39.498140987507433</v>
      </c>
      <c r="BA189">
        <v>5977.3362500000003</v>
      </c>
      <c r="BB189">
        <f>BA189/BA186*100</f>
        <v>39.509129816907929</v>
      </c>
      <c r="BC189">
        <f t="shared" ref="BC189:BC208" si="560">IF(AZ189&gt;BB189,AZ189-BB189,BB189-AZ189)</f>
        <v>1.0988829400496058E-2</v>
      </c>
      <c r="BE189">
        <v>1513</v>
      </c>
      <c r="BF189">
        <f>BE189/BE186*100</f>
        <v>4.9973576430175717</v>
      </c>
      <c r="BG189">
        <v>882.61</v>
      </c>
      <c r="BH189">
        <f>BG189/BG186*100</f>
        <v>2.9152133703263314</v>
      </c>
      <c r="BI189">
        <v>11980.06</v>
      </c>
      <c r="BJ189">
        <f t="shared" ref="BJ189" si="561">BI189/BI186*100</f>
        <v>39.569493988637866</v>
      </c>
      <c r="ED189" t="s">
        <v>97</v>
      </c>
    </row>
    <row r="190" spans="2:134" x14ac:dyDescent="0.25">
      <c r="C190" t="s">
        <v>32</v>
      </c>
      <c r="D190">
        <v>8479769</v>
      </c>
      <c r="E190">
        <f t="shared" si="486"/>
        <v>141.32948333333334</v>
      </c>
      <c r="F190" t="s">
        <v>100</v>
      </c>
      <c r="M190">
        <v>1512</v>
      </c>
      <c r="N190">
        <f>M190/M186*100</f>
        <v>9.9940511600237958</v>
      </c>
      <c r="O190">
        <v>857.84</v>
      </c>
      <c r="P190">
        <f>O190/O186*100</f>
        <v>5.6701698724304324</v>
      </c>
      <c r="Q190">
        <v>881.82</v>
      </c>
      <c r="R190">
        <f>Q190/Q186*100</f>
        <v>5.8286734086853063</v>
      </c>
      <c r="S190">
        <f t="shared" si="545"/>
        <v>0.1585035362548739</v>
      </c>
      <c r="T190">
        <f t="shared" si="546"/>
        <v>869.83</v>
      </c>
      <c r="U190">
        <f>T190/T186*100</f>
        <v>5.7494216405578689</v>
      </c>
      <c r="V190">
        <v>1009.395</v>
      </c>
      <c r="W190">
        <f>V190/V186*100</f>
        <v>6.6719214753123151</v>
      </c>
      <c r="X190">
        <f t="shared" si="547"/>
        <v>0.92249983475444619</v>
      </c>
      <c r="Y190">
        <f t="shared" si="548"/>
        <v>939.61249999999995</v>
      </c>
      <c r="Z190">
        <f>Y190/Y186*100</f>
        <v>6.2106715579350915</v>
      </c>
      <c r="AA190">
        <v>894.25</v>
      </c>
      <c r="AB190">
        <f>AA190/AA186*100</f>
        <v>5.9108334985788877</v>
      </c>
      <c r="AC190">
        <f t="shared" si="549"/>
        <v>0.29983805935620378</v>
      </c>
      <c r="AD190">
        <f t="shared" si="550"/>
        <v>916.93124999999998</v>
      </c>
      <c r="AE190">
        <f>AD190/AD186*100</f>
        <v>6.0607525282569901</v>
      </c>
      <c r="AF190">
        <v>920.26374999999996</v>
      </c>
      <c r="AG190">
        <f>AF190/AF186*100</f>
        <v>6.0827797607244358</v>
      </c>
      <c r="AH190">
        <f t="shared" si="551"/>
        <v>2.2027232467445756E-2</v>
      </c>
      <c r="AJ190">
        <v>5990.3</v>
      </c>
      <c r="AK190">
        <f t="shared" ref="AK190" si="562">AJ190/AJ186*100</f>
        <v>39.594817899398507</v>
      </c>
      <c r="AL190">
        <v>5973.84</v>
      </c>
      <c r="AM190">
        <f t="shared" ref="AM190" si="563">AL190/AL186*100</f>
        <v>39.486020226055921</v>
      </c>
      <c r="AN190">
        <f t="shared" si="554"/>
        <v>0.10879767334258617</v>
      </c>
      <c r="AO190">
        <f t="shared" si="555"/>
        <v>5982.07</v>
      </c>
      <c r="AP190">
        <f>AO190/AO186*100</f>
        <v>39.54041906272721</v>
      </c>
      <c r="AQ190">
        <v>5977.0950000000003</v>
      </c>
      <c r="AR190">
        <f>AQ190/AQ186*100</f>
        <v>39.507535197303199</v>
      </c>
      <c r="AS190">
        <f t="shared" si="556"/>
        <v>3.288386542401156E-2</v>
      </c>
      <c r="AT190">
        <f t="shared" si="557"/>
        <v>5979.5825000000004</v>
      </c>
      <c r="AU190">
        <f>AT190/AT186*100</f>
        <v>39.523977130015204</v>
      </c>
      <c r="AV190">
        <v>5980.7725</v>
      </c>
      <c r="AW190">
        <f>AV190/AV186*100</f>
        <v>39.531842818428188</v>
      </c>
      <c r="AX190">
        <f t="shared" si="558"/>
        <v>7.8656884129841842E-3</v>
      </c>
      <c r="AY190">
        <f t="shared" si="559"/>
        <v>5980.1774999999998</v>
      </c>
      <c r="AZ190">
        <f>AY190/AY186*100</f>
        <v>39.527909974221693</v>
      </c>
      <c r="BA190">
        <v>5974.0474999999997</v>
      </c>
      <c r="BB190">
        <f>BA190/BA186*100</f>
        <v>39.487391764161544</v>
      </c>
      <c r="BC190">
        <f t="shared" si="560"/>
        <v>4.0518210060149329E-2</v>
      </c>
      <c r="BE190">
        <v>3026</v>
      </c>
      <c r="BF190">
        <f>BE190/BE186*100</f>
        <v>9.9947152860351434</v>
      </c>
      <c r="BG190">
        <v>1718.58</v>
      </c>
      <c r="BH190">
        <f>BG190/BG186*100</f>
        <v>5.6763773285770904</v>
      </c>
      <c r="BI190">
        <v>11956.4</v>
      </c>
      <c r="BJ190">
        <f t="shared" ref="BJ190" si="564">BI190/BI186*100</f>
        <v>39.491346280882546</v>
      </c>
      <c r="ED190" t="s">
        <v>121</v>
      </c>
    </row>
    <row r="191" spans="2:134" x14ac:dyDescent="0.25">
      <c r="C191" t="s">
        <v>41</v>
      </c>
      <c r="D191">
        <v>8177556</v>
      </c>
      <c r="E191">
        <f t="shared" si="486"/>
        <v>136.29259999999999</v>
      </c>
      <c r="F191" t="s">
        <v>100</v>
      </c>
      <c r="M191">
        <v>2268</v>
      </c>
      <c r="N191">
        <f>M191/M186*100</f>
        <v>14.991076740035695</v>
      </c>
      <c r="O191">
        <v>1434.67</v>
      </c>
      <c r="P191">
        <f>O191/O186*100</f>
        <v>9.4829136096239015</v>
      </c>
      <c r="Q191">
        <v>966.53</v>
      </c>
      <c r="R191">
        <f>Q191/Q186*100</f>
        <v>6.3885914468900777</v>
      </c>
      <c r="S191">
        <f t="shared" si="545"/>
        <v>3.0943221627338238</v>
      </c>
      <c r="T191">
        <f t="shared" si="546"/>
        <v>1200.5999999999999</v>
      </c>
      <c r="U191">
        <f>T191/T186*100</f>
        <v>7.9357525282569892</v>
      </c>
      <c r="V191">
        <v>1346.2349999999999</v>
      </c>
      <c r="W191">
        <f>V191/V186*100</f>
        <v>8.8983739837398357</v>
      </c>
      <c r="X191">
        <f t="shared" si="547"/>
        <v>0.9626214554828465</v>
      </c>
      <c r="Y191">
        <f t="shared" si="548"/>
        <v>1273.4175</v>
      </c>
      <c r="Z191">
        <f>Y191/Y186*100</f>
        <v>8.4170632559984142</v>
      </c>
      <c r="AA191">
        <v>1385.1775</v>
      </c>
      <c r="AB191">
        <f>AA191/AA186*100</f>
        <v>9.1557769845991146</v>
      </c>
      <c r="AC191">
        <f t="shared" si="549"/>
        <v>0.73871372860070039</v>
      </c>
      <c r="AD191">
        <f t="shared" si="550"/>
        <v>1329.2975000000001</v>
      </c>
      <c r="AE191">
        <f>AD191/AD186*100</f>
        <v>8.7864201202987644</v>
      </c>
      <c r="AF191">
        <v>1386.72875</v>
      </c>
      <c r="AG191">
        <f>AF191/AF186*100</f>
        <v>9.1660304712803224</v>
      </c>
      <c r="AH191">
        <f t="shared" si="551"/>
        <v>0.37961035098155804</v>
      </c>
      <c r="AJ191">
        <v>5976.86</v>
      </c>
      <c r="AK191">
        <f t="shared" ref="AK191" si="565">AJ191/AJ186*100</f>
        <v>39.505981889087181</v>
      </c>
      <c r="AL191">
        <v>5953.83</v>
      </c>
      <c r="AM191">
        <f t="shared" ref="AM191" si="566">AL191/AL186*100</f>
        <v>39.353757683918303</v>
      </c>
      <c r="AN191">
        <f t="shared" si="554"/>
        <v>0.1522242051688778</v>
      </c>
      <c r="AO191">
        <f t="shared" si="555"/>
        <v>5965.3449999999993</v>
      </c>
      <c r="AP191">
        <f>AO191/AO186*100</f>
        <v>39.429869786502742</v>
      </c>
      <c r="AQ191">
        <v>5978.72</v>
      </c>
      <c r="AR191">
        <f>AQ191/AQ186*100</f>
        <v>39.518276158371343</v>
      </c>
      <c r="AS191">
        <f t="shared" si="556"/>
        <v>8.8406371868600786E-2</v>
      </c>
      <c r="AT191">
        <f t="shared" si="557"/>
        <v>5972.0324999999993</v>
      </c>
      <c r="AU191">
        <f>AT191/AT186*100</f>
        <v>39.474072972437035</v>
      </c>
      <c r="AV191">
        <v>5972.34</v>
      </c>
      <c r="AW191">
        <f>AV191/AV186*100</f>
        <v>39.476105492762251</v>
      </c>
      <c r="AX191">
        <f t="shared" si="558"/>
        <v>2.0325203252156143E-3</v>
      </c>
      <c r="AY191">
        <f t="shared" si="559"/>
        <v>5972.1862499999997</v>
      </c>
      <c r="AZ191">
        <f>AY191/AY186*100</f>
        <v>39.475089232599643</v>
      </c>
      <c r="BA191">
        <v>5977.8762500000003</v>
      </c>
      <c r="BB191">
        <f>BA191/BA186*100</f>
        <v>39.51269912089365</v>
      </c>
      <c r="BC191">
        <f t="shared" si="560"/>
        <v>3.7609888294007021E-2</v>
      </c>
      <c r="BE191">
        <v>4539</v>
      </c>
      <c r="BF191">
        <f>BE191/BE186*100</f>
        <v>14.992072929052716</v>
      </c>
      <c r="BG191">
        <v>2841.94</v>
      </c>
      <c r="BH191">
        <f>BG191/BG186*100</f>
        <v>9.3867750033029473</v>
      </c>
      <c r="BI191">
        <v>11904.88</v>
      </c>
      <c r="BJ191">
        <f t="shared" ref="BJ191" si="567">BI191/BI186*100</f>
        <v>39.321178491214162</v>
      </c>
      <c r="ED191" t="s">
        <v>98</v>
      </c>
    </row>
    <row r="192" spans="2:134" x14ac:dyDescent="0.25">
      <c r="C192" t="s">
        <v>39</v>
      </c>
      <c r="D192">
        <v>2065156</v>
      </c>
      <c r="E192">
        <f t="shared" si="486"/>
        <v>34.419266666666665</v>
      </c>
      <c r="F192" t="s">
        <v>53</v>
      </c>
      <c r="M192">
        <v>3024</v>
      </c>
      <c r="N192">
        <f>M192/M186*100</f>
        <v>19.988102320047592</v>
      </c>
      <c r="O192">
        <v>1898.09</v>
      </c>
      <c r="P192">
        <f>O192/O186*100</f>
        <v>12.546037411593627</v>
      </c>
      <c r="Q192">
        <v>2011.09</v>
      </c>
      <c r="R192">
        <f>Q192/Q186*100</f>
        <v>13.292947319717099</v>
      </c>
      <c r="S192">
        <f t="shared" si="545"/>
        <v>0.74690990812347202</v>
      </c>
      <c r="T192">
        <f t="shared" si="546"/>
        <v>1954.59</v>
      </c>
      <c r="U192">
        <f>T192/T186*100</f>
        <v>12.919492365655364</v>
      </c>
      <c r="V192">
        <v>1990.0450000000001</v>
      </c>
      <c r="W192">
        <f>V192/V186*100</f>
        <v>13.153843611606847</v>
      </c>
      <c r="X192">
        <f t="shared" si="547"/>
        <v>0.23435124595148338</v>
      </c>
      <c r="Y192">
        <f t="shared" si="548"/>
        <v>1972.3175000000001</v>
      </c>
      <c r="Z192">
        <f>Y192/Y186*100</f>
        <v>13.036667988631107</v>
      </c>
      <c r="AA192">
        <v>1686.4425000000001</v>
      </c>
      <c r="AB192">
        <f>AA192/AA186*100</f>
        <v>11.147085068411661</v>
      </c>
      <c r="AC192">
        <f t="shared" si="549"/>
        <v>1.8895829202194463</v>
      </c>
      <c r="AD192">
        <f t="shared" si="550"/>
        <v>1829.38</v>
      </c>
      <c r="AE192">
        <f>AD192/AD186*100</f>
        <v>12.091876528521384</v>
      </c>
      <c r="AF192">
        <v>1731.5074999999999</v>
      </c>
      <c r="AG192">
        <f>AF192/AF186*100</f>
        <v>11.444956705664618</v>
      </c>
      <c r="AH192">
        <f t="shared" si="551"/>
        <v>0.6469198228567663</v>
      </c>
      <c r="AJ192">
        <v>5995.05</v>
      </c>
      <c r="AK192">
        <f t="shared" ref="AK192" si="568">AJ192/AJ186*100</f>
        <v>39.626214554828479</v>
      </c>
      <c r="AL192">
        <v>5961.53</v>
      </c>
      <c r="AM192">
        <f t="shared" ref="AM192" si="569">AL192/AL186*100</f>
        <v>39.404653314825829</v>
      </c>
      <c r="AN192">
        <f t="shared" si="554"/>
        <v>0.22156124000265009</v>
      </c>
      <c r="AO192">
        <f t="shared" si="555"/>
        <v>5978.29</v>
      </c>
      <c r="AP192">
        <f>AO192/AO186*100</f>
        <v>39.515433934827158</v>
      </c>
      <c r="AQ192">
        <v>5969.06</v>
      </c>
      <c r="AR192">
        <f>AQ192/AQ186*100</f>
        <v>39.454425275960084</v>
      </c>
      <c r="AS192">
        <f t="shared" si="556"/>
        <v>6.1008658867073962E-2</v>
      </c>
      <c r="AT192">
        <f t="shared" si="557"/>
        <v>5973.6750000000002</v>
      </c>
      <c r="AU192">
        <f>AT192/AT186*100</f>
        <v>39.484929605393617</v>
      </c>
      <c r="AV192">
        <v>5968.1075000000001</v>
      </c>
      <c r="AW192">
        <f>AV192/AV186*100</f>
        <v>39.448129420318594</v>
      </c>
      <c r="AX192">
        <f t="shared" si="558"/>
        <v>3.6800185075023251E-2</v>
      </c>
      <c r="AY192">
        <f t="shared" si="559"/>
        <v>5970.8912500000006</v>
      </c>
      <c r="AZ192">
        <f>AY192/AY186*100</f>
        <v>39.466529512856106</v>
      </c>
      <c r="BA192">
        <v>5971.2137499999999</v>
      </c>
      <c r="BB192">
        <f>BA192/BA186*100</f>
        <v>39.468661180514239</v>
      </c>
      <c r="BC192">
        <f t="shared" si="560"/>
        <v>2.1316676581335514E-3</v>
      </c>
      <c r="BE192">
        <v>6052</v>
      </c>
      <c r="BF192">
        <f>BE192/BE186*100</f>
        <v>19.989430572070287</v>
      </c>
      <c r="BG192">
        <v>4664.12</v>
      </c>
      <c r="BH192">
        <f>BG192/BG186*100</f>
        <v>15.405337561104504</v>
      </c>
      <c r="BI192">
        <v>11946.76</v>
      </c>
      <c r="BJ192">
        <f t="shared" ref="BJ192" si="570">BI192/BI186*100</f>
        <v>39.45950587924429</v>
      </c>
      <c r="ED192" t="s">
        <v>99</v>
      </c>
    </row>
    <row r="193" spans="3:134" x14ac:dyDescent="0.25">
      <c r="C193" t="s">
        <v>42</v>
      </c>
      <c r="D193">
        <v>1917457</v>
      </c>
      <c r="E193">
        <f t="shared" si="486"/>
        <v>31.957616666666667</v>
      </c>
      <c r="F193" t="s">
        <v>53</v>
      </c>
      <c r="M193">
        <v>3780</v>
      </c>
      <c r="N193">
        <f>M193/M186*100</f>
        <v>24.985127900059489</v>
      </c>
      <c r="O193">
        <v>2509.6799999999998</v>
      </c>
      <c r="P193">
        <f>O193/O186*100</f>
        <v>16.588538568312512</v>
      </c>
      <c r="Q193">
        <v>2552.9499999999998</v>
      </c>
      <c r="R193">
        <f>Q193/Q186*100</f>
        <v>16.874545574724038</v>
      </c>
      <c r="S193">
        <f t="shared" si="545"/>
        <v>0.28600700641152699</v>
      </c>
      <c r="T193">
        <f t="shared" si="546"/>
        <v>2531.3149999999996</v>
      </c>
      <c r="U193">
        <f>T193/T186*100</f>
        <v>16.731542071518273</v>
      </c>
      <c r="V193">
        <v>2848.645</v>
      </c>
      <c r="W193">
        <f>V193/V186*100</f>
        <v>18.829036948906076</v>
      </c>
      <c r="X193">
        <f t="shared" si="547"/>
        <v>2.0974948773878026</v>
      </c>
      <c r="Y193">
        <f t="shared" si="548"/>
        <v>2689.9799999999996</v>
      </c>
      <c r="Z193">
        <f>Y193/Y186*100</f>
        <v>17.780289510212171</v>
      </c>
      <c r="AA193">
        <v>2111.1925000000001</v>
      </c>
      <c r="AB193">
        <f>AA193/AA186*100</f>
        <v>13.954607046070461</v>
      </c>
      <c r="AC193">
        <f t="shared" si="549"/>
        <v>3.8256824641417104</v>
      </c>
      <c r="AD193">
        <f t="shared" si="550"/>
        <v>2400.5862499999998</v>
      </c>
      <c r="AE193">
        <f>AD193/AD186*100</f>
        <v>15.867448278141316</v>
      </c>
      <c r="AF193">
        <v>2472.895</v>
      </c>
      <c r="AG193">
        <f>AF193/AF186*100</f>
        <v>16.345396258840637</v>
      </c>
      <c r="AH193">
        <f t="shared" si="551"/>
        <v>0.47794798069932121</v>
      </c>
      <c r="AJ193">
        <v>5981.4</v>
      </c>
      <c r="AK193">
        <f t="shared" ref="AK193" si="571">AJ193/AJ186*100</f>
        <v>39.535990481856039</v>
      </c>
      <c r="AL193">
        <v>5960.51</v>
      </c>
      <c r="AM193">
        <f t="shared" ref="AM193" si="572">AL193/AL186*100</f>
        <v>39.39791129618613</v>
      </c>
      <c r="AN193">
        <f t="shared" si="554"/>
        <v>0.13807918566990907</v>
      </c>
      <c r="AO193">
        <f t="shared" si="555"/>
        <v>5970.9549999999999</v>
      </c>
      <c r="AP193">
        <f>AO193/AO186*100</f>
        <v>39.466950889021085</v>
      </c>
      <c r="AQ193">
        <v>5971.7650000000003</v>
      </c>
      <c r="AR193">
        <f>AQ193/AQ186*100</f>
        <v>39.47230484499967</v>
      </c>
      <c r="AS193">
        <f t="shared" si="556"/>
        <v>5.3539559785846791E-3</v>
      </c>
      <c r="AT193">
        <f t="shared" si="557"/>
        <v>5971.3600000000006</v>
      </c>
      <c r="AU193">
        <f>AT193/AT186*100</f>
        <v>39.469627867010381</v>
      </c>
      <c r="AV193">
        <v>5971.5375000000004</v>
      </c>
      <c r="AW193">
        <f>AV193/AV186*100</f>
        <v>39.470801110450132</v>
      </c>
      <c r="AX193">
        <f t="shared" si="558"/>
        <v>1.173243439751559E-3</v>
      </c>
      <c r="AY193">
        <f t="shared" si="559"/>
        <v>5971.4487500000005</v>
      </c>
      <c r="AZ193">
        <f>AY193/AY186*100</f>
        <v>39.470214488730257</v>
      </c>
      <c r="BA193">
        <v>5966.0287500000004</v>
      </c>
      <c r="BB193">
        <f>BA193/BA186*100</f>
        <v>39.434389252429114</v>
      </c>
      <c r="BC193">
        <f t="shared" si="560"/>
        <v>3.5825236301143093E-2</v>
      </c>
      <c r="BE193">
        <v>7565</v>
      </c>
      <c r="BF193">
        <f>BE193/BE186*100</f>
        <v>24.986788215087856</v>
      </c>
      <c r="BG193">
        <v>4841.66</v>
      </c>
      <c r="BH193">
        <f>BG193/BG186*100</f>
        <v>15.991742634429912</v>
      </c>
      <c r="BI193">
        <v>11924.44</v>
      </c>
      <c r="BJ193">
        <f t="shared" ref="BJ193" si="573">BI193/BI186*100</f>
        <v>39.385784119434533</v>
      </c>
    </row>
    <row r="194" spans="3:134" x14ac:dyDescent="0.25">
      <c r="M194">
        <v>4536</v>
      </c>
      <c r="N194">
        <f>M194/M186*100</f>
        <v>29.982153480071389</v>
      </c>
      <c r="O194">
        <v>2934.05</v>
      </c>
      <c r="P194">
        <f>O194/O186*100</f>
        <v>19.393548813536917</v>
      </c>
      <c r="Q194">
        <v>3140.8</v>
      </c>
      <c r="R194">
        <f>Q194/Q186*100</f>
        <v>20.760129552515039</v>
      </c>
      <c r="S194">
        <f t="shared" si="545"/>
        <v>1.3665807389781222</v>
      </c>
      <c r="T194">
        <f t="shared" si="546"/>
        <v>3037.4250000000002</v>
      </c>
      <c r="U194">
        <f>T194/T186*100</f>
        <v>20.076839183025978</v>
      </c>
      <c r="V194">
        <v>3555.5149999999999</v>
      </c>
      <c r="W194">
        <f>V194/V186*100</f>
        <v>23.501321964439157</v>
      </c>
      <c r="X194">
        <f t="shared" si="547"/>
        <v>3.4244827814131789</v>
      </c>
      <c r="Y194">
        <f t="shared" si="548"/>
        <v>3296.4700000000003</v>
      </c>
      <c r="Z194">
        <f>Y194/Y186*100</f>
        <v>21.789080573732569</v>
      </c>
      <c r="AA194">
        <v>3184.6424999999999</v>
      </c>
      <c r="AB194">
        <f>AA194/AA186*100</f>
        <v>21.049920682133649</v>
      </c>
      <c r="AC194">
        <f t="shared" si="549"/>
        <v>0.73915989159891993</v>
      </c>
      <c r="AD194">
        <f t="shared" si="550"/>
        <v>3240.5562500000001</v>
      </c>
      <c r="AE194">
        <f>AD194/AD186*100</f>
        <v>21.419500627933107</v>
      </c>
      <c r="AF194">
        <v>3137.17</v>
      </c>
      <c r="AG194">
        <f>AF194/AF186*100</f>
        <v>20.736135897944347</v>
      </c>
      <c r="AH194">
        <f t="shared" si="551"/>
        <v>0.68336472998876019</v>
      </c>
      <c r="AJ194">
        <v>5982.77</v>
      </c>
      <c r="AK194">
        <f t="shared" ref="AK194" si="574">AJ194/AJ186*100</f>
        <v>39.545045938264259</v>
      </c>
      <c r="AL194">
        <v>5961.05</v>
      </c>
      <c r="AM194">
        <f t="shared" ref="AM194" si="575">AL194/AL186*100</f>
        <v>39.401480600171858</v>
      </c>
      <c r="AN194">
        <f t="shared" si="554"/>
        <v>0.14356533809240091</v>
      </c>
      <c r="AO194">
        <f t="shared" si="555"/>
        <v>5971.91</v>
      </c>
      <c r="AP194">
        <f>AO194/AO186*100</f>
        <v>39.473263269218059</v>
      </c>
      <c r="AQ194">
        <v>5951.57</v>
      </c>
      <c r="AR194">
        <f>AQ194/AQ186*100</f>
        <v>39.338819485755835</v>
      </c>
      <c r="AS194">
        <f t="shared" si="556"/>
        <v>0.13444378346222408</v>
      </c>
      <c r="AT194">
        <f t="shared" si="557"/>
        <v>5961.74</v>
      </c>
      <c r="AU194">
        <f>AT194/AT186*100</f>
        <v>39.406041377486943</v>
      </c>
      <c r="AV194">
        <v>5968.0375000000004</v>
      </c>
      <c r="AW194">
        <f>AV194/AV186*100</f>
        <v>39.447666732764894</v>
      </c>
      <c r="AX194">
        <f t="shared" si="558"/>
        <v>4.162535527795086E-2</v>
      </c>
      <c r="AY194">
        <f t="shared" si="559"/>
        <v>5964.8887500000001</v>
      </c>
      <c r="AZ194">
        <f>AY194/AY186*100</f>
        <v>39.426854055125915</v>
      </c>
      <c r="BA194">
        <v>5974.09375</v>
      </c>
      <c r="BB194">
        <f>BA194/BA186*100</f>
        <v>39.4876974684381</v>
      </c>
      <c r="BC194">
        <f t="shared" si="560"/>
        <v>6.084341331218468E-2</v>
      </c>
      <c r="BE194">
        <v>9078</v>
      </c>
      <c r="BF194">
        <f>BE194/BE186*100</f>
        <v>29.984145858105432</v>
      </c>
      <c r="BG194">
        <v>6292.37</v>
      </c>
      <c r="BH194">
        <f>BG194/BG186*100</f>
        <v>20.78335975690316</v>
      </c>
      <c r="BI194">
        <v>11961.14</v>
      </c>
      <c r="BJ194">
        <f t="shared" ref="BJ194" si="576">BI194/BI186*100</f>
        <v>39.507002246003431</v>
      </c>
    </row>
    <row r="195" spans="3:134" x14ac:dyDescent="0.25">
      <c r="C195" t="s">
        <v>33</v>
      </c>
      <c r="D195">
        <v>28360755</v>
      </c>
      <c r="E195">
        <f t="shared" si="486"/>
        <v>472.67925000000002</v>
      </c>
      <c r="F195" t="s">
        <v>70</v>
      </c>
      <c r="M195">
        <v>5292</v>
      </c>
      <c r="N195">
        <f>M195/M186*100</f>
        <v>34.979179060083283</v>
      </c>
      <c r="O195">
        <v>3753.7</v>
      </c>
      <c r="P195">
        <f>O195/O186*100</f>
        <v>24.811289576310397</v>
      </c>
      <c r="Q195">
        <v>3505.97</v>
      </c>
      <c r="R195">
        <f>Q195/Q186*100</f>
        <v>23.173838323749091</v>
      </c>
      <c r="S195">
        <f t="shared" si="545"/>
        <v>1.6374512525613056</v>
      </c>
      <c r="T195">
        <f t="shared" si="546"/>
        <v>3629.835</v>
      </c>
      <c r="U195">
        <f>T195/T186*100</f>
        <v>23.992563950029744</v>
      </c>
      <c r="V195">
        <v>3957.7</v>
      </c>
      <c r="W195">
        <f>V195/V186*100</f>
        <v>26.159693304250116</v>
      </c>
      <c r="X195">
        <f t="shared" si="547"/>
        <v>2.1671293542203713</v>
      </c>
      <c r="Y195">
        <f t="shared" si="548"/>
        <v>3793.7674999999999</v>
      </c>
      <c r="Z195">
        <f>Y195/Y186*100</f>
        <v>25.076128627139934</v>
      </c>
      <c r="AA195">
        <v>4496.7025000000003</v>
      </c>
      <c r="AB195">
        <f>AA195/AA186*100</f>
        <v>29.722403992332609</v>
      </c>
      <c r="AC195">
        <f t="shared" si="549"/>
        <v>4.6462753651926754</v>
      </c>
      <c r="AD195">
        <f t="shared" si="550"/>
        <v>4145.2350000000006</v>
      </c>
      <c r="AE195">
        <f>AD195/AD186*100</f>
        <v>27.399266309736269</v>
      </c>
      <c r="AF195">
        <v>4180.9674999999997</v>
      </c>
      <c r="AG195">
        <f>AF195/AF186*100</f>
        <v>27.635451781347083</v>
      </c>
      <c r="AH195">
        <f t="shared" si="551"/>
        <v>0.23618547161081338</v>
      </c>
      <c r="AJ195">
        <v>6000.16</v>
      </c>
      <c r="AK195">
        <f t="shared" ref="AK195" si="577">AJ195/AJ186*100</f>
        <v>39.659990746248923</v>
      </c>
      <c r="AL195">
        <v>5945.52</v>
      </c>
      <c r="AM195">
        <f t="shared" ref="AM195" si="578">AL195/AL186*100</f>
        <v>39.298830061471349</v>
      </c>
      <c r="AN195">
        <f t="shared" si="554"/>
        <v>0.36116068477757324</v>
      </c>
      <c r="AO195">
        <f t="shared" si="555"/>
        <v>5972.84</v>
      </c>
      <c r="AP195">
        <f>AO195/AO186*100</f>
        <v>39.479410403860136</v>
      </c>
      <c r="AQ195">
        <v>5965.8850000000002</v>
      </c>
      <c r="AR195">
        <f>AQ195/AQ186*100</f>
        <v>39.433439090488463</v>
      </c>
      <c r="AS195">
        <f t="shared" si="556"/>
        <v>4.5971313371673261E-2</v>
      </c>
      <c r="AT195">
        <f t="shared" si="557"/>
        <v>5969.3625000000002</v>
      </c>
      <c r="AU195">
        <f>AT195/AT186*100</f>
        <v>39.456424747174303</v>
      </c>
      <c r="AV195">
        <v>5978.7950000000001</v>
      </c>
      <c r="AW195">
        <f>AV195/AV186*100</f>
        <v>39.518771895036025</v>
      </c>
      <c r="AX195">
        <f t="shared" si="558"/>
        <v>6.2347147861721908E-2</v>
      </c>
      <c r="AY195">
        <f t="shared" si="559"/>
        <v>5974.0787500000006</v>
      </c>
      <c r="AZ195">
        <f>AY195/AY186*100</f>
        <v>39.487598321105168</v>
      </c>
      <c r="BA195">
        <v>5975.5275000000001</v>
      </c>
      <c r="BB195">
        <f>BA195/BA186*100</f>
        <v>39.497174301011306</v>
      </c>
      <c r="BC195">
        <f t="shared" si="560"/>
        <v>9.5759799061383433E-3</v>
      </c>
      <c r="BE195">
        <v>10591</v>
      </c>
      <c r="BF195">
        <f>BE195/BE186*100</f>
        <v>34.981503501123001</v>
      </c>
      <c r="BG195">
        <v>7843.09</v>
      </c>
      <c r="BH195">
        <f>BG195/BG186*100</f>
        <v>25.905304531642226</v>
      </c>
      <c r="BI195">
        <v>11947.84</v>
      </c>
      <c r="BJ195">
        <f t="shared" ref="BJ195" si="579">BI195/BI186*100</f>
        <v>39.463073061170569</v>
      </c>
      <c r="ED195" t="s">
        <v>105</v>
      </c>
    </row>
    <row r="196" spans="3:134" x14ac:dyDescent="0.25">
      <c r="C196" t="s">
        <v>43</v>
      </c>
      <c r="M196">
        <v>6048</v>
      </c>
      <c r="N196">
        <f>M196/M186*100</f>
        <v>39.976204640095183</v>
      </c>
      <c r="O196">
        <v>4786.07</v>
      </c>
      <c r="P196">
        <f>O196/O186*100</f>
        <v>31.635071716570824</v>
      </c>
      <c r="Q196">
        <v>5223.62</v>
      </c>
      <c r="R196">
        <f>Q196/Q186*100</f>
        <v>34.527199418335648</v>
      </c>
      <c r="S196">
        <f t="shared" si="545"/>
        <v>2.8921277017648244</v>
      </c>
      <c r="T196">
        <f t="shared" si="546"/>
        <v>5004.8449999999993</v>
      </c>
      <c r="U196">
        <f>T196/T186*100</f>
        <v>33.081135567453231</v>
      </c>
      <c r="V196">
        <v>4864.5</v>
      </c>
      <c r="W196">
        <f>V196/V186*100</f>
        <v>32.153480071386085</v>
      </c>
      <c r="X196">
        <f t="shared" si="547"/>
        <v>0.92765549606714615</v>
      </c>
      <c r="Y196">
        <f t="shared" si="548"/>
        <v>4934.6724999999997</v>
      </c>
      <c r="Z196">
        <f>Y196/Y186*100</f>
        <v>32.617307819419658</v>
      </c>
      <c r="AA196">
        <v>5131.54</v>
      </c>
      <c r="AB196">
        <f>AA196/AA186*100</f>
        <v>33.918566990547951</v>
      </c>
      <c r="AC196">
        <f t="shared" si="549"/>
        <v>1.3012591711282937</v>
      </c>
      <c r="AD196">
        <f t="shared" si="550"/>
        <v>5033.1062499999998</v>
      </c>
      <c r="AE196">
        <f>AD196/AD186*100</f>
        <v>33.267937404983805</v>
      </c>
      <c r="AF196">
        <v>5034.7562500000004</v>
      </c>
      <c r="AG196">
        <f>AF196/AF186*100</f>
        <v>33.278843611606852</v>
      </c>
      <c r="AH196">
        <f t="shared" si="551"/>
        <v>1.0906206623047865E-2</v>
      </c>
      <c r="AJ196">
        <v>5950.79</v>
      </c>
      <c r="AK196">
        <f t="shared" ref="AK196" si="580">AJ196/AJ186*100</f>
        <v>39.333663824443121</v>
      </c>
      <c r="AL196">
        <v>5976.31</v>
      </c>
      <c r="AM196">
        <f t="shared" ref="AM196" si="581">AL196/AL186*100</f>
        <v>39.50234648687951</v>
      </c>
      <c r="AN196">
        <f t="shared" si="554"/>
        <v>0.16868266243638885</v>
      </c>
      <c r="AO196">
        <f t="shared" si="555"/>
        <v>5963.55</v>
      </c>
      <c r="AP196">
        <f>AO196/AO186*100</f>
        <v>39.418005155661312</v>
      </c>
      <c r="AQ196">
        <v>5977.1949999999997</v>
      </c>
      <c r="AR196">
        <f>AQ196/AQ186*100</f>
        <v>39.50819617952277</v>
      </c>
      <c r="AS196">
        <f t="shared" si="556"/>
        <v>9.0191023861457609E-2</v>
      </c>
      <c r="AT196">
        <f t="shared" si="557"/>
        <v>5970.3724999999995</v>
      </c>
      <c r="AU196">
        <f>AT196/AT186*100</f>
        <v>39.463100667592037</v>
      </c>
      <c r="AV196">
        <v>5980.9375</v>
      </c>
      <c r="AW196">
        <f>AV196/AV186*100</f>
        <v>39.532933439090492</v>
      </c>
      <c r="AX196">
        <f t="shared" si="558"/>
        <v>6.9832771498454349E-2</v>
      </c>
      <c r="AY196">
        <f t="shared" si="559"/>
        <v>5975.6549999999997</v>
      </c>
      <c r="AZ196">
        <f>AY196/AY186*100</f>
        <v>39.498017053341258</v>
      </c>
      <c r="BA196">
        <v>5980.1025</v>
      </c>
      <c r="BB196">
        <f>BA196/BA186*100</f>
        <v>39.527414237557004</v>
      </c>
      <c r="BC196">
        <f t="shared" si="560"/>
        <v>2.9397184215746108E-2</v>
      </c>
      <c r="BE196">
        <v>12104</v>
      </c>
      <c r="BF196">
        <f>BE196/BE186*100</f>
        <v>39.978861144140573</v>
      </c>
      <c r="BG196">
        <v>9241.02</v>
      </c>
      <c r="BH196">
        <f>BG196/BG186*100</f>
        <v>30.522592152199763</v>
      </c>
      <c r="BI196">
        <v>11967.63</v>
      </c>
      <c r="BJ196">
        <f t="shared" ref="BJ196" si="582">BI196/BI186*100</f>
        <v>39.528438367023384</v>
      </c>
      <c r="ED196" t="s">
        <v>122</v>
      </c>
    </row>
    <row r="197" spans="3:134" x14ac:dyDescent="0.25">
      <c r="C197" t="s">
        <v>38</v>
      </c>
      <c r="D197">
        <v>7456139</v>
      </c>
      <c r="E197">
        <f t="shared" si="486"/>
        <v>124.26898333333334</v>
      </c>
      <c r="F197" t="s">
        <v>53</v>
      </c>
      <c r="M197">
        <v>6804</v>
      </c>
      <c r="N197">
        <f>M197/M186*100</f>
        <v>44.973230220107077</v>
      </c>
      <c r="O197">
        <v>5621.38</v>
      </c>
      <c r="P197">
        <f>O197/O186*100</f>
        <v>37.156322294930263</v>
      </c>
      <c r="Q197">
        <v>6037.54</v>
      </c>
      <c r="R197">
        <f>Q197/Q186*100</f>
        <v>39.907065899927289</v>
      </c>
      <c r="S197">
        <f t="shared" si="545"/>
        <v>2.7507436049970266</v>
      </c>
      <c r="T197">
        <f t="shared" si="546"/>
        <v>5829.46</v>
      </c>
      <c r="U197">
        <f>T197/T186*100</f>
        <v>38.531694097428783</v>
      </c>
      <c r="V197">
        <v>5734.8050000000003</v>
      </c>
      <c r="W197">
        <f>V197/V186*100</f>
        <v>37.90604137748695</v>
      </c>
      <c r="X197">
        <f t="shared" si="547"/>
        <v>0.62565271994183291</v>
      </c>
      <c r="Y197">
        <f t="shared" si="548"/>
        <v>5782.1324999999997</v>
      </c>
      <c r="Z197">
        <f>Y197/Y186*100</f>
        <v>38.218867737457863</v>
      </c>
      <c r="AA197">
        <v>5977.7425000000003</v>
      </c>
      <c r="AB197">
        <f>AA197/AA186*100</f>
        <v>39.511815057174964</v>
      </c>
      <c r="AC197">
        <f t="shared" si="549"/>
        <v>1.2929473197171006</v>
      </c>
      <c r="AD197">
        <f t="shared" si="550"/>
        <v>5879.9375</v>
      </c>
      <c r="AE197">
        <f>AD197/AD186*100</f>
        <v>38.865341397316413</v>
      </c>
      <c r="AF197">
        <v>5936.07125</v>
      </c>
      <c r="AG197">
        <f>AF197/AF186*100</f>
        <v>39.236375503998943</v>
      </c>
      <c r="AH197">
        <f t="shared" si="551"/>
        <v>0.37103410668252934</v>
      </c>
      <c r="AJ197">
        <v>5979.28</v>
      </c>
      <c r="AK197">
        <f t="shared" ref="AK197" si="583">AJ197/AJ186*100</f>
        <v>39.521977658800978</v>
      </c>
      <c r="AL197">
        <v>5964.63</v>
      </c>
      <c r="AM197">
        <f t="shared" ref="AM197" si="584">AL197/AL186*100</f>
        <v>39.425143763632761</v>
      </c>
      <c r="AN197">
        <f t="shared" si="554"/>
        <v>9.6833895168217055E-2</v>
      </c>
      <c r="AO197">
        <f t="shared" si="555"/>
        <v>5971.9549999999999</v>
      </c>
      <c r="AP197">
        <f>AO197/AO186*100</f>
        <v>39.473560711216862</v>
      </c>
      <c r="AQ197">
        <v>5971.29</v>
      </c>
      <c r="AR197">
        <f>AQ197/AQ186*100</f>
        <v>39.469165179456674</v>
      </c>
      <c r="AS197">
        <f t="shared" si="556"/>
        <v>4.3955317601884758E-3</v>
      </c>
      <c r="AT197">
        <f t="shared" si="557"/>
        <v>5971.6224999999995</v>
      </c>
      <c r="AU197">
        <f>AT197/AT186*100</f>
        <v>39.471362945336772</v>
      </c>
      <c r="AV197">
        <v>5974.0174999999999</v>
      </c>
      <c r="AW197">
        <f>AV197/AV186*100</f>
        <v>39.487193469495665</v>
      </c>
      <c r="AX197">
        <f t="shared" si="558"/>
        <v>1.5830524158893411E-2</v>
      </c>
      <c r="AY197">
        <f t="shared" si="559"/>
        <v>5972.82</v>
      </c>
      <c r="AZ197">
        <f>AY197/AY186*100</f>
        <v>39.479278207416222</v>
      </c>
      <c r="BA197">
        <v>5979.0837499999998</v>
      </c>
      <c r="BB197">
        <f>BA197/BA186*100</f>
        <v>39.520680481195051</v>
      </c>
      <c r="BC197">
        <f t="shared" si="560"/>
        <v>4.1402273778828658E-2</v>
      </c>
      <c r="BE197">
        <v>13617</v>
      </c>
      <c r="BF197">
        <f>BE197/BE186*100</f>
        <v>44.976218787158146</v>
      </c>
      <c r="BG197">
        <v>12643.98</v>
      </c>
      <c r="BH197">
        <f>BG197/BG186*100</f>
        <v>41.762386048355133</v>
      </c>
      <c r="BI197">
        <v>11945.64</v>
      </c>
      <c r="BJ197">
        <f t="shared" ref="BJ197" si="585">BI197/BI186*100</f>
        <v>39.455806579468884</v>
      </c>
      <c r="ED197" t="s">
        <v>123</v>
      </c>
    </row>
    <row r="198" spans="3:134" x14ac:dyDescent="0.25">
      <c r="C198" t="s">
        <v>44</v>
      </c>
      <c r="M198">
        <v>7560</v>
      </c>
      <c r="N198">
        <f>M198/M186*100</f>
        <v>49.970255800118977</v>
      </c>
      <c r="O198">
        <v>6707.92</v>
      </c>
      <c r="P198">
        <f>O198/O186*100</f>
        <v>44.338158503536256</v>
      </c>
      <c r="Q198">
        <v>6953.01</v>
      </c>
      <c r="R198">
        <f>Q198/Q186*100</f>
        <v>45.958159825500694</v>
      </c>
      <c r="S198">
        <f t="shared" si="545"/>
        <v>1.6200013219644376</v>
      </c>
      <c r="T198">
        <f t="shared" si="546"/>
        <v>6830.4650000000001</v>
      </c>
      <c r="U198">
        <f>T198/T186*100</f>
        <v>45.148159164518475</v>
      </c>
      <c r="V198">
        <v>6904.6</v>
      </c>
      <c r="W198">
        <f>V198/V186*100</f>
        <v>45.638178333002841</v>
      </c>
      <c r="X198">
        <f t="shared" si="547"/>
        <v>0.49001916848436622</v>
      </c>
      <c r="Y198">
        <f t="shared" si="548"/>
        <v>6867.5325000000003</v>
      </c>
      <c r="Z198">
        <f>Y198/Y186*100</f>
        <v>45.393168748760658</v>
      </c>
      <c r="AA198">
        <v>7104.9724999999999</v>
      </c>
      <c r="AB198">
        <f>AA198/AA186*100</f>
        <v>46.962604930927363</v>
      </c>
      <c r="AC198">
        <f t="shared" si="549"/>
        <v>1.5694361821667044</v>
      </c>
      <c r="AD198">
        <f t="shared" si="550"/>
        <v>6986.2525000000005</v>
      </c>
      <c r="AE198">
        <f>AD198/AD186*100</f>
        <v>46.177886839844014</v>
      </c>
      <c r="AF198">
        <v>6984.73</v>
      </c>
      <c r="AG198">
        <f>AF198/AF186*100</f>
        <v>46.167823385550925</v>
      </c>
      <c r="AH198">
        <f t="shared" si="551"/>
        <v>1.006345429308908E-2</v>
      </c>
      <c r="AJ198">
        <v>5962.58</v>
      </c>
      <c r="AK198">
        <f t="shared" ref="AK198" si="586">AJ198/AJ186*100</f>
        <v>39.411593628131399</v>
      </c>
      <c r="AL198">
        <v>5998.58</v>
      </c>
      <c r="AM198">
        <f t="shared" ref="AM198" si="587">AL198/AL186*100</f>
        <v>39.649547227179589</v>
      </c>
      <c r="AN198">
        <f t="shared" si="554"/>
        <v>0.2379535990481898</v>
      </c>
      <c r="AO198">
        <f t="shared" si="555"/>
        <v>5980.58</v>
      </c>
      <c r="AP198">
        <f>AO198/AO186*100</f>
        <v>39.530570427655498</v>
      </c>
      <c r="AQ198">
        <v>5966.0450000000001</v>
      </c>
      <c r="AR198">
        <f>AQ198/AQ186*100</f>
        <v>39.434496662039791</v>
      </c>
      <c r="AS198">
        <f t="shared" si="556"/>
        <v>9.6073765615706463E-2</v>
      </c>
      <c r="AT198">
        <f t="shared" si="557"/>
        <v>5973.3125</v>
      </c>
      <c r="AU198">
        <f>AT198/AT186*100</f>
        <v>39.482533544847641</v>
      </c>
      <c r="AV198">
        <v>5958.6750000000002</v>
      </c>
      <c r="AW198">
        <f>AV198/AV186*100</f>
        <v>39.385782272456872</v>
      </c>
      <c r="AX198">
        <f t="shared" si="558"/>
        <v>9.6751272390768861E-2</v>
      </c>
      <c r="AY198">
        <f t="shared" si="559"/>
        <v>5965.9937499999996</v>
      </c>
      <c r="AZ198">
        <f>AY198/AY186*100</f>
        <v>39.434157908652253</v>
      </c>
      <c r="BA198">
        <v>5969.9975000000004</v>
      </c>
      <c r="BB198">
        <f>BA198/BA186*100</f>
        <v>39.46062198426862</v>
      </c>
      <c r="BC198">
        <f t="shared" si="560"/>
        <v>2.6464075616367211E-2</v>
      </c>
      <c r="BE198">
        <v>15130</v>
      </c>
      <c r="BF198">
        <f>BE198/BE186*100</f>
        <v>49.973576430175711</v>
      </c>
      <c r="BG198">
        <v>13840.18</v>
      </c>
      <c r="BH198">
        <f>BG198/BG186*100</f>
        <v>45.713370326331088</v>
      </c>
      <c r="BI198">
        <v>11947.21</v>
      </c>
      <c r="BJ198">
        <f t="shared" ref="BJ198" si="588">BI198/BI186*100</f>
        <v>39.4609922050469</v>
      </c>
      <c r="ED198" t="s">
        <v>124</v>
      </c>
    </row>
    <row r="199" spans="3:134" x14ac:dyDescent="0.25">
      <c r="M199">
        <v>8316</v>
      </c>
      <c r="N199">
        <f>M199/M186*100</f>
        <v>54.967281380130871</v>
      </c>
      <c r="O199">
        <v>7801.38</v>
      </c>
      <c r="P199">
        <f>O199/O186*100</f>
        <v>51.565734681737062</v>
      </c>
      <c r="Q199">
        <v>7828.76</v>
      </c>
      <c r="R199">
        <f>Q199/Q186*100</f>
        <v>51.746711613457599</v>
      </c>
      <c r="S199">
        <f t="shared" si="545"/>
        <v>0.18097693172053653</v>
      </c>
      <c r="T199">
        <f t="shared" si="546"/>
        <v>7815.07</v>
      </c>
      <c r="U199">
        <f>T199/T186*100</f>
        <v>51.656223147597323</v>
      </c>
      <c r="V199">
        <v>8083.69</v>
      </c>
      <c r="W199">
        <f>V199/V186*100</f>
        <v>53.431753585828531</v>
      </c>
      <c r="X199">
        <f t="shared" si="547"/>
        <v>1.7755304382312076</v>
      </c>
      <c r="Y199">
        <f t="shared" si="548"/>
        <v>7949.3799999999992</v>
      </c>
      <c r="Z199">
        <f>Y199/Y186*100</f>
        <v>52.543988366712938</v>
      </c>
      <c r="AA199">
        <v>7877.34</v>
      </c>
      <c r="AB199">
        <f>AA199/AA186*100</f>
        <v>52.067816775728737</v>
      </c>
      <c r="AC199">
        <f t="shared" si="549"/>
        <v>0.47617159098420103</v>
      </c>
      <c r="AD199">
        <f t="shared" si="550"/>
        <v>7913.36</v>
      </c>
      <c r="AE199">
        <f>AD199/AD186*100</f>
        <v>52.305902571220827</v>
      </c>
      <c r="AF199">
        <v>7950.4862499999999</v>
      </c>
      <c r="AG199">
        <f>AF199/AF186*100</f>
        <v>52.551300482517014</v>
      </c>
      <c r="AH199">
        <f t="shared" si="551"/>
        <v>0.24539791129618749</v>
      </c>
      <c r="AJ199">
        <v>5945.91</v>
      </c>
      <c r="AK199">
        <f t="shared" ref="AK199" si="589">AJ199/AJ186*100</f>
        <v>39.301407892127699</v>
      </c>
      <c r="AL199">
        <v>5982.68</v>
      </c>
      <c r="AM199">
        <f t="shared" ref="AM199" si="590">AL199/AL186*100</f>
        <v>39.544451054266645</v>
      </c>
      <c r="AN199">
        <f t="shared" si="554"/>
        <v>0.24304316213894595</v>
      </c>
      <c r="AO199">
        <f t="shared" si="555"/>
        <v>5964.2950000000001</v>
      </c>
      <c r="AP199">
        <f>AO199/AO186*100</f>
        <v>39.422929473197172</v>
      </c>
      <c r="AQ199">
        <v>5976.1549999999997</v>
      </c>
      <c r="AR199">
        <f>AQ199/AQ186*100</f>
        <v>39.501321964439157</v>
      </c>
      <c r="AS199">
        <f t="shared" si="556"/>
        <v>7.8392491241984885E-2</v>
      </c>
      <c r="AT199">
        <f t="shared" si="557"/>
        <v>5970.2250000000004</v>
      </c>
      <c r="AU199">
        <f>AT199/AT186*100</f>
        <v>39.462125718818164</v>
      </c>
      <c r="AV199">
        <v>5973.7849999999999</v>
      </c>
      <c r="AW199">
        <f>AV199/AV186*100</f>
        <v>39.485656685835153</v>
      </c>
      <c r="AX199">
        <f t="shared" si="558"/>
        <v>2.3530967016988313E-2</v>
      </c>
      <c r="AY199">
        <f t="shared" si="559"/>
        <v>5972.0050000000001</v>
      </c>
      <c r="AZ199">
        <f>AY199/AY186*100</f>
        <v>39.473891202326662</v>
      </c>
      <c r="BA199">
        <v>5972.49125</v>
      </c>
      <c r="BB199">
        <f>BA199/BA186*100</f>
        <v>39.477105228369361</v>
      </c>
      <c r="BC199">
        <f t="shared" si="560"/>
        <v>3.2140260426984923E-3</v>
      </c>
      <c r="BE199">
        <v>16643</v>
      </c>
      <c r="BF199">
        <f>BE199/BE186*100</f>
        <v>54.970934073193291</v>
      </c>
      <c r="BG199">
        <v>16133.88</v>
      </c>
      <c r="BH199">
        <f>BG199/BG186*100</f>
        <v>53.289338089575899</v>
      </c>
      <c r="BI199">
        <v>11964.73</v>
      </c>
      <c r="BJ199">
        <f t="shared" ref="BJ199" si="591">BI199/BI186*100</f>
        <v>39.518859822962085</v>
      </c>
      <c r="ED199" t="s">
        <v>125</v>
      </c>
    </row>
    <row r="200" spans="3:134" x14ac:dyDescent="0.25">
      <c r="C200" t="s">
        <v>34</v>
      </c>
      <c r="M200">
        <v>9072</v>
      </c>
      <c r="N200">
        <f>M200/M186*100</f>
        <v>59.964306960142778</v>
      </c>
      <c r="O200">
        <v>8641.1</v>
      </c>
      <c r="P200">
        <f>O200/O186*100</f>
        <v>57.116134575979906</v>
      </c>
      <c r="Q200">
        <v>8762.57</v>
      </c>
      <c r="R200">
        <f>Q200/Q186*100</f>
        <v>57.919029678101651</v>
      </c>
      <c r="S200">
        <f t="shared" si="545"/>
        <v>0.8028951021217452</v>
      </c>
      <c r="T200">
        <f t="shared" si="546"/>
        <v>8701.8349999999991</v>
      </c>
      <c r="U200">
        <f>T200/T186*100</f>
        <v>57.517582127040775</v>
      </c>
      <c r="V200">
        <v>8311.0750000000007</v>
      </c>
      <c r="W200">
        <f>V200/V186*100</f>
        <v>54.934728005816645</v>
      </c>
      <c r="X200">
        <f t="shared" si="547"/>
        <v>2.5828541212241305</v>
      </c>
      <c r="Y200">
        <f t="shared" si="548"/>
        <v>8506.4549999999999</v>
      </c>
      <c r="Z200">
        <f>Y200/Y186*100</f>
        <v>56.226155066428717</v>
      </c>
      <c r="AA200">
        <v>9023.4825000000001</v>
      </c>
      <c r="AB200">
        <f>AA200/AA186*100</f>
        <v>59.643614911758867</v>
      </c>
      <c r="AC200">
        <f t="shared" si="549"/>
        <v>3.4174598453301499</v>
      </c>
      <c r="AD200">
        <f t="shared" si="550"/>
        <v>8764.96875</v>
      </c>
      <c r="AE200">
        <f>AD200/AD186*100</f>
        <v>57.934884989093796</v>
      </c>
      <c r="AF200">
        <v>9043.8187500000004</v>
      </c>
      <c r="AG200">
        <f>AF200/AF186*100</f>
        <v>59.778033908387862</v>
      </c>
      <c r="AH200">
        <f t="shared" si="551"/>
        <v>1.843148919294066</v>
      </c>
      <c r="AJ200">
        <v>5964.04</v>
      </c>
      <c r="AK200">
        <f t="shared" ref="AK200" si="592">AJ200/AJ186*100</f>
        <v>39.421243968537247</v>
      </c>
      <c r="AL200">
        <v>5993.6</v>
      </c>
      <c r="AM200">
        <f t="shared" ref="AM200" si="593">AL200/AL186*100</f>
        <v>39.616630312644588</v>
      </c>
      <c r="AN200">
        <f t="shared" si="554"/>
        <v>0.1953863441073409</v>
      </c>
      <c r="AO200">
        <f t="shared" si="555"/>
        <v>5978.82</v>
      </c>
      <c r="AP200">
        <f>AO200/AO186*100</f>
        <v>39.518937140590914</v>
      </c>
      <c r="AQ200">
        <v>5986.4650000000001</v>
      </c>
      <c r="AR200">
        <f>AQ200/AQ186*100</f>
        <v>39.569469231277679</v>
      </c>
      <c r="AS200">
        <f t="shared" si="556"/>
        <v>5.053209068676523E-2</v>
      </c>
      <c r="AT200">
        <f t="shared" si="557"/>
        <v>5982.6424999999999</v>
      </c>
      <c r="AU200">
        <f>AT200/AT186*100</f>
        <v>39.544203185934293</v>
      </c>
      <c r="AV200">
        <v>5973.2475000000004</v>
      </c>
      <c r="AW200">
        <f>AV200/AV186*100</f>
        <v>39.482103906404916</v>
      </c>
      <c r="AX200">
        <f t="shared" si="558"/>
        <v>6.2099279529377327E-2</v>
      </c>
      <c r="AY200">
        <f t="shared" si="559"/>
        <v>5977.9449999999997</v>
      </c>
      <c r="AZ200">
        <f>AY200/AY186*100</f>
        <v>39.513153546169605</v>
      </c>
      <c r="BA200">
        <v>5971.03</v>
      </c>
      <c r="BB200">
        <f>BA200/BA186*100</f>
        <v>39.467446625685767</v>
      </c>
      <c r="BC200">
        <f t="shared" si="560"/>
        <v>4.5706920483837621E-2</v>
      </c>
      <c r="BE200">
        <v>18156</v>
      </c>
      <c r="BF200">
        <f>BE200/BE186*100</f>
        <v>59.968291716210864</v>
      </c>
      <c r="BG200">
        <v>17289.599999999999</v>
      </c>
      <c r="BH200">
        <f>BG200/BG186*100</f>
        <v>57.106619104240977</v>
      </c>
      <c r="BI200">
        <v>11946.02</v>
      </c>
      <c r="BJ200">
        <f t="shared" ref="BJ200" si="594">BI200/BI186*100</f>
        <v>39.457061699035542</v>
      </c>
      <c r="ED200" t="s">
        <v>126</v>
      </c>
    </row>
    <row r="201" spans="3:134" x14ac:dyDescent="0.25">
      <c r="C201" t="s">
        <v>45</v>
      </c>
      <c r="M201">
        <v>9828</v>
      </c>
      <c r="N201">
        <f>M201/M186*100</f>
        <v>64.961332540154672</v>
      </c>
      <c r="O201">
        <v>9428.49</v>
      </c>
      <c r="P201">
        <f>O201/O186*100</f>
        <v>62.320642474717424</v>
      </c>
      <c r="Q201">
        <v>9829.94</v>
      </c>
      <c r="R201">
        <f>Q201/Q186*100</f>
        <v>64.974155595214484</v>
      </c>
      <c r="S201">
        <f t="shared" si="545"/>
        <v>2.6535131204970597</v>
      </c>
      <c r="T201">
        <f t="shared" si="546"/>
        <v>9629.2150000000001</v>
      </c>
      <c r="U201">
        <f>T201/T186*100</f>
        <v>63.647399034965957</v>
      </c>
      <c r="V201">
        <v>9433.2900000000009</v>
      </c>
      <c r="W201">
        <f>V201/V186*100</f>
        <v>62.352369621257196</v>
      </c>
      <c r="X201">
        <f t="shared" si="547"/>
        <v>1.295029413708761</v>
      </c>
      <c r="Y201">
        <f t="shared" si="548"/>
        <v>9531.2525000000005</v>
      </c>
      <c r="Z201">
        <f>Y201/Y186*100</f>
        <v>62.999884328111577</v>
      </c>
      <c r="AA201">
        <v>9564.6375000000007</v>
      </c>
      <c r="AB201">
        <f>AA201/AA186*100</f>
        <v>63.220553242117795</v>
      </c>
      <c r="AC201">
        <f t="shared" si="549"/>
        <v>0.22066891400621813</v>
      </c>
      <c r="AD201">
        <f t="shared" si="550"/>
        <v>9547.9449999999997</v>
      </c>
      <c r="AE201">
        <f>AD201/AD186*100</f>
        <v>63.110218785114682</v>
      </c>
      <c r="AF201">
        <v>9728.6762500000004</v>
      </c>
      <c r="AG201">
        <f>AF201/AF186*100</f>
        <v>64.304820212836276</v>
      </c>
      <c r="AH201">
        <f t="shared" si="551"/>
        <v>1.1946014277215937</v>
      </c>
      <c r="AJ201">
        <v>5960.44</v>
      </c>
      <c r="AK201">
        <f t="shared" ref="AK201" si="595">AJ201/AJ186*100</f>
        <v>39.397448608632423</v>
      </c>
      <c r="AL201">
        <v>5964.08</v>
      </c>
      <c r="AM201">
        <f t="shared" ref="AM201" si="596">AL201/AL186*100</f>
        <v>39.421508361425076</v>
      </c>
      <c r="AN201">
        <f t="shared" si="554"/>
        <v>2.4059752792652489E-2</v>
      </c>
      <c r="AO201">
        <f t="shared" si="555"/>
        <v>5962.26</v>
      </c>
      <c r="AP201">
        <f>AO201/AO186*100</f>
        <v>39.409478485028757</v>
      </c>
      <c r="AQ201">
        <v>5970.2849999999999</v>
      </c>
      <c r="AR201">
        <f>AQ201/AQ186*100</f>
        <v>39.462522308149914</v>
      </c>
      <c r="AS201">
        <f t="shared" si="556"/>
        <v>5.3043823121157629E-2</v>
      </c>
      <c r="AT201">
        <f t="shared" si="557"/>
        <v>5966.2725</v>
      </c>
      <c r="AU201">
        <f>AT201/AT186*100</f>
        <v>39.436000396589336</v>
      </c>
      <c r="AV201">
        <v>5980.77</v>
      </c>
      <c r="AW201">
        <f>AV201/AV186*100</f>
        <v>39.531826293872697</v>
      </c>
      <c r="AX201">
        <f t="shared" si="558"/>
        <v>9.5825897283361883E-2</v>
      </c>
      <c r="AY201">
        <f t="shared" si="559"/>
        <v>5973.5212499999998</v>
      </c>
      <c r="AZ201">
        <f>AY201/AY186*100</f>
        <v>39.483913345231016</v>
      </c>
      <c r="BA201">
        <v>5972.5637500000003</v>
      </c>
      <c r="BB201">
        <f>BA201/BA186*100</f>
        <v>39.477584440478552</v>
      </c>
      <c r="BC201">
        <f t="shared" si="560"/>
        <v>6.3289047524648367E-3</v>
      </c>
      <c r="BE201">
        <v>19669</v>
      </c>
      <c r="BF201">
        <f>BE201/BE186*100</f>
        <v>64.965649359228422</v>
      </c>
      <c r="BG201">
        <v>19933.57</v>
      </c>
      <c r="BH201">
        <f>BG201/BG186*100</f>
        <v>65.839509842779748</v>
      </c>
      <c r="BI201">
        <v>11950.91</v>
      </c>
      <c r="BJ201">
        <f t="shared" ref="BJ201" si="597">BI201/BI186*100</f>
        <v>39.473213106090633</v>
      </c>
      <c r="ED201" t="s">
        <v>127</v>
      </c>
    </row>
    <row r="202" spans="3:134" x14ac:dyDescent="0.25">
      <c r="C202" t="s">
        <v>35</v>
      </c>
      <c r="M202">
        <v>10584</v>
      </c>
      <c r="N202">
        <f>M202/M186*100</f>
        <v>69.958358120166565</v>
      </c>
      <c r="O202">
        <v>10085.89</v>
      </c>
      <c r="P202">
        <f>O202/O186*100</f>
        <v>66.665939586225136</v>
      </c>
      <c r="Q202">
        <v>10345.700000000001</v>
      </c>
      <c r="R202">
        <f>Q202/Q186*100</f>
        <v>68.383237490911498</v>
      </c>
      <c r="S202">
        <f t="shared" si="545"/>
        <v>1.7172979046863617</v>
      </c>
      <c r="T202">
        <f t="shared" si="546"/>
        <v>10215.795</v>
      </c>
      <c r="U202">
        <f>T202/T186*100</f>
        <v>67.52458853856831</v>
      </c>
      <c r="V202">
        <v>10665.865</v>
      </c>
      <c r="W202">
        <f>V202/V186*100</f>
        <v>70.499471214224343</v>
      </c>
      <c r="X202">
        <f t="shared" si="547"/>
        <v>2.9748826756560334</v>
      </c>
      <c r="Y202">
        <f t="shared" si="548"/>
        <v>10440.83</v>
      </c>
      <c r="Z202">
        <f>Y202/Y186*100</f>
        <v>69.012029876396326</v>
      </c>
      <c r="AA202">
        <v>10155.8125</v>
      </c>
      <c r="AB202">
        <f>AA202/AA186*100</f>
        <v>67.128114878709766</v>
      </c>
      <c r="AC202">
        <f t="shared" si="549"/>
        <v>1.8839149976865599</v>
      </c>
      <c r="AD202">
        <f t="shared" si="550"/>
        <v>10298.321250000001</v>
      </c>
      <c r="AE202">
        <f>AD202/AD186*100</f>
        <v>68.070072377553046</v>
      </c>
      <c r="AF202">
        <v>10249.70125</v>
      </c>
      <c r="AG202">
        <f>AF202/AF186*100</f>
        <v>67.74870282239408</v>
      </c>
      <c r="AH202">
        <f t="shared" si="551"/>
        <v>0.32136955515896659</v>
      </c>
      <c r="AJ202">
        <v>5964.4</v>
      </c>
      <c r="AK202">
        <f t="shared" ref="AK202" si="598">AJ202/AJ186*100</f>
        <v>39.423623504527725</v>
      </c>
      <c r="AL202">
        <v>5958.52</v>
      </c>
      <c r="AM202">
        <f t="shared" ref="AM202" si="599">AL202/AL186*100</f>
        <v>39.384757750016526</v>
      </c>
      <c r="AN202">
        <f t="shared" si="554"/>
        <v>3.8865754511199668E-2</v>
      </c>
      <c r="AO202">
        <f t="shared" si="555"/>
        <v>5961.46</v>
      </c>
      <c r="AP202">
        <f>AO202/AO186*100</f>
        <v>39.404190627272129</v>
      </c>
      <c r="AQ202">
        <v>5979.415</v>
      </c>
      <c r="AR202">
        <f>AQ202/AQ186*100</f>
        <v>39.52286998479741</v>
      </c>
      <c r="AS202">
        <f t="shared" si="556"/>
        <v>0.11867935752528069</v>
      </c>
      <c r="AT202">
        <f t="shared" si="557"/>
        <v>5970.4375</v>
      </c>
      <c r="AU202">
        <f>AT202/AT186*100</f>
        <v>39.46353030603477</v>
      </c>
      <c r="AV202">
        <v>5973.46</v>
      </c>
      <c r="AW202">
        <f>AV202/AV186*100</f>
        <v>39.483508493621521</v>
      </c>
      <c r="AX202">
        <f t="shared" si="558"/>
        <v>1.9978187586751517E-2</v>
      </c>
      <c r="AY202">
        <f t="shared" si="559"/>
        <v>5971.9487499999996</v>
      </c>
      <c r="AZ202">
        <f>AY202/AY186*100</f>
        <v>39.473519399828142</v>
      </c>
      <c r="BA202">
        <v>5971.4237499999999</v>
      </c>
      <c r="BB202">
        <f>BA202/BA186*100</f>
        <v>39.47004924317536</v>
      </c>
      <c r="BC202">
        <f t="shared" si="560"/>
        <v>3.4701566527814975E-3</v>
      </c>
      <c r="BE202">
        <v>21182</v>
      </c>
      <c r="BF202">
        <f>BE202/BE186*100</f>
        <v>69.963007002246002</v>
      </c>
      <c r="BG202">
        <v>20195.37</v>
      </c>
      <c r="BH202">
        <f>BG202/BG186*100</f>
        <v>66.704221165279421</v>
      </c>
      <c r="BI202">
        <v>11961.85</v>
      </c>
      <c r="BJ202">
        <f t="shared" ref="BJ202" si="600">BI202/BI186*100</f>
        <v>39.509347337825339</v>
      </c>
      <c r="ED202" t="s">
        <v>128</v>
      </c>
    </row>
    <row r="203" spans="3:134" x14ac:dyDescent="0.25">
      <c r="C203" t="s">
        <v>46</v>
      </c>
      <c r="M203">
        <v>11340</v>
      </c>
      <c r="N203">
        <f>M203/M186*100</f>
        <v>74.955383700178473</v>
      </c>
      <c r="O203">
        <v>10338.83</v>
      </c>
      <c r="P203">
        <f>O203/O186*100</f>
        <v>68.337828012426456</v>
      </c>
      <c r="Q203">
        <v>10884.11</v>
      </c>
      <c r="R203">
        <f>Q203/Q186*100</f>
        <v>71.94203185934299</v>
      </c>
      <c r="S203">
        <f t="shared" si="545"/>
        <v>3.6042038469165334</v>
      </c>
      <c r="T203">
        <f t="shared" si="546"/>
        <v>10611.470000000001</v>
      </c>
      <c r="U203">
        <f>T203/T186*100</f>
        <v>70.139929935884737</v>
      </c>
      <c r="V203">
        <v>10779.895</v>
      </c>
      <c r="W203">
        <f>V203/V186*100</f>
        <v>71.253189239209462</v>
      </c>
      <c r="X203">
        <f t="shared" si="547"/>
        <v>1.1132593033247247</v>
      </c>
      <c r="Y203">
        <f t="shared" si="548"/>
        <v>10695.682500000001</v>
      </c>
      <c r="Z203">
        <f>Y203/Y186*100</f>
        <v>70.6965595875471</v>
      </c>
      <c r="AA203">
        <v>10847.47</v>
      </c>
      <c r="AB203">
        <f>AA203/AA186*100</f>
        <v>71.699847974089494</v>
      </c>
      <c r="AC203">
        <f t="shared" si="549"/>
        <v>1.0032883865423941</v>
      </c>
      <c r="AD203">
        <f t="shared" si="550"/>
        <v>10771.57625</v>
      </c>
      <c r="AE203">
        <f>AD203/AD186*100</f>
        <v>71.198203780818289</v>
      </c>
      <c r="AF203">
        <v>10522.025</v>
      </c>
      <c r="AG203">
        <f>AF203/AF186*100</f>
        <v>69.548714389582926</v>
      </c>
      <c r="AH203">
        <f t="shared" si="551"/>
        <v>1.6494893912353632</v>
      </c>
      <c r="AJ203">
        <v>5967.1</v>
      </c>
      <c r="AK203">
        <f t="shared" ref="AK203" si="601">AJ203/AJ186*100</f>
        <v>39.441470024456343</v>
      </c>
      <c r="AL203">
        <v>5981.5</v>
      </c>
      <c r="AM203">
        <f t="shared" ref="AM203" si="602">AL203/AL186*100</f>
        <v>39.536651464075618</v>
      </c>
      <c r="AN203">
        <f t="shared" si="554"/>
        <v>9.5181439619274499E-2</v>
      </c>
      <c r="AO203">
        <f t="shared" si="555"/>
        <v>5974.3</v>
      </c>
      <c r="AP203">
        <f>AO203/AO186*100</f>
        <v>39.489060744265977</v>
      </c>
      <c r="AQ203">
        <v>5983.45</v>
      </c>
      <c r="AR203">
        <f>AQ203/AQ186*100</f>
        <v>39.549540617357394</v>
      </c>
      <c r="AS203">
        <f t="shared" si="556"/>
        <v>6.0479873091416891E-2</v>
      </c>
      <c r="AT203">
        <f t="shared" si="557"/>
        <v>5978.875</v>
      </c>
      <c r="AU203">
        <f>AT203/AT186*100</f>
        <v>39.519300680811689</v>
      </c>
      <c r="AV203">
        <v>5975.4549999999999</v>
      </c>
      <c r="AW203">
        <f>AV203/AV186*100</f>
        <v>39.496695088902108</v>
      </c>
      <c r="AX203">
        <f t="shared" si="558"/>
        <v>2.2605591909581335E-2</v>
      </c>
      <c r="AY203">
        <f t="shared" si="559"/>
        <v>5977.165</v>
      </c>
      <c r="AZ203">
        <f>AY203/AY186*100</f>
        <v>39.507997884856898</v>
      </c>
      <c r="BA203">
        <v>5984.01</v>
      </c>
      <c r="BB203">
        <f>BA203/BA186*100</f>
        <v>39.553242117787036</v>
      </c>
      <c r="BC203">
        <f t="shared" si="560"/>
        <v>4.5244232930137684E-2</v>
      </c>
      <c r="BE203">
        <v>22695</v>
      </c>
      <c r="BF203">
        <f>BE203/BE186*100</f>
        <v>74.960364645263581</v>
      </c>
      <c r="BG203">
        <v>21365.23</v>
      </c>
      <c r="BH203">
        <f>BG203/BG186*100</f>
        <v>70.568205839608936</v>
      </c>
      <c r="BI203">
        <v>11994.18</v>
      </c>
      <c r="BJ203">
        <f t="shared" ref="BJ203" si="603">BI203/BI186*100</f>
        <v>39.616131589377723</v>
      </c>
      <c r="ED203" t="s">
        <v>129</v>
      </c>
    </row>
    <row r="204" spans="3:134" x14ac:dyDescent="0.25">
      <c r="M204">
        <v>12096</v>
      </c>
      <c r="N204">
        <f>M204/M186*100</f>
        <v>79.952409280190366</v>
      </c>
      <c r="O204">
        <v>11312.82</v>
      </c>
      <c r="P204">
        <f>O204/O186*100</f>
        <v>74.775728732897079</v>
      </c>
      <c r="Q204">
        <v>11540.98</v>
      </c>
      <c r="R204">
        <f>Q204/Q186*100</f>
        <v>76.283825765086917</v>
      </c>
      <c r="S204">
        <f t="shared" si="545"/>
        <v>1.5080970321898377</v>
      </c>
      <c r="T204">
        <f t="shared" si="546"/>
        <v>11426.9</v>
      </c>
      <c r="U204">
        <f>T204/T186*100</f>
        <v>75.529777248992005</v>
      </c>
      <c r="V204">
        <v>10544.72</v>
      </c>
      <c r="W204">
        <f>V204/V186*100</f>
        <v>69.698724304316201</v>
      </c>
      <c r="X204">
        <f t="shared" si="547"/>
        <v>5.8310529446758039</v>
      </c>
      <c r="Y204">
        <f t="shared" si="548"/>
        <v>10985.81</v>
      </c>
      <c r="Z204">
        <f>Y204/Y186*100</f>
        <v>72.614250776654103</v>
      </c>
      <c r="AA204">
        <v>11078.067499999999</v>
      </c>
      <c r="AB204">
        <f>AA204/AA186*100</f>
        <v>73.224056447881551</v>
      </c>
      <c r="AC204">
        <f t="shared" si="549"/>
        <v>0.60980567122744844</v>
      </c>
      <c r="AD204">
        <f t="shared" si="550"/>
        <v>11031.938749999999</v>
      </c>
      <c r="AE204">
        <f>AD204/AD186*100</f>
        <v>72.919153612267834</v>
      </c>
      <c r="AF204">
        <v>11171.86125</v>
      </c>
      <c r="AG204">
        <f>AF204/AF186*100</f>
        <v>73.844016458457261</v>
      </c>
      <c r="AH204">
        <f t="shared" si="551"/>
        <v>0.92486284618942705</v>
      </c>
      <c r="AJ204">
        <v>5962.25</v>
      </c>
      <c r="AK204">
        <f t="shared" ref="AK204" si="604">AJ204/AJ186*100</f>
        <v>39.4094123868068</v>
      </c>
      <c r="AL204">
        <v>5971.44</v>
      </c>
      <c r="AM204">
        <f t="shared" ref="AM204" si="605">AL204/AL186*100</f>
        <v>39.470156652786038</v>
      </c>
      <c r="AN204">
        <f t="shared" si="554"/>
        <v>6.0744265979238321E-2</v>
      </c>
      <c r="AO204">
        <f t="shared" si="555"/>
        <v>5966.8449999999993</v>
      </c>
      <c r="AP204">
        <f>AO204/AO186*100</f>
        <v>39.439784519796412</v>
      </c>
      <c r="AQ204">
        <v>5970.625</v>
      </c>
      <c r="AR204">
        <f>AQ204/AQ186*100</f>
        <v>39.464769647696478</v>
      </c>
      <c r="AS204">
        <f t="shared" si="556"/>
        <v>2.4985127900066573E-2</v>
      </c>
      <c r="AT204">
        <f t="shared" si="557"/>
        <v>5968.7349999999997</v>
      </c>
      <c r="AU204">
        <f>AT204/AT186*100</f>
        <v>39.452277083746445</v>
      </c>
      <c r="AV204">
        <v>5976.14</v>
      </c>
      <c r="AW204">
        <f>AV204/AV186*100</f>
        <v>39.501222817106225</v>
      </c>
      <c r="AX204">
        <f t="shared" si="558"/>
        <v>4.8945733359779808E-2</v>
      </c>
      <c r="AY204">
        <f t="shared" si="559"/>
        <v>5972.4375</v>
      </c>
      <c r="AZ204">
        <f>AY204/AY186*100</f>
        <v>39.476749950426331</v>
      </c>
      <c r="BA204">
        <v>5969.1587499999996</v>
      </c>
      <c r="BB204">
        <f>BA204/BA186*100</f>
        <v>39.455077995901902</v>
      </c>
      <c r="BC204">
        <f t="shared" si="560"/>
        <v>2.1671954524428827E-2</v>
      </c>
      <c r="BE204">
        <v>24208</v>
      </c>
      <c r="BF204">
        <f>BE204/BE186*100</f>
        <v>79.957722288281147</v>
      </c>
      <c r="BG204">
        <v>22197.81</v>
      </c>
      <c r="BH204">
        <f>BG204/BG186*100</f>
        <v>73.318172810146649</v>
      </c>
      <c r="BI204">
        <v>11957.51</v>
      </c>
      <c r="BJ204">
        <f t="shared" ref="BJ204" si="606">BI204/BI186*100</f>
        <v>39.495012551195671</v>
      </c>
      <c r="ED204" t="s">
        <v>131</v>
      </c>
    </row>
    <row r="205" spans="3:134" x14ac:dyDescent="0.25">
      <c r="C205" t="s">
        <v>36</v>
      </c>
      <c r="M205">
        <v>12852</v>
      </c>
      <c r="N205">
        <f>M205/M186*100</f>
        <v>84.94943486020226</v>
      </c>
      <c r="O205">
        <v>11047.96</v>
      </c>
      <c r="P205">
        <f>O205/O186*100</f>
        <v>73.025051226122002</v>
      </c>
      <c r="Q205">
        <v>11662.01</v>
      </c>
      <c r="R205">
        <f>Q205/Q186*100</f>
        <v>77.083812545442527</v>
      </c>
      <c r="S205">
        <f t="shared" si="545"/>
        <v>4.0587613193205243</v>
      </c>
      <c r="T205">
        <f t="shared" si="546"/>
        <v>11354.985000000001</v>
      </c>
      <c r="U205">
        <f>T205/T186*100</f>
        <v>75.054431885782279</v>
      </c>
      <c r="V205">
        <v>11713.2</v>
      </c>
      <c r="W205">
        <f>V205/V186*100</f>
        <v>77.422169343644669</v>
      </c>
      <c r="X205">
        <f t="shared" si="547"/>
        <v>2.3677374578623898</v>
      </c>
      <c r="Y205">
        <f t="shared" si="548"/>
        <v>11534.092500000001</v>
      </c>
      <c r="Z205">
        <f>Y205/Y186*100</f>
        <v>76.238300614713467</v>
      </c>
      <c r="AA205">
        <v>11428.4825</v>
      </c>
      <c r="AB205">
        <f>AA205/AA186*100</f>
        <v>75.540237292616837</v>
      </c>
      <c r="AC205">
        <f t="shared" si="549"/>
        <v>0.69806332209662969</v>
      </c>
      <c r="AD205">
        <f t="shared" si="550"/>
        <v>11481.2875</v>
      </c>
      <c r="AE205">
        <f>AD205/AD186*100</f>
        <v>75.889268953665152</v>
      </c>
      <c r="AF205">
        <v>11718.846250000001</v>
      </c>
      <c r="AG205">
        <f>AF205/AF186*100</f>
        <v>77.459490052217589</v>
      </c>
      <c r="AH205">
        <f t="shared" si="551"/>
        <v>1.5702210985524374</v>
      </c>
      <c r="AJ205">
        <v>5952.52</v>
      </c>
      <c r="AK205">
        <f t="shared" ref="AK205" si="607">AJ205/AJ186*100</f>
        <v>39.345098816841826</v>
      </c>
      <c r="AL205">
        <v>5981.28</v>
      </c>
      <c r="AM205">
        <f t="shared" ref="AM205" si="608">AL205/AL186*100</f>
        <v>39.53519730319254</v>
      </c>
      <c r="AN205">
        <f t="shared" si="554"/>
        <v>0.19009848635071336</v>
      </c>
      <c r="AO205">
        <f t="shared" si="555"/>
        <v>5966.9</v>
      </c>
      <c r="AP205">
        <f>AO205/AO186*100</f>
        <v>39.440148060017179</v>
      </c>
      <c r="AQ205">
        <v>5975.1149999999998</v>
      </c>
      <c r="AR205">
        <f>AQ205/AQ186*100</f>
        <v>39.494447749355544</v>
      </c>
      <c r="AS205">
        <f t="shared" si="556"/>
        <v>5.4299689338364487E-2</v>
      </c>
      <c r="AT205">
        <f t="shared" si="557"/>
        <v>5971.0074999999997</v>
      </c>
      <c r="AU205">
        <f>AT205/AT186*100</f>
        <v>39.467297904686362</v>
      </c>
      <c r="AV205">
        <v>5970.7275</v>
      </c>
      <c r="AW205">
        <f>AV205/AV186*100</f>
        <v>39.465447154471548</v>
      </c>
      <c r="AX205">
        <f t="shared" si="558"/>
        <v>1.8507502148139565E-3</v>
      </c>
      <c r="AY205">
        <f t="shared" si="559"/>
        <v>5970.8675000000003</v>
      </c>
      <c r="AZ205">
        <f>AY205/AY186*100</f>
        <v>39.466372529578955</v>
      </c>
      <c r="BA205">
        <v>5968.3537500000002</v>
      </c>
      <c r="BB205">
        <f>BA205/BA186*100</f>
        <v>39.449757089034307</v>
      </c>
      <c r="BC205">
        <f t="shared" si="560"/>
        <v>1.6615440544647697E-2</v>
      </c>
      <c r="BE205">
        <v>25721</v>
      </c>
      <c r="BF205">
        <f>BE205/BE186*100</f>
        <v>84.955079931298712</v>
      </c>
      <c r="BG205">
        <v>23286.29</v>
      </c>
      <c r="BH205">
        <f>BG205/BG186*100</f>
        <v>76.913363720438639</v>
      </c>
      <c r="BI205">
        <v>12001.03</v>
      </c>
      <c r="BJ205">
        <f t="shared" ref="BJ205" si="609">BI205/BI186*100</f>
        <v>39.638756771039766</v>
      </c>
      <c r="ED205" t="s">
        <v>132</v>
      </c>
    </row>
    <row r="206" spans="3:134" x14ac:dyDescent="0.25">
      <c r="C206" t="s">
        <v>47</v>
      </c>
      <c r="M206">
        <v>13608</v>
      </c>
      <c r="N206">
        <f>M206/M186*100</f>
        <v>89.946460440214153</v>
      </c>
      <c r="O206">
        <v>11822.33</v>
      </c>
      <c r="P206">
        <f>O206/O186*100</f>
        <v>78.143499239870451</v>
      </c>
      <c r="Q206">
        <v>12240.67</v>
      </c>
      <c r="R206">
        <f>Q206/Q186*100</f>
        <v>80.908652257254275</v>
      </c>
      <c r="S206">
        <f t="shared" si="545"/>
        <v>2.7651530173838239</v>
      </c>
      <c r="T206">
        <f t="shared" si="546"/>
        <v>12031.5</v>
      </c>
      <c r="U206">
        <f>T206/T186*100</f>
        <v>79.526075748562363</v>
      </c>
      <c r="V206">
        <v>12194.13</v>
      </c>
      <c r="W206">
        <f>V206/V186*100</f>
        <v>80.601031132262534</v>
      </c>
      <c r="X206">
        <f t="shared" si="547"/>
        <v>1.0749553837001713</v>
      </c>
      <c r="Y206">
        <f t="shared" si="548"/>
        <v>12112.814999999999</v>
      </c>
      <c r="Z206">
        <f>Y206/Y186*100</f>
        <v>80.063553440412448</v>
      </c>
      <c r="AA206">
        <v>12209.03</v>
      </c>
      <c r="AB206">
        <f>AA206/AA186*100</f>
        <v>80.699517482979715</v>
      </c>
      <c r="AC206">
        <f t="shared" si="549"/>
        <v>0.63596404256726657</v>
      </c>
      <c r="AD206">
        <f t="shared" si="550"/>
        <v>12160.922500000001</v>
      </c>
      <c r="AE206">
        <f>AD206/AD186*100</f>
        <v>80.381535461696089</v>
      </c>
      <c r="AF206">
        <v>12401.342500000001</v>
      </c>
      <c r="AG206">
        <f>AF206/AF186*100</f>
        <v>81.970668914006211</v>
      </c>
      <c r="AH206">
        <f t="shared" si="551"/>
        <v>1.5891334523101222</v>
      </c>
      <c r="AJ206">
        <v>5620.16</v>
      </c>
      <c r="AK206">
        <f t="shared" ref="AK206" si="610">AJ206/AJ186*100</f>
        <v>37.148258311851414</v>
      </c>
      <c r="AL206">
        <v>5356.51</v>
      </c>
      <c r="AM206">
        <f t="shared" ref="AM206" si="611">AL206/AL186*100</f>
        <v>35.405578689933243</v>
      </c>
      <c r="AN206">
        <f t="shared" si="554"/>
        <v>1.7426796219181711</v>
      </c>
      <c r="AO206">
        <f t="shared" si="555"/>
        <v>5488.335</v>
      </c>
      <c r="AP206">
        <f>AO206/AO186*100</f>
        <v>36.276918500892322</v>
      </c>
      <c r="AQ206">
        <v>5678.41</v>
      </c>
      <c r="AR206">
        <f>AQ206/AQ186*100</f>
        <v>37.533280454755769</v>
      </c>
      <c r="AS206">
        <f t="shared" si="556"/>
        <v>1.256361953863447</v>
      </c>
      <c r="AT206">
        <f t="shared" si="557"/>
        <v>5583.3724999999995</v>
      </c>
      <c r="AU206">
        <f>AT206/AT186*100</f>
        <v>36.905099477824045</v>
      </c>
      <c r="AV206">
        <v>5526.55</v>
      </c>
      <c r="AW206">
        <f>AV206/AV186*100</f>
        <v>36.529512856104176</v>
      </c>
      <c r="AX206">
        <f t="shared" si="558"/>
        <v>0.37558662171986867</v>
      </c>
      <c r="AY206">
        <f t="shared" si="559"/>
        <v>5554.9612500000003</v>
      </c>
      <c r="AZ206">
        <f>AY206/AY186*100</f>
        <v>36.717306166964107</v>
      </c>
      <c r="BA206">
        <v>5470.2062500000002</v>
      </c>
      <c r="BB206">
        <f>BA206/BA186*100</f>
        <v>36.157090686760526</v>
      </c>
      <c r="BC206">
        <f t="shared" si="560"/>
        <v>0.56021548020358125</v>
      </c>
      <c r="BE206">
        <v>27234</v>
      </c>
      <c r="BF206">
        <f>BE206/BE186*100</f>
        <v>89.952437574316292</v>
      </c>
      <c r="BG206">
        <v>24171.66</v>
      </c>
      <c r="BH206">
        <f>BG206/BG186*100</f>
        <v>79.837693222354346</v>
      </c>
      <c r="BI206">
        <v>11946.38</v>
      </c>
      <c r="BJ206">
        <f t="shared" ref="BJ206" si="612">BI206/BI186*100</f>
        <v>39.458250759677632</v>
      </c>
      <c r="ED206" t="s">
        <v>130</v>
      </c>
    </row>
    <row r="207" spans="3:134" x14ac:dyDescent="0.25">
      <c r="C207" t="s">
        <v>37</v>
      </c>
      <c r="M207">
        <v>14364</v>
      </c>
      <c r="N207">
        <f>M207/M186*100</f>
        <v>94.943486020226047</v>
      </c>
      <c r="O207">
        <v>6183.62</v>
      </c>
      <c r="P207">
        <f>O207/O186*100</f>
        <v>40.87262872628726</v>
      </c>
      <c r="Q207">
        <v>6250.4</v>
      </c>
      <c r="R207">
        <f>Q207/Q186*100</f>
        <v>41.314032652521639</v>
      </c>
      <c r="S207">
        <f t="shared" si="545"/>
        <v>0.44140392623437918</v>
      </c>
      <c r="T207">
        <f t="shared" si="546"/>
        <v>6217.01</v>
      </c>
      <c r="U207">
        <f>T207/T186*100</f>
        <v>41.093330689404453</v>
      </c>
      <c r="V207">
        <v>6146.92</v>
      </c>
      <c r="W207">
        <f>V207/V186*100</f>
        <v>40.630048251702028</v>
      </c>
      <c r="X207">
        <f t="shared" si="547"/>
        <v>0.46328243770242494</v>
      </c>
      <c r="Y207">
        <f t="shared" si="548"/>
        <v>6181.9650000000001</v>
      </c>
      <c r="Z207">
        <f>Y207/Y186*100</f>
        <v>40.861689470553245</v>
      </c>
      <c r="AA207">
        <v>7585.8249999999998</v>
      </c>
      <c r="AB207">
        <f>AA207/AA186*100</f>
        <v>50.140954458325069</v>
      </c>
      <c r="AC207">
        <f t="shared" si="549"/>
        <v>9.2792649877718247</v>
      </c>
      <c r="AD207">
        <f t="shared" si="550"/>
        <v>6883.8950000000004</v>
      </c>
      <c r="AE207">
        <f>AD207/AD186*100</f>
        <v>45.501321964439164</v>
      </c>
      <c r="AF207">
        <v>6619.02</v>
      </c>
      <c r="AG207">
        <f>AF207/AF186*100</f>
        <v>43.750545310331155</v>
      </c>
      <c r="AH207">
        <f t="shared" si="551"/>
        <v>1.7507766541080088</v>
      </c>
      <c r="AJ207">
        <v>1448.36</v>
      </c>
      <c r="AK207">
        <f t="shared" ref="AK207" si="613">AJ207/AJ186*100</f>
        <v>9.5734020754841698</v>
      </c>
      <c r="AL207">
        <v>668.95</v>
      </c>
      <c r="AM207">
        <f t="shared" ref="AM207" si="614">AL207/AL186*100</f>
        <v>4.4216405578689937</v>
      </c>
      <c r="AN207">
        <f t="shared" si="554"/>
        <v>5.1517615176151761</v>
      </c>
      <c r="AO207">
        <f t="shared" si="555"/>
        <v>1058.655</v>
      </c>
      <c r="AP207">
        <f>AO207/AO186*100</f>
        <v>6.9975213166765817</v>
      </c>
      <c r="AQ207">
        <v>924.13499999999999</v>
      </c>
      <c r="AR207">
        <f>AQ207/AQ186*100</f>
        <v>6.1083680348998612</v>
      </c>
      <c r="AS207">
        <f t="shared" si="556"/>
        <v>0.88915328177672048</v>
      </c>
      <c r="AT207">
        <f t="shared" si="557"/>
        <v>991.39499999999998</v>
      </c>
      <c r="AU207">
        <f>AT207/AT186*100</f>
        <v>6.552944675788221</v>
      </c>
      <c r="AV207">
        <v>1286.4175</v>
      </c>
      <c r="AW207">
        <f>AV207/AV186*100</f>
        <v>8.5029909445435923</v>
      </c>
      <c r="AX207">
        <f t="shared" si="558"/>
        <v>1.9500462687553712</v>
      </c>
      <c r="AY207">
        <f t="shared" si="559"/>
        <v>1138.90625</v>
      </c>
      <c r="AZ207">
        <f>AY207/AY186*100</f>
        <v>7.5279678101659062</v>
      </c>
      <c r="BA207">
        <v>1057.70875</v>
      </c>
      <c r="BB207">
        <f>BA207/BA186*100</f>
        <v>6.9912667724238222</v>
      </c>
      <c r="BC207">
        <f t="shared" si="560"/>
        <v>0.536701037742084</v>
      </c>
      <c r="BE207">
        <v>28747</v>
      </c>
      <c r="BF207">
        <f>BE207/BE186*100</f>
        <v>94.949795217333872</v>
      </c>
      <c r="BG207">
        <v>19416.009999999998</v>
      </c>
      <c r="BH207">
        <f>BG207/BG186*100</f>
        <v>64.130036992997759</v>
      </c>
      <c r="BI207">
        <v>4897.05</v>
      </c>
      <c r="BJ207">
        <f t="shared" ref="BJ207" si="615">BI207/BI186*100</f>
        <v>16.174692826000793</v>
      </c>
      <c r="ED207" t="s">
        <v>133</v>
      </c>
    </row>
    <row r="208" spans="3:134" x14ac:dyDescent="0.25">
      <c r="C208" t="s">
        <v>48</v>
      </c>
      <c r="M208">
        <v>15120</v>
      </c>
      <c r="N208">
        <f>M208/M186*100</f>
        <v>99.940511600237954</v>
      </c>
      <c r="O208">
        <v>0</v>
      </c>
      <c r="P208">
        <f>O208/O186*100</f>
        <v>0</v>
      </c>
      <c r="Q208">
        <v>0</v>
      </c>
      <c r="R208">
        <f>Q208/Q186*100</f>
        <v>0</v>
      </c>
      <c r="S208">
        <f t="shared" si="545"/>
        <v>0</v>
      </c>
      <c r="T208">
        <f t="shared" si="546"/>
        <v>0</v>
      </c>
      <c r="U208">
        <f>T208/T186*100</f>
        <v>0</v>
      </c>
      <c r="V208">
        <v>0</v>
      </c>
      <c r="W208">
        <f>V208/V186*100</f>
        <v>0</v>
      </c>
      <c r="X208">
        <f t="shared" si="547"/>
        <v>0</v>
      </c>
      <c r="Y208">
        <f t="shared" si="548"/>
        <v>0</v>
      </c>
      <c r="Z208">
        <f>Y208/Y186*100</f>
        <v>0</v>
      </c>
      <c r="AA208">
        <v>0</v>
      </c>
      <c r="AB208">
        <f>AA208/AA186*100</f>
        <v>0</v>
      </c>
      <c r="AC208">
        <f t="shared" si="549"/>
        <v>0</v>
      </c>
      <c r="AD208">
        <f t="shared" si="550"/>
        <v>0</v>
      </c>
      <c r="AE208">
        <f>AD208/AD186*100</f>
        <v>0</v>
      </c>
      <c r="AF208">
        <v>0</v>
      </c>
      <c r="AG208">
        <f>AF208/AF186*100</f>
        <v>0</v>
      </c>
      <c r="AH208">
        <f t="shared" si="551"/>
        <v>0</v>
      </c>
      <c r="AJ208">
        <v>0</v>
      </c>
      <c r="AK208">
        <f t="shared" ref="AK208" si="616">AJ208/AJ186*100</f>
        <v>0</v>
      </c>
      <c r="AL208">
        <v>0</v>
      </c>
      <c r="AM208">
        <f t="shared" ref="AM208" si="617">AL208/AL186*100</f>
        <v>0</v>
      </c>
      <c r="AN208">
        <f t="shared" si="554"/>
        <v>0</v>
      </c>
      <c r="AO208">
        <f t="shared" si="555"/>
        <v>0</v>
      </c>
      <c r="AP208">
        <f>AO208/AO186*100</f>
        <v>0</v>
      </c>
      <c r="AQ208">
        <v>0</v>
      </c>
      <c r="AR208">
        <f>AQ208/AQ186*100</f>
        <v>0</v>
      </c>
      <c r="AS208">
        <f t="shared" si="556"/>
        <v>0</v>
      </c>
      <c r="AT208">
        <f t="shared" si="557"/>
        <v>0</v>
      </c>
      <c r="AU208">
        <f>AT208/AT186*100</f>
        <v>0</v>
      </c>
      <c r="AV208">
        <v>7.4999999999999997E-3</v>
      </c>
      <c r="AW208">
        <f>AV208/AV186*100</f>
        <v>4.9573666468372001E-5</v>
      </c>
      <c r="AX208">
        <f t="shared" si="558"/>
        <v>4.9573666468372001E-5</v>
      </c>
      <c r="AY208">
        <f t="shared" si="559"/>
        <v>3.7499999999999999E-3</v>
      </c>
      <c r="AZ208">
        <f>AY208/AY186*100</f>
        <v>2.4786833234186E-5</v>
      </c>
      <c r="BA208">
        <v>0</v>
      </c>
      <c r="BB208">
        <f>BA208/BA186*100</f>
        <v>0</v>
      </c>
      <c r="BC208">
        <f t="shared" si="560"/>
        <v>2.4786833234186E-5</v>
      </c>
      <c r="BE208">
        <v>30260</v>
      </c>
      <c r="BF208">
        <f>BE208/BE186*100</f>
        <v>99.947152860351423</v>
      </c>
      <c r="BG208">
        <v>0</v>
      </c>
      <c r="BH208">
        <f>BG208/BG186*100</f>
        <v>0</v>
      </c>
      <c r="BI208">
        <v>0</v>
      </c>
      <c r="BJ208">
        <f t="shared" ref="BJ208" si="618">BI208/BI186*100</f>
        <v>0</v>
      </c>
    </row>
    <row r="209" spans="2:134" x14ac:dyDescent="0.25">
      <c r="O209" t="s">
        <v>76</v>
      </c>
      <c r="P209">
        <f>SUM(P189:P208)</f>
        <v>778.17833300284235</v>
      </c>
      <c r="Q209" t="s">
        <v>76</v>
      </c>
      <c r="R209">
        <f>SUM(R189:R208)</f>
        <v>800.05439883667134</v>
      </c>
      <c r="S209">
        <f>SUM(S189:S208)</f>
        <v>33.230286205301091</v>
      </c>
      <c r="T209" t="s">
        <v>76</v>
      </c>
      <c r="U209">
        <f>SUM(U189:U208)</f>
        <v>789.11636591975662</v>
      </c>
      <c r="V209" t="s">
        <v>76</v>
      </c>
      <c r="W209">
        <f>SUM(W189:W208)</f>
        <v>795.74284486747308</v>
      </c>
      <c r="X209">
        <f>SUM(X189:X208)</f>
        <v>32.58344900522173</v>
      </c>
      <c r="Y209" t="s">
        <v>76</v>
      </c>
      <c r="Z209">
        <f>SUM(Z189:Z208)</f>
        <v>792.42960539361479</v>
      </c>
      <c r="AA209" t="s">
        <v>76</v>
      </c>
      <c r="AB209">
        <f>SUM(AB189:AB208)</f>
        <v>807.78716372529584</v>
      </c>
      <c r="AC209">
        <f>SUM(AC189:AC208)</f>
        <v>34.982384823848228</v>
      </c>
      <c r="AD209" t="s">
        <v>76</v>
      </c>
      <c r="AE209">
        <f>SUM(AE189:AE208)</f>
        <v>800.10838455945532</v>
      </c>
      <c r="AF209" t="s">
        <v>76</v>
      </c>
      <c r="AG209">
        <f>SUM(AG189:AG208)</f>
        <v>804.21413345231019</v>
      </c>
      <c r="AH209">
        <f>SUM(AH189:AH208)</f>
        <v>14.22971610813666</v>
      </c>
      <c r="AJ209" t="s">
        <v>76</v>
      </c>
      <c r="AK209">
        <f t="shared" ref="AK209" si="619">SUM(AK189:AK208)</f>
        <v>717.68021680216805</v>
      </c>
      <c r="AL209" t="s">
        <v>76</v>
      </c>
      <c r="AM209">
        <f t="shared" ref="AM209" si="620">SUM(AM189:AM208)</f>
        <v>710.83905082953254</v>
      </c>
      <c r="AN209">
        <f>SUM(AN189:AN208)</f>
        <v>9.4698922598982076</v>
      </c>
      <c r="AO209" t="s">
        <v>76</v>
      </c>
      <c r="AP209">
        <f>SUM(AP189:AP208)</f>
        <v>714.25963381585029</v>
      </c>
      <c r="AQ209" t="s">
        <v>76</v>
      </c>
      <c r="AR209">
        <f>SUM(AR189:AR208)</f>
        <v>714.95042633353171</v>
      </c>
      <c r="AS209">
        <f>SUM(AS189:AS208)</f>
        <v>3.218652918236514</v>
      </c>
      <c r="AT209" t="s">
        <v>76</v>
      </c>
      <c r="AU209">
        <f>SUM(AU189:AU208)</f>
        <v>714.60503007469094</v>
      </c>
      <c r="AV209" t="s">
        <v>76</v>
      </c>
      <c r="AW209">
        <f>SUM(AW189:AW208)</f>
        <v>716.20434265318283</v>
      </c>
      <c r="AX209">
        <f>SUM(AX189:AX208)</f>
        <v>3.0788551787957146</v>
      </c>
      <c r="AY209" t="s">
        <v>76</v>
      </c>
      <c r="AZ209">
        <f>SUM(AZ189:AZ208)</f>
        <v>715.40468636393678</v>
      </c>
      <c r="BA209" t="s">
        <v>76</v>
      </c>
      <c r="BB209">
        <f>SUM(BB189:BB208)</f>
        <v>714.40447980699321</v>
      </c>
      <c r="BC209">
        <f>SUM(BC189:BC208)</f>
        <v>1.5339496992530901</v>
      </c>
      <c r="BG209" t="s">
        <v>76</v>
      </c>
      <c r="BH209">
        <f t="shared" ref="BH209" si="621">SUM(BH189:BH208)</f>
        <v>821.76961950059444</v>
      </c>
      <c r="BI209" t="s">
        <v>76</v>
      </c>
      <c r="BJ209">
        <f t="shared" ref="BJ209" si="622">SUM(BJ189:BJ208)</f>
        <v>726.98394768133187</v>
      </c>
    </row>
    <row r="210" spans="2:134" x14ac:dyDescent="0.25">
      <c r="B210">
        <v>9</v>
      </c>
      <c r="C210" t="s">
        <v>13</v>
      </c>
      <c r="G210">
        <v>10</v>
      </c>
      <c r="H210">
        <v>7</v>
      </c>
      <c r="I210">
        <v>1</v>
      </c>
      <c r="J210">
        <v>0</v>
      </c>
    </row>
    <row r="211" spans="2:134" x14ac:dyDescent="0.25">
      <c r="C211" t="s">
        <v>29</v>
      </c>
      <c r="M211" t="s">
        <v>55</v>
      </c>
      <c r="O211" t="s">
        <v>72</v>
      </c>
      <c r="Q211" t="s">
        <v>103</v>
      </c>
      <c r="S211" t="s">
        <v>156</v>
      </c>
      <c r="T211" t="s">
        <v>155</v>
      </c>
      <c r="V211" t="s">
        <v>157</v>
      </c>
      <c r="X211" t="s">
        <v>160</v>
      </c>
      <c r="Y211" t="s">
        <v>162</v>
      </c>
      <c r="AA211" t="s">
        <v>163</v>
      </c>
      <c r="AC211" t="s">
        <v>164</v>
      </c>
      <c r="AD211" t="s">
        <v>170</v>
      </c>
      <c r="AF211" t="s">
        <v>169</v>
      </c>
      <c r="AH211" t="s">
        <v>168</v>
      </c>
      <c r="AJ211" t="s">
        <v>73</v>
      </c>
      <c r="AL211" t="s">
        <v>104</v>
      </c>
      <c r="AN211" t="s">
        <v>156</v>
      </c>
      <c r="AO211" t="s">
        <v>158</v>
      </c>
      <c r="AQ211" t="s">
        <v>159</v>
      </c>
      <c r="AS211" t="s">
        <v>160</v>
      </c>
      <c r="AT211" t="s">
        <v>165</v>
      </c>
      <c r="AV211" t="s">
        <v>166</v>
      </c>
      <c r="AX211" t="s">
        <v>164</v>
      </c>
      <c r="AY211" t="s">
        <v>171</v>
      </c>
      <c r="BA211" t="s">
        <v>172</v>
      </c>
      <c r="BC211" t="s">
        <v>168</v>
      </c>
      <c r="BE211" t="s">
        <v>55</v>
      </c>
      <c r="BG211" t="s">
        <v>74</v>
      </c>
      <c r="BI211" t="s">
        <v>75</v>
      </c>
    </row>
    <row r="212" spans="2:134" x14ac:dyDescent="0.25">
      <c r="C212" t="s">
        <v>30</v>
      </c>
      <c r="M212">
        <v>15129</v>
      </c>
      <c r="O212">
        <v>15129</v>
      </c>
      <c r="Q212">
        <v>15129</v>
      </c>
      <c r="T212">
        <v>15129</v>
      </c>
      <c r="V212">
        <v>15129</v>
      </c>
      <c r="Y212">
        <v>15129</v>
      </c>
      <c r="AA212">
        <v>15129</v>
      </c>
      <c r="AD212">
        <v>15129</v>
      </c>
      <c r="AF212">
        <v>15129</v>
      </c>
      <c r="AJ212">
        <v>15129</v>
      </c>
      <c r="AL212">
        <v>15129</v>
      </c>
      <c r="AO212">
        <v>15129</v>
      </c>
      <c r="AQ212">
        <v>15129</v>
      </c>
      <c r="AT212">
        <v>15129</v>
      </c>
      <c r="AV212">
        <v>15129</v>
      </c>
      <c r="AY212">
        <v>15129</v>
      </c>
      <c r="BA212">
        <v>15129</v>
      </c>
      <c r="BE212">
        <v>30276</v>
      </c>
      <c r="BG212">
        <v>30276</v>
      </c>
      <c r="BI212">
        <v>30276</v>
      </c>
    </row>
    <row r="213" spans="2:134" x14ac:dyDescent="0.25">
      <c r="C213" t="s">
        <v>31</v>
      </c>
      <c r="M213" t="s">
        <v>57</v>
      </c>
      <c r="N213" t="s">
        <v>56</v>
      </c>
      <c r="O213" t="s">
        <v>60</v>
      </c>
      <c r="P213" t="s">
        <v>56</v>
      </c>
      <c r="Q213" t="s">
        <v>60</v>
      </c>
      <c r="R213" t="s">
        <v>56</v>
      </c>
      <c r="T213" t="s">
        <v>60</v>
      </c>
      <c r="U213" t="s">
        <v>56</v>
      </c>
      <c r="V213" t="s">
        <v>60</v>
      </c>
      <c r="W213" t="s">
        <v>56</v>
      </c>
      <c r="Y213" t="s">
        <v>60</v>
      </c>
      <c r="Z213" t="s">
        <v>56</v>
      </c>
      <c r="AA213" t="s">
        <v>60</v>
      </c>
      <c r="AB213" t="s">
        <v>56</v>
      </c>
      <c r="AD213" t="s">
        <v>60</v>
      </c>
      <c r="AE213" t="s">
        <v>56</v>
      </c>
      <c r="AF213" t="s">
        <v>60</v>
      </c>
      <c r="AG213" t="s">
        <v>56</v>
      </c>
      <c r="AJ213" t="s">
        <v>60</v>
      </c>
      <c r="AK213" t="s">
        <v>56</v>
      </c>
      <c r="AL213" t="s">
        <v>60</v>
      </c>
      <c r="AM213" t="s">
        <v>56</v>
      </c>
      <c r="AO213" t="s">
        <v>60</v>
      </c>
      <c r="AP213" t="s">
        <v>56</v>
      </c>
      <c r="AQ213" t="s">
        <v>60</v>
      </c>
      <c r="AR213" t="s">
        <v>56</v>
      </c>
      <c r="AT213" t="s">
        <v>60</v>
      </c>
      <c r="AU213" t="s">
        <v>56</v>
      </c>
      <c r="AV213" t="s">
        <v>60</v>
      </c>
      <c r="AW213" t="s">
        <v>56</v>
      </c>
      <c r="AY213" t="s">
        <v>60</v>
      </c>
      <c r="AZ213" t="s">
        <v>56</v>
      </c>
      <c r="BA213" t="s">
        <v>60</v>
      </c>
      <c r="BB213" t="s">
        <v>56</v>
      </c>
      <c r="BE213" t="s">
        <v>57</v>
      </c>
      <c r="BF213" t="s">
        <v>56</v>
      </c>
      <c r="BG213" t="s">
        <v>60</v>
      </c>
      <c r="BH213" t="s">
        <v>56</v>
      </c>
      <c r="BI213" t="s">
        <v>60</v>
      </c>
      <c r="BJ213" t="s">
        <v>56</v>
      </c>
      <c r="ED213" t="s">
        <v>82</v>
      </c>
    </row>
    <row r="214" spans="2:134" x14ac:dyDescent="0.25">
      <c r="C214" t="s">
        <v>40</v>
      </c>
      <c r="M214">
        <v>0</v>
      </c>
      <c r="N214">
        <f>M214/M212*100</f>
        <v>0</v>
      </c>
      <c r="O214">
        <v>15129</v>
      </c>
      <c r="P214">
        <f>O214/O212*100</f>
        <v>100</v>
      </c>
      <c r="Q214">
        <v>15129</v>
      </c>
      <c r="R214">
        <f>Q214/Q212*100</f>
        <v>100</v>
      </c>
      <c r="S214">
        <f>IF(P214&gt;R214,P214-R214,R214-P214)</f>
        <v>0</v>
      </c>
      <c r="T214">
        <f>(O214+Q214)/2</f>
        <v>15129</v>
      </c>
      <c r="U214">
        <f>T214/T212*100</f>
        <v>100</v>
      </c>
      <c r="V214">
        <v>15129</v>
      </c>
      <c r="W214">
        <f>V214/V212*100</f>
        <v>100</v>
      </c>
      <c r="X214">
        <f>IF(U214&gt;W214,U214-W214,W214-U214)</f>
        <v>0</v>
      </c>
      <c r="Y214">
        <f>(T214+V214)/2</f>
        <v>15129</v>
      </c>
      <c r="Z214">
        <f>Y214/Y212*100</f>
        <v>100</v>
      </c>
      <c r="AA214">
        <v>15129</v>
      </c>
      <c r="AB214">
        <f>AA214/AA212*100</f>
        <v>100</v>
      </c>
      <c r="AC214">
        <f>IF(Z214&gt;AB214,Z214-AB214,AB214-Z214)</f>
        <v>0</v>
      </c>
      <c r="AD214">
        <f>(Y214+AA214)/2</f>
        <v>15129</v>
      </c>
      <c r="AE214">
        <f>AD214/AD212*100</f>
        <v>100</v>
      </c>
      <c r="AF214">
        <v>15129</v>
      </c>
      <c r="AG214">
        <f>AF214/AF212*100</f>
        <v>100</v>
      </c>
      <c r="AH214">
        <f>IF(AE214&gt;AG214,AE214-AG214,AG214-AE214)</f>
        <v>0</v>
      </c>
      <c r="AJ214">
        <v>15129</v>
      </c>
      <c r="AK214">
        <f t="shared" ref="AK214" si="623">AJ214/AJ212*100</f>
        <v>100</v>
      </c>
      <c r="AL214">
        <v>15129</v>
      </c>
      <c r="AM214">
        <f t="shared" ref="AM214" si="624">AL214/AL212*100</f>
        <v>100</v>
      </c>
      <c r="AN214">
        <f>IF(AK214&gt;AM214,AK214-AM214,AM214-AK214)</f>
        <v>0</v>
      </c>
      <c r="AO214">
        <f>(AJ214+AL214)/2</f>
        <v>15129</v>
      </c>
      <c r="AP214">
        <f>AO214/AO212*100</f>
        <v>100</v>
      </c>
      <c r="AQ214">
        <v>15129</v>
      </c>
      <c r="AR214">
        <f>AQ214/AQ212*100</f>
        <v>100</v>
      </c>
      <c r="AS214">
        <f>IF(AP214&gt;AR214,AP214-AR214,AR214-AP214)</f>
        <v>0</v>
      </c>
      <c r="AT214">
        <f>(AO214+AQ214)/2</f>
        <v>15129</v>
      </c>
      <c r="AU214">
        <f>AT214/AT212*100</f>
        <v>100</v>
      </c>
      <c r="AV214">
        <v>15129</v>
      </c>
      <c r="AW214">
        <f>AV214/AV212*100</f>
        <v>100</v>
      </c>
      <c r="AX214">
        <f>IF(AU214&gt;AW214,AU214-AW214,AW214-AU214)</f>
        <v>0</v>
      </c>
      <c r="AY214">
        <f>(AT214+AV214)/2</f>
        <v>15129</v>
      </c>
      <c r="AZ214">
        <f>AY214/AY212*100</f>
        <v>100</v>
      </c>
      <c r="BA214">
        <v>15129</v>
      </c>
      <c r="BB214">
        <f>BA214/BA212*100</f>
        <v>100</v>
      </c>
      <c r="BC214">
        <f>IF(AZ214&gt;BB214,AZ214-BB214,BB214-AZ214)</f>
        <v>0</v>
      </c>
      <c r="BE214">
        <v>0</v>
      </c>
      <c r="BF214">
        <f>BE214/BE212*100</f>
        <v>0</v>
      </c>
      <c r="BG214">
        <v>30276</v>
      </c>
      <c r="BH214">
        <f>BG214/BG212*100</f>
        <v>100</v>
      </c>
      <c r="BI214">
        <v>30276</v>
      </c>
      <c r="BJ214">
        <f t="shared" ref="BJ214" si="625">BI214/BI212*100</f>
        <v>100</v>
      </c>
    </row>
    <row r="215" spans="2:134" x14ac:dyDescent="0.25">
      <c r="M215">
        <v>756</v>
      </c>
      <c r="N215">
        <f>M215/M212*100</f>
        <v>4.9970255800118979</v>
      </c>
      <c r="O215">
        <v>483.45</v>
      </c>
      <c r="P215">
        <f>O215/O212*100</f>
        <v>3.1955185405512592</v>
      </c>
      <c r="Q215">
        <v>441.55</v>
      </c>
      <c r="R215">
        <f>Q215/Q212*100</f>
        <v>2.9185669905479541</v>
      </c>
      <c r="S215">
        <f t="shared" ref="S215:S234" si="626">IF(P215&gt;R215,P215-R215,R215-P215)</f>
        <v>0.27695155000330507</v>
      </c>
      <c r="T215">
        <f t="shared" ref="T215:T234" si="627">(O215+Q215)/2</f>
        <v>462.5</v>
      </c>
      <c r="U215">
        <f>T215/T212*100</f>
        <v>3.0570427655496069</v>
      </c>
      <c r="V215">
        <v>94.234999999999999</v>
      </c>
      <c r="W215">
        <f>V215/V212*100</f>
        <v>0.62287659461960476</v>
      </c>
      <c r="X215">
        <f t="shared" ref="X215:X234" si="628">IF(U215&gt;W215,U215-W215,W215-U215)</f>
        <v>2.434166170930002</v>
      </c>
      <c r="Y215">
        <f t="shared" ref="Y215:Y234" si="629">(T215+V215)/2</f>
        <v>278.36750000000001</v>
      </c>
      <c r="Z215">
        <f>Y215/Y212*100</f>
        <v>1.8399596800846056</v>
      </c>
      <c r="AA215">
        <v>193.73</v>
      </c>
      <c r="AB215">
        <f>AA215/AA212*100</f>
        <v>1.2805208539890276</v>
      </c>
      <c r="AC215">
        <f t="shared" ref="AC215:AC234" si="630">IF(Z215&gt;AB215,Z215-AB215,AB215-Z215)</f>
        <v>0.55943882609557805</v>
      </c>
      <c r="AD215">
        <f t="shared" ref="AD215:AD234" si="631">(Y215+AA215)/2</f>
        <v>236.04874999999998</v>
      </c>
      <c r="AE215">
        <f>AD215/AD212*100</f>
        <v>1.5602402670368167</v>
      </c>
      <c r="AF215">
        <v>274.51375000000002</v>
      </c>
      <c r="AG215">
        <f>AF215/AF212*100</f>
        <v>1.8144870777976072</v>
      </c>
      <c r="AH215">
        <f t="shared" ref="AH215:AH234" si="632">IF(AE215&gt;AG215,AE215-AG215,AG215-AE215)</f>
        <v>0.25424681076079048</v>
      </c>
      <c r="AJ215">
        <v>4588.95</v>
      </c>
      <c r="AK215">
        <f t="shared" ref="AK215" si="633">AJ215/AJ212*100</f>
        <v>30.332143565338093</v>
      </c>
      <c r="AL215">
        <v>4589.3</v>
      </c>
      <c r="AM215">
        <f t="shared" ref="AM215" si="634">AL215/AL212*100</f>
        <v>30.334457003106618</v>
      </c>
      <c r="AN215">
        <f t="shared" ref="AN215:AN234" si="635">IF(AK215&gt;AM215,AK215-AM215,AM215-AK215)</f>
        <v>2.3134377685245511E-3</v>
      </c>
      <c r="AO215">
        <f t="shared" ref="AO215:AO234" si="636">(AJ215+AL215)/2</f>
        <v>4589.125</v>
      </c>
      <c r="AP215">
        <f>AO215/AO212*100</f>
        <v>30.333300284222354</v>
      </c>
      <c r="AQ215">
        <v>4612.3549999999996</v>
      </c>
      <c r="AR215">
        <f>AQ215/AQ212*100</f>
        <v>30.486846453830392</v>
      </c>
      <c r="AS215">
        <f t="shared" ref="AS215:AS234" si="637">IF(AP215&gt;AR215,AP215-AR215,AR215-AP215)</f>
        <v>0.15354616960803824</v>
      </c>
      <c r="AT215">
        <f t="shared" ref="AT215:AT234" si="638">(AO215+AQ215)/2</f>
        <v>4600.74</v>
      </c>
      <c r="AU215">
        <f>AT215/AT212*100</f>
        <v>30.410073369026371</v>
      </c>
      <c r="AV215">
        <v>4582.8249999999998</v>
      </c>
      <c r="AW215">
        <f>AV215/AV212*100</f>
        <v>30.291658404388922</v>
      </c>
      <c r="AX215">
        <f t="shared" ref="AX215:AX234" si="639">IF(AU215&gt;AW215,AU215-AW215,AW215-AU215)</f>
        <v>0.11841496463744861</v>
      </c>
      <c r="AY215">
        <f t="shared" ref="AY215:AY234" si="640">(AT215+AV215)/2</f>
        <v>4591.7824999999993</v>
      </c>
      <c r="AZ215">
        <f>AY215/AY212*100</f>
        <v>30.350865886707645</v>
      </c>
      <c r="BA215">
        <v>4596.6424999999999</v>
      </c>
      <c r="BB215">
        <f>BA215/BA212*100</f>
        <v>30.382989622579153</v>
      </c>
      <c r="BC215">
        <f t="shared" ref="BC215:BC234" si="641">IF(AZ215&gt;BB215,AZ215-BB215,BB215-AZ215)</f>
        <v>3.2123735871508075E-2</v>
      </c>
      <c r="BE215">
        <v>1513</v>
      </c>
      <c r="BF215">
        <f>BE215/BE212*100</f>
        <v>4.9973576430175717</v>
      </c>
      <c r="BG215">
        <v>1452.39</v>
      </c>
      <c r="BH215">
        <f>BG215/BG212*100</f>
        <v>4.7971660721363465</v>
      </c>
      <c r="BI215">
        <v>9161.7900000000009</v>
      </c>
      <c r="BJ215">
        <f t="shared" ref="BJ215" si="642">BI215/BI212*100</f>
        <v>30.260899722552519</v>
      </c>
    </row>
    <row r="216" spans="2:134" x14ac:dyDescent="0.25">
      <c r="C216" t="s">
        <v>32</v>
      </c>
      <c r="D216">
        <v>1200593</v>
      </c>
      <c r="E216">
        <f t="shared" si="486"/>
        <v>20.009883333333335</v>
      </c>
      <c r="F216" t="s">
        <v>54</v>
      </c>
      <c r="M216">
        <v>1512</v>
      </c>
      <c r="N216">
        <f>M216/M212*100</f>
        <v>9.9940511600237958</v>
      </c>
      <c r="O216">
        <v>1366.05</v>
      </c>
      <c r="P216">
        <f>O216/O212*100</f>
        <v>9.0293476105492765</v>
      </c>
      <c r="Q216">
        <v>1395.79</v>
      </c>
      <c r="R216">
        <f>Q216/Q212*100</f>
        <v>9.22592372265186</v>
      </c>
      <c r="S216">
        <f t="shared" si="626"/>
        <v>0.19657611210258352</v>
      </c>
      <c r="T216">
        <f t="shared" si="627"/>
        <v>1380.92</v>
      </c>
      <c r="U216">
        <f>T216/T212*100</f>
        <v>9.1276356666005682</v>
      </c>
      <c r="V216">
        <v>1000.1950000000001</v>
      </c>
      <c r="W216">
        <f>V216/V212*100</f>
        <v>6.6111111111111125</v>
      </c>
      <c r="X216">
        <f t="shared" si="628"/>
        <v>2.5165245554894558</v>
      </c>
      <c r="Y216">
        <f t="shared" si="629"/>
        <v>1190.5575000000001</v>
      </c>
      <c r="Z216">
        <f>Y216/Y212*100</f>
        <v>7.8693733888558413</v>
      </c>
      <c r="AA216">
        <v>817.37750000000005</v>
      </c>
      <c r="AB216">
        <f>AA216/AA212*100</f>
        <v>5.4027199418335652</v>
      </c>
      <c r="AC216">
        <f t="shared" si="630"/>
        <v>2.4666534470222761</v>
      </c>
      <c r="AD216">
        <f t="shared" si="631"/>
        <v>1003.9675000000001</v>
      </c>
      <c r="AE216">
        <f>AD216/AD212*100</f>
        <v>6.6360466653447023</v>
      </c>
      <c r="AF216">
        <v>866.31875000000002</v>
      </c>
      <c r="AG216">
        <f>AF216/AF212*100</f>
        <v>5.726212902372926</v>
      </c>
      <c r="AH216">
        <f t="shared" si="632"/>
        <v>0.90983376297177632</v>
      </c>
      <c r="AJ216">
        <v>3950.97</v>
      </c>
      <c r="AK216">
        <f t="shared" ref="AK216" si="643">AJ216/AJ212*100</f>
        <v>26.115209200872496</v>
      </c>
      <c r="AL216">
        <v>3953.84</v>
      </c>
      <c r="AM216">
        <f t="shared" ref="AM216" si="644">AL216/AL212*100</f>
        <v>26.134179390574396</v>
      </c>
      <c r="AN216">
        <f t="shared" si="635"/>
        <v>1.8970189701899898E-2</v>
      </c>
      <c r="AO216">
        <f t="shared" si="636"/>
        <v>3952.4049999999997</v>
      </c>
      <c r="AP216">
        <f>AO216/AO212*100</f>
        <v>26.124694295723444</v>
      </c>
      <c r="AQ216">
        <v>3957.76</v>
      </c>
      <c r="AR216">
        <f>AQ216/AQ212*100</f>
        <v>26.160089893581862</v>
      </c>
      <c r="AS216">
        <f t="shared" si="637"/>
        <v>3.5395597858418171E-2</v>
      </c>
      <c r="AT216">
        <f t="shared" si="638"/>
        <v>3955.0825</v>
      </c>
      <c r="AU216">
        <f>AT216/AT212*100</f>
        <v>26.142392094652656</v>
      </c>
      <c r="AV216">
        <v>3922.4949999999999</v>
      </c>
      <c r="AW216">
        <f>AV216/AV212*100</f>
        <v>25.926994513847578</v>
      </c>
      <c r="AX216">
        <f t="shared" si="639"/>
        <v>0.21539758080507809</v>
      </c>
      <c r="AY216">
        <f t="shared" si="640"/>
        <v>3938.7887499999997</v>
      </c>
      <c r="AZ216">
        <f>AY216/AY212*100</f>
        <v>26.034693304250112</v>
      </c>
      <c r="BA216">
        <v>3945.4762500000002</v>
      </c>
      <c r="BB216">
        <f>BA216/BA212*100</f>
        <v>26.078896490184416</v>
      </c>
      <c r="BC216">
        <f t="shared" si="641"/>
        <v>4.4203185934303946E-2</v>
      </c>
      <c r="BE216">
        <v>3026</v>
      </c>
      <c r="BF216">
        <f>BE216/BE212*100</f>
        <v>9.9947152860351434</v>
      </c>
      <c r="BG216">
        <v>1860.39</v>
      </c>
      <c r="BH216">
        <f>BG216/BG212*100</f>
        <v>6.1447681331747921</v>
      </c>
      <c r="BI216">
        <v>7835.79</v>
      </c>
      <c r="BJ216">
        <f t="shared" ref="BJ216" si="645">BI216/BI212*100</f>
        <v>25.881193024177566</v>
      </c>
      <c r="ED216" t="s">
        <v>105</v>
      </c>
    </row>
    <row r="217" spans="2:134" x14ac:dyDescent="0.25">
      <c r="C217" t="s">
        <v>41</v>
      </c>
      <c r="D217">
        <v>814034</v>
      </c>
      <c r="E217">
        <f t="shared" si="486"/>
        <v>13.567233333333334</v>
      </c>
      <c r="F217" t="s">
        <v>54</v>
      </c>
      <c r="M217">
        <v>2268</v>
      </c>
      <c r="N217">
        <f>M217/M212*100</f>
        <v>14.991076740035695</v>
      </c>
      <c r="O217">
        <v>1857.27</v>
      </c>
      <c r="P217">
        <f>O217/O212*100</f>
        <v>12.276224469561768</v>
      </c>
      <c r="Q217">
        <v>2151.6999999999998</v>
      </c>
      <c r="R217">
        <f>Q217/Q212*100</f>
        <v>14.222354418666136</v>
      </c>
      <c r="S217">
        <f t="shared" si="626"/>
        <v>1.9461299491043675</v>
      </c>
      <c r="T217">
        <f t="shared" si="627"/>
        <v>2004.4849999999999</v>
      </c>
      <c r="U217">
        <f>T217/T212*100</f>
        <v>13.249289444113952</v>
      </c>
      <c r="V217">
        <v>1776.35</v>
      </c>
      <c r="W217">
        <f>V217/V212*100</f>
        <v>11.741357657479014</v>
      </c>
      <c r="X217">
        <f t="shared" si="628"/>
        <v>1.5079317866349378</v>
      </c>
      <c r="Y217">
        <f t="shared" si="629"/>
        <v>1890.4175</v>
      </c>
      <c r="Z217">
        <f>Y217/Y212*100</f>
        <v>12.495323550796483</v>
      </c>
      <c r="AA217">
        <v>1521.92</v>
      </c>
      <c r="AB217">
        <f>AA217/AA212*100</f>
        <v>10.059620596205962</v>
      </c>
      <c r="AC217">
        <f t="shared" si="630"/>
        <v>2.4357029545905213</v>
      </c>
      <c r="AD217">
        <f t="shared" si="631"/>
        <v>1706.16875</v>
      </c>
      <c r="AE217">
        <f>AD217/AD212*100</f>
        <v>11.277472073501222</v>
      </c>
      <c r="AF217">
        <v>1540.35</v>
      </c>
      <c r="AG217">
        <f>AF217/AF212*100</f>
        <v>10.18143961927424</v>
      </c>
      <c r="AH217">
        <f t="shared" si="632"/>
        <v>1.0960324542269824</v>
      </c>
      <c r="AJ217">
        <v>3581.02</v>
      </c>
      <c r="AK217">
        <f t="shared" ref="AK217" si="646">AJ217/AJ212*100</f>
        <v>23.669905479542599</v>
      </c>
      <c r="AL217">
        <v>3574.63</v>
      </c>
      <c r="AM217">
        <f t="shared" ref="AM217" si="647">AL217/AL212*100</f>
        <v>23.627668715711547</v>
      </c>
      <c r="AN217">
        <f t="shared" si="635"/>
        <v>4.2236763831052571E-2</v>
      </c>
      <c r="AO217">
        <f t="shared" si="636"/>
        <v>3577.8249999999998</v>
      </c>
      <c r="AP217">
        <f>AO217/AO212*100</f>
        <v>23.648787097627071</v>
      </c>
      <c r="AQ217">
        <v>3563.9250000000002</v>
      </c>
      <c r="AR217">
        <f>AQ217/AQ212*100</f>
        <v>23.556910569105693</v>
      </c>
      <c r="AS217">
        <f t="shared" si="637"/>
        <v>9.1876528521378731E-2</v>
      </c>
      <c r="AT217">
        <f t="shared" si="638"/>
        <v>3570.875</v>
      </c>
      <c r="AU217">
        <f>AT217/AT212*100</f>
        <v>23.602848833366384</v>
      </c>
      <c r="AV217">
        <v>3560.2424999999998</v>
      </c>
      <c r="AW217">
        <f>AV217/AV212*100</f>
        <v>23.532569898869717</v>
      </c>
      <c r="AX217">
        <f t="shared" si="639"/>
        <v>7.0278934496666778E-2</v>
      </c>
      <c r="AY217">
        <f t="shared" si="640"/>
        <v>3565.5587500000001</v>
      </c>
      <c r="AZ217">
        <f>AY217/AY212*100</f>
        <v>23.567709366118052</v>
      </c>
      <c r="BA217">
        <v>3576.4512500000001</v>
      </c>
      <c r="BB217">
        <f>BA217/BA212*100</f>
        <v>23.639706854385619</v>
      </c>
      <c r="BC217">
        <f t="shared" si="641"/>
        <v>7.1997488267566467E-2</v>
      </c>
      <c r="BE217">
        <v>4539</v>
      </c>
      <c r="BF217">
        <f>BE217/BE212*100</f>
        <v>14.992072929052716</v>
      </c>
      <c r="BG217">
        <v>3960.53</v>
      </c>
      <c r="BH217">
        <f>BG217/BG212*100</f>
        <v>13.081417624521075</v>
      </c>
      <c r="BI217">
        <v>7097.58</v>
      </c>
      <c r="BJ217">
        <f t="shared" ref="BJ217" si="648">BI217/BI212*100</f>
        <v>23.442925089179546</v>
      </c>
      <c r="ED217" t="s">
        <v>139</v>
      </c>
    </row>
    <row r="218" spans="2:134" x14ac:dyDescent="0.25">
      <c r="C218" t="s">
        <v>39</v>
      </c>
      <c r="D218">
        <v>1719815</v>
      </c>
      <c r="E218">
        <f t="shared" si="486"/>
        <v>28.663583333333332</v>
      </c>
      <c r="F218" t="s">
        <v>53</v>
      </c>
      <c r="M218">
        <v>3024</v>
      </c>
      <c r="N218">
        <f>M218/M212*100</f>
        <v>19.988102320047592</v>
      </c>
      <c r="O218">
        <v>2599.08</v>
      </c>
      <c r="P218">
        <f>O218/O212*100</f>
        <v>17.179456672615505</v>
      </c>
      <c r="Q218">
        <v>2059.92</v>
      </c>
      <c r="R218">
        <f>Q218/Q212*100</f>
        <v>13.615704937537181</v>
      </c>
      <c r="S218">
        <f t="shared" si="626"/>
        <v>3.5637517350783234</v>
      </c>
      <c r="T218">
        <f t="shared" si="627"/>
        <v>2329.5</v>
      </c>
      <c r="U218">
        <f>T218/T212*100</f>
        <v>15.397580805076345</v>
      </c>
      <c r="V218">
        <v>2229.84</v>
      </c>
      <c r="W218">
        <f>V218/V212*100</f>
        <v>14.738845925044616</v>
      </c>
      <c r="X218">
        <f t="shared" si="628"/>
        <v>0.65873488003172831</v>
      </c>
      <c r="Y218">
        <f t="shared" si="629"/>
        <v>2279.67</v>
      </c>
      <c r="Z218">
        <f>Y218/Y212*100</f>
        <v>15.068213365060481</v>
      </c>
      <c r="AA218">
        <v>2233.2175000000002</v>
      </c>
      <c r="AB218">
        <f>AA218/AA212*100</f>
        <v>14.761170599510876</v>
      </c>
      <c r="AC218">
        <f t="shared" si="630"/>
        <v>0.30704276554960508</v>
      </c>
      <c r="AD218">
        <f t="shared" si="631"/>
        <v>2256.4437500000004</v>
      </c>
      <c r="AE218">
        <f>AD218/AD212*100</f>
        <v>14.91469198228568</v>
      </c>
      <c r="AF218">
        <v>2212.92</v>
      </c>
      <c r="AG218">
        <f>AF218/AF212*100</f>
        <v>14.62700773349197</v>
      </c>
      <c r="AH218">
        <f t="shared" si="632"/>
        <v>0.28768424879370968</v>
      </c>
      <c r="AJ218">
        <v>3331.24</v>
      </c>
      <c r="AK218">
        <f t="shared" ref="AK218" si="649">AJ218/AJ212*100</f>
        <v>22.018904091479939</v>
      </c>
      <c r="AL218">
        <v>3233.91</v>
      </c>
      <c r="AM218">
        <f t="shared" ref="AM218" si="650">AL218/AL212*100</f>
        <v>21.375570097164385</v>
      </c>
      <c r="AN218">
        <f t="shared" si="635"/>
        <v>0.64333399431555449</v>
      </c>
      <c r="AO218">
        <f t="shared" si="636"/>
        <v>3282.5749999999998</v>
      </c>
      <c r="AP218">
        <f>AO218/AO212*100</f>
        <v>21.697237094322162</v>
      </c>
      <c r="AQ218">
        <v>3333.6550000000002</v>
      </c>
      <c r="AR218">
        <f>AQ218/AQ212*100</f>
        <v>22.034866812082758</v>
      </c>
      <c r="AS218">
        <f t="shared" si="637"/>
        <v>0.33762971776059558</v>
      </c>
      <c r="AT218">
        <f t="shared" si="638"/>
        <v>3308.1149999999998</v>
      </c>
      <c r="AU218">
        <f>AT218/AT212*100</f>
        <v>21.866051953202454</v>
      </c>
      <c r="AV218">
        <v>3310.6350000000002</v>
      </c>
      <c r="AW218">
        <f>AV218/AV212*100</f>
        <v>21.882708705135833</v>
      </c>
      <c r="AX218">
        <f t="shared" si="639"/>
        <v>1.6656751933378899E-2</v>
      </c>
      <c r="AY218">
        <f t="shared" si="640"/>
        <v>3309.375</v>
      </c>
      <c r="AZ218">
        <f>AY218/AY212*100</f>
        <v>21.874380329169146</v>
      </c>
      <c r="BA218">
        <v>3317.9549999999999</v>
      </c>
      <c r="BB218">
        <f>BA218/BA212*100</f>
        <v>21.931092603608963</v>
      </c>
      <c r="BC218">
        <f t="shared" si="641"/>
        <v>5.6712274439817634E-2</v>
      </c>
      <c r="BE218">
        <v>6052</v>
      </c>
      <c r="BF218">
        <f>BE218/BE212*100</f>
        <v>19.989430572070287</v>
      </c>
      <c r="BG218">
        <v>4169.4799999999996</v>
      </c>
      <c r="BH218">
        <f>BG218/BG212*100</f>
        <v>13.771568238869069</v>
      </c>
      <c r="BI218">
        <v>6564.22</v>
      </c>
      <c r="BJ218">
        <f t="shared" ref="BJ218" si="651">BI218/BI212*100</f>
        <v>21.681265688994582</v>
      </c>
      <c r="ED218" t="s">
        <v>142</v>
      </c>
    </row>
    <row r="219" spans="2:134" x14ac:dyDescent="0.25">
      <c r="C219" t="s">
        <v>42</v>
      </c>
      <c r="D219">
        <v>2051333</v>
      </c>
      <c r="E219">
        <f t="shared" si="486"/>
        <v>34.188883333333337</v>
      </c>
      <c r="F219" t="s">
        <v>53</v>
      </c>
      <c r="M219">
        <v>3780</v>
      </c>
      <c r="N219">
        <f>M219/M212*100</f>
        <v>24.985127900059489</v>
      </c>
      <c r="O219">
        <v>2817.18</v>
      </c>
      <c r="P219">
        <f>O219/O212*100</f>
        <v>18.621058893515762</v>
      </c>
      <c r="Q219">
        <v>3243.32</v>
      </c>
      <c r="R219">
        <f>Q219/Q212*100</f>
        <v>21.437768524026705</v>
      </c>
      <c r="S219">
        <f t="shared" si="626"/>
        <v>2.8167096305109425</v>
      </c>
      <c r="T219">
        <f t="shared" si="627"/>
        <v>3030.25</v>
      </c>
      <c r="U219">
        <f>T219/T212*100</f>
        <v>20.029413708771234</v>
      </c>
      <c r="V219">
        <v>2939.05</v>
      </c>
      <c r="W219">
        <f>V219/V212*100</f>
        <v>19.426597924515832</v>
      </c>
      <c r="X219">
        <f t="shared" si="628"/>
        <v>0.60281578425540161</v>
      </c>
      <c r="Y219">
        <f t="shared" si="629"/>
        <v>2984.65</v>
      </c>
      <c r="Z219">
        <f>Y219/Y212*100</f>
        <v>19.728005816643531</v>
      </c>
      <c r="AA219">
        <v>2490.54</v>
      </c>
      <c r="AB219">
        <f>AA219/AA212*100</f>
        <v>16.462026571485229</v>
      </c>
      <c r="AC219">
        <f t="shared" si="630"/>
        <v>3.2659792451583023</v>
      </c>
      <c r="AD219">
        <f t="shared" si="631"/>
        <v>2737.5950000000003</v>
      </c>
      <c r="AE219">
        <f>AD219/AD212*100</f>
        <v>18.095016194064382</v>
      </c>
      <c r="AF219">
        <v>2638.9324999999999</v>
      </c>
      <c r="AG219">
        <f>AF219/AF212*100</f>
        <v>17.442874611672945</v>
      </c>
      <c r="AH219">
        <f t="shared" si="632"/>
        <v>0.65214158239143671</v>
      </c>
      <c r="AJ219">
        <v>3161.14</v>
      </c>
      <c r="AK219">
        <f t="shared" ref="AK219" si="652">AJ219/AJ212*100</f>
        <v>20.894573335977263</v>
      </c>
      <c r="AL219">
        <v>3134.16</v>
      </c>
      <c r="AM219">
        <f t="shared" ref="AM219" si="653">AL219/AL212*100</f>
        <v>20.71624033313504</v>
      </c>
      <c r="AN219">
        <f t="shared" si="635"/>
        <v>0.17833300284222275</v>
      </c>
      <c r="AO219">
        <f t="shared" si="636"/>
        <v>3147.6499999999996</v>
      </c>
      <c r="AP219">
        <f>AO219/AO212*100</f>
        <v>20.805406834556148</v>
      </c>
      <c r="AQ219">
        <v>3131.665</v>
      </c>
      <c r="AR219">
        <f>AQ219/AQ212*100</f>
        <v>20.699748826756558</v>
      </c>
      <c r="AS219">
        <f t="shared" si="637"/>
        <v>0.10565800779959034</v>
      </c>
      <c r="AT219">
        <f t="shared" si="638"/>
        <v>3139.6574999999998</v>
      </c>
      <c r="AU219">
        <f>AT219/AT212*100</f>
        <v>20.752577830656353</v>
      </c>
      <c r="AV219">
        <v>3110.69</v>
      </c>
      <c r="AW219">
        <f>AV219/AV212*100</f>
        <v>20.561107806200013</v>
      </c>
      <c r="AX219">
        <f t="shared" si="639"/>
        <v>0.19147002445633987</v>
      </c>
      <c r="AY219">
        <f t="shared" si="640"/>
        <v>3125.1737499999999</v>
      </c>
      <c r="AZ219">
        <f>AY219/AY212*100</f>
        <v>20.656842818428185</v>
      </c>
      <c r="BA219">
        <v>3128.6912499999999</v>
      </c>
      <c r="BB219">
        <f>BA219/BA212*100</f>
        <v>20.68009286800185</v>
      </c>
      <c r="BC219">
        <f t="shared" si="641"/>
        <v>2.3250049573665166E-2</v>
      </c>
      <c r="BE219">
        <v>7565</v>
      </c>
      <c r="BF219">
        <f>BE219/BE212*100</f>
        <v>24.986788215087856</v>
      </c>
      <c r="BG219">
        <v>5384.38</v>
      </c>
      <c r="BH219">
        <f>BG219/BG212*100</f>
        <v>17.784317611309287</v>
      </c>
      <c r="BI219">
        <v>6151.14</v>
      </c>
      <c r="BJ219">
        <f t="shared" ref="BJ219" si="654">BI219/BI212*100</f>
        <v>20.316884661117719</v>
      </c>
      <c r="ED219" t="s">
        <v>141</v>
      </c>
    </row>
    <row r="220" spans="2:134" x14ac:dyDescent="0.25">
      <c r="M220">
        <v>4536</v>
      </c>
      <c r="N220">
        <f>M220/M212*100</f>
        <v>29.982153480071389</v>
      </c>
      <c r="O220">
        <v>3742.66</v>
      </c>
      <c r="P220">
        <f>O220/O212*100</f>
        <v>24.738317139268954</v>
      </c>
      <c r="Q220">
        <v>3496.01</v>
      </c>
      <c r="R220">
        <f>Q220/Q212*100</f>
        <v>23.108004494679093</v>
      </c>
      <c r="S220">
        <f t="shared" si="626"/>
        <v>1.6303126445898606</v>
      </c>
      <c r="T220">
        <f t="shared" si="627"/>
        <v>3619.335</v>
      </c>
      <c r="U220">
        <f>T220/T212*100</f>
        <v>23.923160816974022</v>
      </c>
      <c r="V220">
        <v>3716.1550000000002</v>
      </c>
      <c r="W220">
        <f>V220/V212*100</f>
        <v>24.563123801969727</v>
      </c>
      <c r="X220">
        <f t="shared" si="628"/>
        <v>0.63996298499570514</v>
      </c>
      <c r="Y220">
        <f t="shared" si="629"/>
        <v>3667.7449999999999</v>
      </c>
      <c r="Z220">
        <f>Y220/Y212*100</f>
        <v>24.243142309471875</v>
      </c>
      <c r="AA220">
        <v>2955.5574999999999</v>
      </c>
      <c r="AB220">
        <f>AA220/AA212*100</f>
        <v>19.535709564412716</v>
      </c>
      <c r="AC220">
        <f t="shared" si="630"/>
        <v>4.7074327450591582</v>
      </c>
      <c r="AD220">
        <f t="shared" si="631"/>
        <v>3311.6512499999999</v>
      </c>
      <c r="AE220">
        <f>AD220/AD212*100</f>
        <v>21.889425936942295</v>
      </c>
      <c r="AF220">
        <v>3180.5487499999999</v>
      </c>
      <c r="AG220">
        <f>AF220/AF212*100</f>
        <v>21.022861722519664</v>
      </c>
      <c r="AH220">
        <f t="shared" si="632"/>
        <v>0.8665642144226311</v>
      </c>
      <c r="AJ220">
        <v>3019.98</v>
      </c>
      <c r="AK220">
        <f t="shared" ref="AK220" si="655">AJ220/AJ212*100</f>
        <v>19.961530834820543</v>
      </c>
      <c r="AL220">
        <v>3005.7</v>
      </c>
      <c r="AM220">
        <f t="shared" ref="AM220" si="656">AL220/AL212*100</f>
        <v>19.867142573864761</v>
      </c>
      <c r="AN220">
        <f t="shared" si="635"/>
        <v>9.4388260955781789E-2</v>
      </c>
      <c r="AO220">
        <f t="shared" si="636"/>
        <v>3012.84</v>
      </c>
      <c r="AP220">
        <f>AO220/AO212*100</f>
        <v>19.914336704342652</v>
      </c>
      <c r="AQ220">
        <v>2971.65</v>
      </c>
      <c r="AR220">
        <f>AQ220/AQ212*100</f>
        <v>19.642078128098355</v>
      </c>
      <c r="AS220">
        <f t="shared" si="637"/>
        <v>0.2722585762442975</v>
      </c>
      <c r="AT220">
        <f t="shared" si="638"/>
        <v>2992.2449999999999</v>
      </c>
      <c r="AU220">
        <f>AT220/AT212*100</f>
        <v>19.778207416220503</v>
      </c>
      <c r="AV220">
        <v>2986.25</v>
      </c>
      <c r="AW220">
        <f>AV220/AV212*100</f>
        <v>19.738581532156786</v>
      </c>
      <c r="AX220">
        <f t="shared" si="639"/>
        <v>3.9625884063717365E-2</v>
      </c>
      <c r="AY220">
        <f t="shared" si="640"/>
        <v>2989.2474999999999</v>
      </c>
      <c r="AZ220">
        <f>AY220/AY212*100</f>
        <v>19.758394474188645</v>
      </c>
      <c r="BA220">
        <v>2977.4412499999999</v>
      </c>
      <c r="BB220">
        <f>BA220/BA212*100</f>
        <v>19.680357260889679</v>
      </c>
      <c r="BC220">
        <f t="shared" si="641"/>
        <v>7.8037213298966179E-2</v>
      </c>
      <c r="BE220">
        <v>9078</v>
      </c>
      <c r="BF220">
        <f>BE220/BE212*100</f>
        <v>29.984145858105432</v>
      </c>
      <c r="BG220">
        <v>6978.3</v>
      </c>
      <c r="BH220">
        <f>BG220/BG212*100</f>
        <v>23.048949663099485</v>
      </c>
      <c r="BI220">
        <v>5976.64</v>
      </c>
      <c r="BJ220">
        <f t="shared" ref="BJ220" si="657">BI220/BI212*100</f>
        <v>19.740520544325541</v>
      </c>
      <c r="ED220" t="s">
        <v>106</v>
      </c>
    </row>
    <row r="221" spans="2:134" x14ac:dyDescent="0.25">
      <c r="C221" t="s">
        <v>33</v>
      </c>
      <c r="D221">
        <v>3798096</v>
      </c>
      <c r="E221">
        <f t="shared" si="486"/>
        <v>63.301600000000001</v>
      </c>
      <c r="F221" t="s">
        <v>71</v>
      </c>
      <c r="M221">
        <v>5292</v>
      </c>
      <c r="N221">
        <f>M221/M212*100</f>
        <v>34.979179060083283</v>
      </c>
      <c r="O221">
        <v>3375.07</v>
      </c>
      <c r="P221">
        <f>O221/O212*100</f>
        <v>22.308612598321105</v>
      </c>
      <c r="Q221">
        <v>3386.73</v>
      </c>
      <c r="R221">
        <f>Q221/Q212*100</f>
        <v>22.385683125123933</v>
      </c>
      <c r="S221">
        <f t="shared" si="626"/>
        <v>7.7070526802827999E-2</v>
      </c>
      <c r="T221">
        <f t="shared" si="627"/>
        <v>3380.9</v>
      </c>
      <c r="U221">
        <f>T221/T212*100</f>
        <v>22.347147861722519</v>
      </c>
      <c r="V221">
        <v>2885.3</v>
      </c>
      <c r="W221">
        <f>V221/V212*100</f>
        <v>19.071319981492501</v>
      </c>
      <c r="X221">
        <f t="shared" si="628"/>
        <v>3.2758278802300183</v>
      </c>
      <c r="Y221">
        <f t="shared" si="629"/>
        <v>3133.1000000000004</v>
      </c>
      <c r="Z221">
        <f>Y221/Y212*100</f>
        <v>20.709233921607513</v>
      </c>
      <c r="AA221">
        <v>3425.0349999999999</v>
      </c>
      <c r="AB221">
        <f>AA221/AA212*100</f>
        <v>22.638872364333398</v>
      </c>
      <c r="AC221">
        <f t="shared" si="630"/>
        <v>1.929638442725885</v>
      </c>
      <c r="AD221">
        <f t="shared" si="631"/>
        <v>3279.0675000000001</v>
      </c>
      <c r="AE221">
        <f>AD221/AD212*100</f>
        <v>21.674053142970454</v>
      </c>
      <c r="AF221">
        <v>3076.895</v>
      </c>
      <c r="AG221">
        <f>AF221/AF212*100</f>
        <v>20.337728865093531</v>
      </c>
      <c r="AH221">
        <f t="shared" si="632"/>
        <v>1.3363242778769227</v>
      </c>
      <c r="AJ221">
        <v>2853.88</v>
      </c>
      <c r="AK221">
        <f t="shared" ref="AK221" si="658">AJ221/AJ212*100</f>
        <v>18.863639368100998</v>
      </c>
      <c r="AL221">
        <v>2762.56</v>
      </c>
      <c r="AM221">
        <f t="shared" ref="AM221" si="659">AL221/AL212*100</f>
        <v>18.2600304051821</v>
      </c>
      <c r="AN221">
        <f t="shared" si="635"/>
        <v>0.60360896291889787</v>
      </c>
      <c r="AO221">
        <f t="shared" si="636"/>
        <v>2808.2200000000003</v>
      </c>
      <c r="AP221">
        <f>AO221/AO212*100</f>
        <v>18.561834886641552</v>
      </c>
      <c r="AQ221">
        <v>2827.59</v>
      </c>
      <c r="AR221">
        <f>AQ221/AQ212*100</f>
        <v>18.689867142573867</v>
      </c>
      <c r="AS221">
        <f t="shared" si="637"/>
        <v>0.1280322559323146</v>
      </c>
      <c r="AT221">
        <f t="shared" si="638"/>
        <v>2817.9050000000002</v>
      </c>
      <c r="AU221">
        <f>AT221/AT212*100</f>
        <v>18.625851014607708</v>
      </c>
      <c r="AV221">
        <v>2813.7775000000001</v>
      </c>
      <c r="AW221">
        <f>AV221/AV212*100</f>
        <v>18.598568973494615</v>
      </c>
      <c r="AX221">
        <f t="shared" si="639"/>
        <v>2.7282041113092959E-2</v>
      </c>
      <c r="AY221">
        <f t="shared" si="640"/>
        <v>2815.8412500000004</v>
      </c>
      <c r="AZ221">
        <f>AY221/AY212*100</f>
        <v>18.612209994051163</v>
      </c>
      <c r="BA221">
        <v>2804.74</v>
      </c>
      <c r="BB221">
        <f>BA221/BA212*100</f>
        <v>18.538832705400225</v>
      </c>
      <c r="BC221">
        <f t="shared" si="641"/>
        <v>7.337728865093851E-2</v>
      </c>
      <c r="BE221">
        <v>10591</v>
      </c>
      <c r="BF221">
        <f>BE221/BE212*100</f>
        <v>34.981503501123001</v>
      </c>
      <c r="BG221">
        <v>6416.03</v>
      </c>
      <c r="BH221">
        <f>BG221/BG212*100</f>
        <v>21.191802087462015</v>
      </c>
      <c r="BI221">
        <v>5512.43</v>
      </c>
      <c r="BJ221">
        <f t="shared" ref="BJ221" si="660">BI221/BI212*100</f>
        <v>18.207259875809221</v>
      </c>
    </row>
    <row r="222" spans="2:134" x14ac:dyDescent="0.25">
      <c r="C222" t="s">
        <v>43</v>
      </c>
      <c r="M222">
        <v>6048</v>
      </c>
      <c r="N222">
        <f>M222/M212*100</f>
        <v>39.976204640095183</v>
      </c>
      <c r="O222">
        <v>3230.99</v>
      </c>
      <c r="P222">
        <f>O222/O212*100</f>
        <v>21.356269416352699</v>
      </c>
      <c r="Q222">
        <v>3041.79</v>
      </c>
      <c r="R222">
        <f>Q222/Q212*100</f>
        <v>20.105691056910569</v>
      </c>
      <c r="S222">
        <f t="shared" si="626"/>
        <v>1.2505783594421302</v>
      </c>
      <c r="T222">
        <f t="shared" si="627"/>
        <v>3136.39</v>
      </c>
      <c r="U222">
        <f>T222/T212*100</f>
        <v>20.730980236631634</v>
      </c>
      <c r="V222">
        <v>3143.1950000000002</v>
      </c>
      <c r="W222">
        <f>V222/V212*100</f>
        <v>20.77596007667394</v>
      </c>
      <c r="X222">
        <f t="shared" si="628"/>
        <v>4.4979840042305597E-2</v>
      </c>
      <c r="Y222">
        <f t="shared" si="629"/>
        <v>3139.7925</v>
      </c>
      <c r="Z222">
        <f>Y222/Y212*100</f>
        <v>20.753470156652789</v>
      </c>
      <c r="AA222">
        <v>3187.665</v>
      </c>
      <c r="AB222">
        <f>AA222/AA212*100</f>
        <v>21.069898869720404</v>
      </c>
      <c r="AC222">
        <f t="shared" si="630"/>
        <v>0.31642871306761577</v>
      </c>
      <c r="AD222">
        <f t="shared" si="631"/>
        <v>3163.7287500000002</v>
      </c>
      <c r="AE222">
        <f>AD222/AD212*100</f>
        <v>20.911684513186596</v>
      </c>
      <c r="AF222">
        <v>3201.95</v>
      </c>
      <c r="AG222">
        <f>AF222/AF212*100</f>
        <v>21.164320179787165</v>
      </c>
      <c r="AH222">
        <f t="shared" si="632"/>
        <v>0.25263566660056824</v>
      </c>
      <c r="AJ222">
        <v>2608.94</v>
      </c>
      <c r="AK222">
        <f t="shared" ref="AK222" si="661">AJ222/AJ212*100</f>
        <v>17.244629519465924</v>
      </c>
      <c r="AL222">
        <v>2636.41</v>
      </c>
      <c r="AM222">
        <f t="shared" ref="AM222" si="662">AL222/AL212*100</f>
        <v>17.426201335184082</v>
      </c>
      <c r="AN222">
        <f t="shared" si="635"/>
        <v>0.18157181571815784</v>
      </c>
      <c r="AO222">
        <f t="shared" si="636"/>
        <v>2622.6750000000002</v>
      </c>
      <c r="AP222">
        <f>AO222/AO212*100</f>
        <v>17.335415427325007</v>
      </c>
      <c r="AQ222">
        <v>2600.125</v>
      </c>
      <c r="AR222">
        <f>AQ222/AQ212*100</f>
        <v>17.1863639368101</v>
      </c>
      <c r="AS222">
        <f t="shared" si="637"/>
        <v>0.14905149051490696</v>
      </c>
      <c r="AT222">
        <f t="shared" si="638"/>
        <v>2611.4</v>
      </c>
      <c r="AU222">
        <f>AT222/AT212*100</f>
        <v>17.260889682067553</v>
      </c>
      <c r="AV222">
        <v>2563.5349999999999</v>
      </c>
      <c r="AW222">
        <f>AV222/AV212*100</f>
        <v>16.944510542666404</v>
      </c>
      <c r="AX222">
        <f t="shared" si="639"/>
        <v>0.3163791394011497</v>
      </c>
      <c r="AY222">
        <f t="shared" si="640"/>
        <v>2587.4674999999997</v>
      </c>
      <c r="AZ222">
        <f>AY222/AY212*100</f>
        <v>17.102700112366975</v>
      </c>
      <c r="BA222">
        <v>2605.3874999999998</v>
      </c>
      <c r="BB222">
        <f>BA222/BA212*100</f>
        <v>17.221148126115406</v>
      </c>
      <c r="BC222">
        <f t="shared" si="641"/>
        <v>0.11844801374843072</v>
      </c>
      <c r="BE222">
        <v>12104</v>
      </c>
      <c r="BF222">
        <f>BE222/BE212*100</f>
        <v>39.978861144140573</v>
      </c>
      <c r="BG222">
        <v>5875.85</v>
      </c>
      <c r="BH222">
        <f>BG222/BG212*100</f>
        <v>19.407616594001851</v>
      </c>
      <c r="BI222">
        <v>5073.7299999999996</v>
      </c>
      <c r="BJ222">
        <f t="shared" ref="BJ222" si="663">BI222/BI212*100</f>
        <v>16.758257365570088</v>
      </c>
    </row>
    <row r="223" spans="2:134" x14ac:dyDescent="0.25">
      <c r="C223" t="s">
        <v>38</v>
      </c>
      <c r="D223">
        <v>6051813</v>
      </c>
      <c r="E223">
        <f t="shared" si="486"/>
        <v>100.86355</v>
      </c>
      <c r="F223" t="s">
        <v>53</v>
      </c>
      <c r="M223">
        <v>6804</v>
      </c>
      <c r="N223">
        <f>M223/M212*100</f>
        <v>44.973230220107077</v>
      </c>
      <c r="O223">
        <v>2968</v>
      </c>
      <c r="P223">
        <f>O223/O212*100</f>
        <v>19.617952277083749</v>
      </c>
      <c r="Q223">
        <v>2907.78</v>
      </c>
      <c r="R223">
        <f>Q223/Q212*100</f>
        <v>19.2199087844537</v>
      </c>
      <c r="S223">
        <f t="shared" si="626"/>
        <v>0.39804349263004823</v>
      </c>
      <c r="T223">
        <f t="shared" si="627"/>
        <v>2937.8900000000003</v>
      </c>
      <c r="U223">
        <f>T223/T212*100</f>
        <v>19.418930530768723</v>
      </c>
      <c r="V223">
        <v>2718.54</v>
      </c>
      <c r="W223">
        <f>V223/V212*100</f>
        <v>17.969066032123735</v>
      </c>
      <c r="X223">
        <f t="shared" si="628"/>
        <v>1.4498644986449882</v>
      </c>
      <c r="Y223">
        <f t="shared" si="629"/>
        <v>2828.2150000000001</v>
      </c>
      <c r="Z223">
        <f>Y223/Y212*100</f>
        <v>18.69399828144623</v>
      </c>
      <c r="AA223">
        <v>2945.3125</v>
      </c>
      <c r="AB223">
        <f>AA223/AA212*100</f>
        <v>19.467991936016922</v>
      </c>
      <c r="AC223">
        <f t="shared" si="630"/>
        <v>0.7739936545706918</v>
      </c>
      <c r="AD223">
        <f t="shared" si="631"/>
        <v>2886.7637500000001</v>
      </c>
      <c r="AE223">
        <f>AD223/AD212*100</f>
        <v>19.080995108731575</v>
      </c>
      <c r="AF223">
        <v>2943.4662499999999</v>
      </c>
      <c r="AG223">
        <f>AF223/AF212*100</f>
        <v>19.455788551787954</v>
      </c>
      <c r="AH223">
        <f t="shared" si="632"/>
        <v>0.37479344305637952</v>
      </c>
      <c r="AJ223">
        <v>2319.31</v>
      </c>
      <c r="AK223">
        <f t="shared" ref="AK223" si="664">AJ223/AJ212*100</f>
        <v>15.330226716901315</v>
      </c>
      <c r="AL223">
        <v>2355.9499999999998</v>
      </c>
      <c r="AM223">
        <f t="shared" ref="AM223" si="665">AL223/AL212*100</f>
        <v>15.572410602154802</v>
      </c>
      <c r="AN223">
        <f t="shared" si="635"/>
        <v>0.24218388525348722</v>
      </c>
      <c r="AO223">
        <f t="shared" si="636"/>
        <v>2337.63</v>
      </c>
      <c r="AP223">
        <f>AO223/AO212*100</f>
        <v>15.451318659528059</v>
      </c>
      <c r="AQ223">
        <v>2340.7049999999999</v>
      </c>
      <c r="AR223">
        <f>AQ223/AQ212*100</f>
        <v>15.471643862780091</v>
      </c>
      <c r="AS223">
        <f t="shared" si="637"/>
        <v>2.0325203252031798E-2</v>
      </c>
      <c r="AT223">
        <f t="shared" si="638"/>
        <v>2339.1675</v>
      </c>
      <c r="AU223">
        <f>AT223/AT212*100</f>
        <v>15.461481261154075</v>
      </c>
      <c r="AV223">
        <v>2371.2150000000001</v>
      </c>
      <c r="AW223">
        <f>AV223/AV212*100</f>
        <v>15.673309537973429</v>
      </c>
      <c r="AX223">
        <f t="shared" si="639"/>
        <v>0.21182827681935379</v>
      </c>
      <c r="AY223">
        <f t="shared" si="640"/>
        <v>2355.1912499999999</v>
      </c>
      <c r="AZ223">
        <f>AY223/AY212*100</f>
        <v>15.567395399563752</v>
      </c>
      <c r="BA223">
        <v>2367.3924999999999</v>
      </c>
      <c r="BB223">
        <f>BA223/BA212*100</f>
        <v>15.648043492630048</v>
      </c>
      <c r="BC223">
        <f t="shared" si="641"/>
        <v>8.0648093066296056E-2</v>
      </c>
      <c r="BE223">
        <v>13617</v>
      </c>
      <c r="BF223">
        <f>BE223/BE212*100</f>
        <v>44.976218787158146</v>
      </c>
      <c r="BG223">
        <v>5607.32</v>
      </c>
      <c r="BH223">
        <f>BG223/BG212*100</f>
        <v>18.520676443387501</v>
      </c>
      <c r="BI223">
        <v>4671.1099999999997</v>
      </c>
      <c r="BJ223">
        <f t="shared" ref="BJ223" si="666">BI223/BI212*100</f>
        <v>15.42842515523847</v>
      </c>
    </row>
    <row r="224" spans="2:134" x14ac:dyDescent="0.25">
      <c r="C224" t="s">
        <v>44</v>
      </c>
      <c r="M224">
        <v>7560</v>
      </c>
      <c r="N224">
        <f>M224/M212*100</f>
        <v>49.970255800118977</v>
      </c>
      <c r="O224">
        <v>3180.7</v>
      </c>
      <c r="P224">
        <f>O224/O212*100</f>
        <v>21.023861458126774</v>
      </c>
      <c r="Q224">
        <v>2976.72</v>
      </c>
      <c r="R224">
        <f>Q224/Q212*100</f>
        <v>19.675589926630973</v>
      </c>
      <c r="S224">
        <f t="shared" si="626"/>
        <v>1.3482715314958007</v>
      </c>
      <c r="T224">
        <f t="shared" si="627"/>
        <v>3078.71</v>
      </c>
      <c r="U224">
        <f>T224/T212*100</f>
        <v>20.349725692378875</v>
      </c>
      <c r="V224">
        <v>2620.4499999999998</v>
      </c>
      <c r="W224">
        <f>V224/V212*100</f>
        <v>17.320708572939385</v>
      </c>
      <c r="X224">
        <f t="shared" si="628"/>
        <v>3.0290171194394908</v>
      </c>
      <c r="Y224">
        <f t="shared" si="629"/>
        <v>2849.58</v>
      </c>
      <c r="Z224">
        <f>Y224/Y212*100</f>
        <v>18.835217132659132</v>
      </c>
      <c r="AA224">
        <v>2708.4524999999999</v>
      </c>
      <c r="AB224">
        <f>AA224/AA212*100</f>
        <v>17.902389450723774</v>
      </c>
      <c r="AC224">
        <f t="shared" si="630"/>
        <v>0.93282768193535759</v>
      </c>
      <c r="AD224">
        <f t="shared" si="631"/>
        <v>2779.0162499999997</v>
      </c>
      <c r="AE224">
        <f>AD224/AD212*100</f>
        <v>18.368803291691453</v>
      </c>
      <c r="AF224">
        <v>2896.4124999999999</v>
      </c>
      <c r="AG224">
        <f>AF224/AF212*100</f>
        <v>19.144771630643135</v>
      </c>
      <c r="AH224">
        <f t="shared" si="632"/>
        <v>0.7759683389516816</v>
      </c>
      <c r="AJ224">
        <v>2096.1999999999998</v>
      </c>
      <c r="AK224">
        <f t="shared" ref="AK224" si="667">AJ224/AJ212*100</f>
        <v>13.855509286800183</v>
      </c>
      <c r="AL224">
        <v>2162.83</v>
      </c>
      <c r="AM224">
        <f t="shared" ref="AM224" si="668">AL224/AL212*100</f>
        <v>14.2959217397052</v>
      </c>
      <c r="AN224">
        <f t="shared" si="635"/>
        <v>0.44041245290501685</v>
      </c>
      <c r="AO224">
        <f t="shared" si="636"/>
        <v>2129.5149999999999</v>
      </c>
      <c r="AP224">
        <f>AO224/AO212*100</f>
        <v>14.075715513252693</v>
      </c>
      <c r="AQ224">
        <v>2172.62</v>
      </c>
      <c r="AR224">
        <f>AQ224/AQ212*100</f>
        <v>14.360631899001916</v>
      </c>
      <c r="AS224">
        <f t="shared" si="637"/>
        <v>0.28491638574922362</v>
      </c>
      <c r="AT224">
        <f t="shared" si="638"/>
        <v>2151.0675000000001</v>
      </c>
      <c r="AU224">
        <f>AT224/AT212*100</f>
        <v>14.218173706127308</v>
      </c>
      <c r="AV224">
        <v>2139.5349999999999</v>
      </c>
      <c r="AW224">
        <f>AV224/AV212*100</f>
        <v>14.141945931654437</v>
      </c>
      <c r="AX224">
        <f t="shared" si="639"/>
        <v>7.6227774472870991E-2</v>
      </c>
      <c r="AY224">
        <f t="shared" si="640"/>
        <v>2145.30125</v>
      </c>
      <c r="AZ224">
        <f>AY224/AY212*100</f>
        <v>14.180059818890872</v>
      </c>
      <c r="BA224">
        <v>2147.2750000000001</v>
      </c>
      <c r="BB224">
        <f>BA224/BA212*100</f>
        <v>14.1931059554498</v>
      </c>
      <c r="BC224">
        <f t="shared" si="641"/>
        <v>1.3046136558928723E-2</v>
      </c>
      <c r="BE224">
        <v>15130</v>
      </c>
      <c r="BF224">
        <f>BE224/BE212*100</f>
        <v>49.973576430175711</v>
      </c>
      <c r="BG224">
        <v>5378.68</v>
      </c>
      <c r="BH224">
        <f>BG224/BG212*100</f>
        <v>17.765490817809486</v>
      </c>
      <c r="BI224">
        <v>4375.58</v>
      </c>
      <c r="BJ224">
        <f t="shared" ref="BJ224" si="669">BI224/BI212*100</f>
        <v>14.452305456467169</v>
      </c>
    </row>
    <row r="225" spans="2:134" x14ac:dyDescent="0.25">
      <c r="M225">
        <v>8316</v>
      </c>
      <c r="N225">
        <f>M225/M212*100</f>
        <v>54.967281380130871</v>
      </c>
      <c r="O225">
        <v>2691.39</v>
      </c>
      <c r="P225">
        <f>O225/O212*100</f>
        <v>17.78960935950823</v>
      </c>
      <c r="Q225">
        <v>2632.77</v>
      </c>
      <c r="R225">
        <f>Q225/Q212*100</f>
        <v>17.402141582391433</v>
      </c>
      <c r="S225">
        <f t="shared" si="626"/>
        <v>0.3874677771167967</v>
      </c>
      <c r="T225">
        <f t="shared" si="627"/>
        <v>2662.08</v>
      </c>
      <c r="U225">
        <f>T225/T212*100</f>
        <v>17.595875470949832</v>
      </c>
      <c r="V225">
        <v>2766.4549999999999</v>
      </c>
      <c r="W225">
        <f>V225/V212*100</f>
        <v>18.285775662634673</v>
      </c>
      <c r="X225">
        <f t="shared" si="628"/>
        <v>0.68990019168484196</v>
      </c>
      <c r="Y225">
        <f t="shared" si="629"/>
        <v>2714.2674999999999</v>
      </c>
      <c r="Z225">
        <f>Y225/Y212*100</f>
        <v>17.940825566792252</v>
      </c>
      <c r="AA225">
        <v>3102.9450000000002</v>
      </c>
      <c r="AB225">
        <f>AA225/AA212*100</f>
        <v>20.509914733293673</v>
      </c>
      <c r="AC225">
        <f t="shared" si="630"/>
        <v>2.5690891665014206</v>
      </c>
      <c r="AD225">
        <f t="shared" si="631"/>
        <v>2908.6062499999998</v>
      </c>
      <c r="AE225">
        <f>AD225/AD212*100</f>
        <v>19.225370150042963</v>
      </c>
      <c r="AF225">
        <v>3009.18</v>
      </c>
      <c r="AG225">
        <f>AF225/AF212*100</f>
        <v>19.890144755106085</v>
      </c>
      <c r="AH225">
        <f t="shared" si="632"/>
        <v>0.66477460506312269</v>
      </c>
      <c r="AJ225">
        <v>1929.5</v>
      </c>
      <c r="AK225">
        <f t="shared" ref="AK225" si="670">AJ225/AJ212*100</f>
        <v>12.753651926763171</v>
      </c>
      <c r="AL225">
        <v>1966.68</v>
      </c>
      <c r="AM225">
        <f t="shared" ref="AM225" si="671">AL225/AL212*100</f>
        <v>12.99940511600238</v>
      </c>
      <c r="AN225">
        <f t="shared" si="635"/>
        <v>0.24575318923920975</v>
      </c>
      <c r="AO225">
        <f t="shared" si="636"/>
        <v>1948.0900000000001</v>
      </c>
      <c r="AP225">
        <f>AO225/AO212*100</f>
        <v>12.876528521382777</v>
      </c>
      <c r="AQ225">
        <v>1975.9</v>
      </c>
      <c r="AR225">
        <f>AQ225/AQ212*100</f>
        <v>13.060347676647499</v>
      </c>
      <c r="AS225">
        <f t="shared" si="637"/>
        <v>0.1838191552647217</v>
      </c>
      <c r="AT225">
        <f t="shared" si="638"/>
        <v>1961.9950000000001</v>
      </c>
      <c r="AU225">
        <f>AT225/AT212*100</f>
        <v>12.968438099015136</v>
      </c>
      <c r="AV225">
        <v>1958.895</v>
      </c>
      <c r="AW225">
        <f>AV225/AV212*100</f>
        <v>12.947947650208208</v>
      </c>
      <c r="AX225">
        <f t="shared" si="639"/>
        <v>2.0490448806928185E-2</v>
      </c>
      <c r="AY225">
        <f t="shared" si="640"/>
        <v>1960.4450000000002</v>
      </c>
      <c r="AZ225">
        <f>AY225/AY212*100</f>
        <v>12.958192874611674</v>
      </c>
      <c r="BA225">
        <v>1955.2662499999999</v>
      </c>
      <c r="BB225">
        <f>BA225/BA212*100</f>
        <v>12.923962257915262</v>
      </c>
      <c r="BC225">
        <f t="shared" si="641"/>
        <v>3.4230616696412142E-2</v>
      </c>
      <c r="BE225">
        <v>16643</v>
      </c>
      <c r="BF225">
        <f>BE225/BE212*100</f>
        <v>54.970934073193291</v>
      </c>
      <c r="BG225">
        <v>5562.02</v>
      </c>
      <c r="BH225">
        <f>BG225/BG212*100</f>
        <v>18.371052979257499</v>
      </c>
      <c r="BI225">
        <v>3830.03</v>
      </c>
      <c r="BJ225">
        <f t="shared" ref="BJ225" si="672">BI225/BI212*100</f>
        <v>12.650383141762452</v>
      </c>
    </row>
    <row r="226" spans="2:134" x14ac:dyDescent="0.25">
      <c r="C226" t="s">
        <v>34</v>
      </c>
      <c r="M226">
        <v>9072</v>
      </c>
      <c r="N226">
        <f>M226/M212*100</f>
        <v>59.964306960142778</v>
      </c>
      <c r="O226">
        <v>3731.32</v>
      </c>
      <c r="P226">
        <f>O226/O212*100</f>
        <v>24.663361755568776</v>
      </c>
      <c r="Q226">
        <v>3584.22</v>
      </c>
      <c r="R226">
        <f>Q226/Q212*100</f>
        <v>23.691056910569106</v>
      </c>
      <c r="S226">
        <f t="shared" si="626"/>
        <v>0.97230484499966963</v>
      </c>
      <c r="T226">
        <f t="shared" si="627"/>
        <v>3657.77</v>
      </c>
      <c r="U226">
        <f>T226/T212*100</f>
        <v>24.177209333068941</v>
      </c>
      <c r="V226">
        <v>3325.48</v>
      </c>
      <c r="W226">
        <f>V226/V212*100</f>
        <v>21.980831515632229</v>
      </c>
      <c r="X226">
        <f t="shared" si="628"/>
        <v>2.1963778174367121</v>
      </c>
      <c r="Y226">
        <f t="shared" si="629"/>
        <v>3491.625</v>
      </c>
      <c r="Z226">
        <f>Y226/Y212*100</f>
        <v>23.079020424350585</v>
      </c>
      <c r="AA226">
        <v>3388.8575000000001</v>
      </c>
      <c r="AB226">
        <f>AA226/AA212*100</f>
        <v>22.399745521845464</v>
      </c>
      <c r="AC226">
        <f t="shared" si="630"/>
        <v>0.67927490250512079</v>
      </c>
      <c r="AD226">
        <f t="shared" si="631"/>
        <v>3440.24125</v>
      </c>
      <c r="AE226">
        <f>AD226/AD212*100</f>
        <v>22.739382973098024</v>
      </c>
      <c r="AF226">
        <v>3364.4187499999998</v>
      </c>
      <c r="AG226">
        <f>AF226/AF212*100</f>
        <v>22.238209729658269</v>
      </c>
      <c r="AH226">
        <f t="shared" si="632"/>
        <v>0.50117324343975511</v>
      </c>
      <c r="AJ226">
        <v>1848.13</v>
      </c>
      <c r="AK226">
        <f t="shared" ref="AK226" si="673">AJ226/AJ212*100</f>
        <v>12.215810694692314</v>
      </c>
      <c r="AL226">
        <v>1865.14</v>
      </c>
      <c r="AM226">
        <f t="shared" ref="AM226" si="674">AL226/AL212*100</f>
        <v>12.328243770242581</v>
      </c>
      <c r="AN226">
        <f t="shared" si="635"/>
        <v>0.1124330755502676</v>
      </c>
      <c r="AO226">
        <f t="shared" si="636"/>
        <v>1856.6350000000002</v>
      </c>
      <c r="AP226">
        <f>AO226/AO212*100</f>
        <v>12.272027232467449</v>
      </c>
      <c r="AQ226">
        <v>1828.03</v>
      </c>
      <c r="AR226">
        <f>AQ226/AQ212*100</f>
        <v>12.082953268557075</v>
      </c>
      <c r="AS226">
        <f t="shared" si="637"/>
        <v>0.18907396391037423</v>
      </c>
      <c r="AT226">
        <f t="shared" si="638"/>
        <v>1842.3325</v>
      </c>
      <c r="AU226">
        <f>AT226/AT212*100</f>
        <v>12.177490250512262</v>
      </c>
      <c r="AV226">
        <v>1806.58</v>
      </c>
      <c r="AW226">
        <f>AV226/AV212*100</f>
        <v>11.941172582457533</v>
      </c>
      <c r="AX226">
        <f t="shared" si="639"/>
        <v>0.23631766805472942</v>
      </c>
      <c r="AY226">
        <f t="shared" si="640"/>
        <v>1824.45625</v>
      </c>
      <c r="AZ226">
        <f>AY226/AY212*100</f>
        <v>12.059331416484897</v>
      </c>
      <c r="BA226">
        <v>1834.96</v>
      </c>
      <c r="BB226">
        <f>BA226/BA212*100</f>
        <v>12.128759336373852</v>
      </c>
      <c r="BC226">
        <f t="shared" si="641"/>
        <v>6.9427919888955358E-2</v>
      </c>
      <c r="BE226">
        <v>18156</v>
      </c>
      <c r="BF226">
        <f>BE226/BE212*100</f>
        <v>59.968291716210864</v>
      </c>
      <c r="BG226">
        <v>7140.86</v>
      </c>
      <c r="BH226">
        <f>BG226/BG212*100</f>
        <v>23.58587660192892</v>
      </c>
      <c r="BI226">
        <v>3731.48</v>
      </c>
      <c r="BJ226">
        <f t="shared" ref="BJ226" si="675">BI226/BI212*100</f>
        <v>12.324877790989563</v>
      </c>
    </row>
    <row r="227" spans="2:134" x14ac:dyDescent="0.25">
      <c r="C227" t="s">
        <v>45</v>
      </c>
      <c r="M227">
        <v>9828</v>
      </c>
      <c r="N227">
        <f>M227/M212*100</f>
        <v>64.961332540154672</v>
      </c>
      <c r="O227">
        <v>4414.3500000000004</v>
      </c>
      <c r="P227">
        <f>O227/O212*100</f>
        <v>29.178068609954394</v>
      </c>
      <c r="Q227">
        <v>3563.46</v>
      </c>
      <c r="R227">
        <f>Q227/Q212*100</f>
        <v>23.553837001784654</v>
      </c>
      <c r="S227">
        <f t="shared" si="626"/>
        <v>5.6242316081697403</v>
      </c>
      <c r="T227">
        <f t="shared" si="627"/>
        <v>3988.9050000000002</v>
      </c>
      <c r="U227">
        <f>T227/T212*100</f>
        <v>26.365952805869526</v>
      </c>
      <c r="V227">
        <v>3817.4349999999999</v>
      </c>
      <c r="W227">
        <f>V227/V212*100</f>
        <v>25.232566593958623</v>
      </c>
      <c r="X227">
        <f t="shared" si="628"/>
        <v>1.1333862119109028</v>
      </c>
      <c r="Y227">
        <f t="shared" si="629"/>
        <v>3903.17</v>
      </c>
      <c r="Z227">
        <f>Y227/Y212*100</f>
        <v>25.799259699914074</v>
      </c>
      <c r="AA227">
        <v>3944.4425000000001</v>
      </c>
      <c r="AB227">
        <f>AA227/AA212*100</f>
        <v>26.072063586489524</v>
      </c>
      <c r="AC227">
        <f t="shared" si="630"/>
        <v>0.27280388657544918</v>
      </c>
      <c r="AD227">
        <f t="shared" si="631"/>
        <v>3923.8062500000001</v>
      </c>
      <c r="AE227">
        <f>AD227/AD212*100</f>
        <v>25.935661643201797</v>
      </c>
      <c r="AF227">
        <v>4099.0437499999998</v>
      </c>
      <c r="AG227">
        <f>AF227/AF212*100</f>
        <v>27.093950360235308</v>
      </c>
      <c r="AH227">
        <f t="shared" si="632"/>
        <v>1.1582887170335106</v>
      </c>
      <c r="AJ227">
        <v>1796.49</v>
      </c>
      <c r="AK227">
        <f t="shared" ref="AK227" si="676">AJ227/AJ212*100</f>
        <v>11.874479476502083</v>
      </c>
      <c r="AL227">
        <v>1876.99</v>
      </c>
      <c r="AM227">
        <f t="shared" ref="AM227" si="677">AL227/AL212*100</f>
        <v>12.406570163262607</v>
      </c>
      <c r="AN227">
        <f t="shared" si="635"/>
        <v>0.53209068676052418</v>
      </c>
      <c r="AO227">
        <f t="shared" si="636"/>
        <v>1836.74</v>
      </c>
      <c r="AP227">
        <f>AO227/AO212*100</f>
        <v>12.140524819882344</v>
      </c>
      <c r="AQ227">
        <v>1784.99</v>
      </c>
      <c r="AR227">
        <f>AQ227/AQ212*100</f>
        <v>11.798466521250578</v>
      </c>
      <c r="AS227">
        <f t="shared" si="637"/>
        <v>0.34205829863176618</v>
      </c>
      <c r="AT227">
        <f t="shared" si="638"/>
        <v>1810.865</v>
      </c>
      <c r="AU227">
        <f>AT227/AT212*100</f>
        <v>11.969495670566461</v>
      </c>
      <c r="AV227">
        <v>1788.0174999999999</v>
      </c>
      <c r="AW227">
        <f>AV227/AV212*100</f>
        <v>11.81847775794831</v>
      </c>
      <c r="AX227">
        <f t="shared" si="639"/>
        <v>0.15101791261815123</v>
      </c>
      <c r="AY227">
        <f t="shared" si="640"/>
        <v>1799.4412499999999</v>
      </c>
      <c r="AZ227">
        <f>AY227/AY212*100</f>
        <v>11.893986714257386</v>
      </c>
      <c r="BA227">
        <v>1779.6875</v>
      </c>
      <c r="BB227">
        <f>BA227/BA212*100</f>
        <v>11.76341793905744</v>
      </c>
      <c r="BC227">
        <f t="shared" si="641"/>
        <v>0.13056877519994536</v>
      </c>
      <c r="BE227">
        <v>19669</v>
      </c>
      <c r="BF227">
        <f>BE227/BE212*100</f>
        <v>64.965649359228422</v>
      </c>
      <c r="BG227">
        <v>7561.43</v>
      </c>
      <c r="BH227">
        <f>BG227/BG212*100</f>
        <v>24.974996697053772</v>
      </c>
      <c r="BI227">
        <v>3470.55</v>
      </c>
      <c r="BJ227">
        <f t="shared" ref="BJ227" si="678">BI227/BI212*100</f>
        <v>11.463040031708283</v>
      </c>
    </row>
    <row r="228" spans="2:134" x14ac:dyDescent="0.25">
      <c r="C228" t="s">
        <v>35</v>
      </c>
      <c r="M228">
        <v>10584</v>
      </c>
      <c r="N228">
        <f>M228/M212*100</f>
        <v>69.958358120166565</v>
      </c>
      <c r="O228">
        <v>3783.22</v>
      </c>
      <c r="P228">
        <f>O228/O212*100</f>
        <v>25.006411527529909</v>
      </c>
      <c r="Q228">
        <v>4304.59</v>
      </c>
      <c r="R228">
        <f>Q228/Q212*100</f>
        <v>28.452574525745263</v>
      </c>
      <c r="S228">
        <f t="shared" si="626"/>
        <v>3.4461629982153532</v>
      </c>
      <c r="T228">
        <f t="shared" si="627"/>
        <v>4043.9049999999997</v>
      </c>
      <c r="U228">
        <f>T228/T212*100</f>
        <v>26.729493026637581</v>
      </c>
      <c r="V228">
        <v>4735.6149999999998</v>
      </c>
      <c r="W228">
        <f>V228/V212*100</f>
        <v>31.301573137682592</v>
      </c>
      <c r="X228">
        <f t="shared" si="628"/>
        <v>4.5720801110450111</v>
      </c>
      <c r="Y228">
        <f t="shared" si="629"/>
        <v>4389.76</v>
      </c>
      <c r="Z228">
        <f>Y228/Y212*100</f>
        <v>29.01553308216009</v>
      </c>
      <c r="AA228">
        <v>4389.2349999999997</v>
      </c>
      <c r="AB228">
        <f>AA228/AA212*100</f>
        <v>29.012062925507305</v>
      </c>
      <c r="AC228">
        <f t="shared" si="630"/>
        <v>3.4701566527850503E-3</v>
      </c>
      <c r="AD228">
        <f t="shared" si="631"/>
        <v>4389.4974999999995</v>
      </c>
      <c r="AE228">
        <f>AD228/AD212*100</f>
        <v>29.013798003833696</v>
      </c>
      <c r="AF228">
        <v>4521.9962500000001</v>
      </c>
      <c r="AG228">
        <f>AF228/AF212*100</f>
        <v>29.889591182497195</v>
      </c>
      <c r="AH228">
        <f t="shared" si="632"/>
        <v>0.87579317866349982</v>
      </c>
      <c r="AJ228">
        <v>1679.02</v>
      </c>
      <c r="AK228">
        <f t="shared" ref="AK228" si="679">AJ228/AJ212*100</f>
        <v>11.09802366316346</v>
      </c>
      <c r="AL228">
        <v>1755.04</v>
      </c>
      <c r="AM228">
        <f t="shared" ref="AM228" si="680">AL228/AL212*100</f>
        <v>11.600502346486879</v>
      </c>
      <c r="AN228">
        <f t="shared" si="635"/>
        <v>0.50247868332341916</v>
      </c>
      <c r="AO228">
        <f t="shared" si="636"/>
        <v>1717.03</v>
      </c>
      <c r="AP228">
        <f>AO228/AO212*100</f>
        <v>11.34926300482517</v>
      </c>
      <c r="AQ228">
        <v>1726.66</v>
      </c>
      <c r="AR228">
        <f>AQ228/AQ212*100</f>
        <v>11.41291559257056</v>
      </c>
      <c r="AS228">
        <f t="shared" si="637"/>
        <v>6.3652587745389511E-2</v>
      </c>
      <c r="AT228">
        <f t="shared" si="638"/>
        <v>1721.845</v>
      </c>
      <c r="AU228">
        <f>AT228/AT212*100</f>
        <v>11.381089298697864</v>
      </c>
      <c r="AV228">
        <v>1732.19</v>
      </c>
      <c r="AW228">
        <f>AV228/AV212*100</f>
        <v>11.44946790931324</v>
      </c>
      <c r="AX228">
        <f t="shared" si="639"/>
        <v>6.837861061537609E-2</v>
      </c>
      <c r="AY228">
        <f t="shared" si="640"/>
        <v>1727.0174999999999</v>
      </c>
      <c r="AZ228">
        <f>AY228/AY212*100</f>
        <v>11.415278604005552</v>
      </c>
      <c r="BA228">
        <v>1721.8887500000001</v>
      </c>
      <c r="BB228">
        <f>BA228/BA212*100</f>
        <v>11.381378478418931</v>
      </c>
      <c r="BC228">
        <f t="shared" si="641"/>
        <v>3.3900125586621144E-2</v>
      </c>
      <c r="BE228">
        <v>21182</v>
      </c>
      <c r="BF228">
        <f>BE228/BE212*100</f>
        <v>69.963007002246002</v>
      </c>
      <c r="BG228">
        <v>8426.5300000000007</v>
      </c>
      <c r="BH228">
        <f>BG228/BG212*100</f>
        <v>27.832375478927208</v>
      </c>
      <c r="BI228">
        <v>3464.02</v>
      </c>
      <c r="BJ228">
        <f t="shared" ref="BJ228" si="681">BI228/BI212*100</f>
        <v>11.441471792839213</v>
      </c>
    </row>
    <row r="229" spans="2:134" x14ac:dyDescent="0.25">
      <c r="C229" t="s">
        <v>46</v>
      </c>
      <c r="M229">
        <v>11340</v>
      </c>
      <c r="N229">
        <f>M229/M212*100</f>
        <v>74.955383700178473</v>
      </c>
      <c r="O229">
        <v>5134.6099999999997</v>
      </c>
      <c r="P229">
        <f>O229/O212*100</f>
        <v>33.938859144689005</v>
      </c>
      <c r="Q229">
        <v>5228.43</v>
      </c>
      <c r="R229">
        <f>Q229/Q212*100</f>
        <v>34.558992663097364</v>
      </c>
      <c r="S229">
        <f t="shared" si="626"/>
        <v>0.62013351840835895</v>
      </c>
      <c r="T229">
        <f t="shared" si="627"/>
        <v>5181.5200000000004</v>
      </c>
      <c r="U229">
        <f>T229/T212*100</f>
        <v>34.248925903893188</v>
      </c>
      <c r="V229">
        <v>5032.3950000000004</v>
      </c>
      <c r="W229">
        <f>V229/V212*100</f>
        <v>33.26323616894706</v>
      </c>
      <c r="X229">
        <f t="shared" si="628"/>
        <v>0.98568973494612777</v>
      </c>
      <c r="Y229">
        <f t="shared" si="629"/>
        <v>5106.9575000000004</v>
      </c>
      <c r="Z229">
        <f>Y229/Y212*100</f>
        <v>33.75608103642012</v>
      </c>
      <c r="AA229">
        <v>4908.6925000000001</v>
      </c>
      <c r="AB229">
        <f>AA229/AA212*100</f>
        <v>32.445584638773219</v>
      </c>
      <c r="AC229">
        <f t="shared" si="630"/>
        <v>1.3104963976469008</v>
      </c>
      <c r="AD229">
        <f t="shared" si="631"/>
        <v>5007.8250000000007</v>
      </c>
      <c r="AE229">
        <f>AD229/AD212*100</f>
        <v>33.10083283759667</v>
      </c>
      <c r="AF229">
        <v>5077.8962499999998</v>
      </c>
      <c r="AG229">
        <f>AF229/AF212*100</f>
        <v>33.563991341132919</v>
      </c>
      <c r="AH229">
        <f t="shared" si="632"/>
        <v>0.4631585035362491</v>
      </c>
      <c r="AJ229">
        <v>1670.68</v>
      </c>
      <c r="AK229">
        <f t="shared" ref="AK229" si="682">AJ229/AJ212*100</f>
        <v>11.042897746050631</v>
      </c>
      <c r="AL229">
        <v>1546.56</v>
      </c>
      <c r="AM229">
        <f t="shared" ref="AM229" si="683">AL229/AL212*100</f>
        <v>10.222486615110054</v>
      </c>
      <c r="AN229">
        <f t="shared" si="635"/>
        <v>0.82041113094057749</v>
      </c>
      <c r="AO229">
        <f t="shared" si="636"/>
        <v>1608.62</v>
      </c>
      <c r="AP229">
        <f>AO229/AO212*100</f>
        <v>10.632692180580342</v>
      </c>
      <c r="AQ229">
        <v>1594.7550000000001</v>
      </c>
      <c r="AR229">
        <f>AQ229/AQ212*100</f>
        <v>10.541046995835812</v>
      </c>
      <c r="AS229">
        <f t="shared" si="637"/>
        <v>9.1645184744530539E-2</v>
      </c>
      <c r="AT229">
        <f t="shared" si="638"/>
        <v>1601.6875</v>
      </c>
      <c r="AU229">
        <f>AT229/AT212*100</f>
        <v>10.586869588208076</v>
      </c>
      <c r="AV229">
        <v>1625.36</v>
      </c>
      <c r="AW229">
        <f>AV229/AV212*100</f>
        <v>10.743340604137748</v>
      </c>
      <c r="AX229">
        <f t="shared" si="639"/>
        <v>0.15647101592967161</v>
      </c>
      <c r="AY229">
        <f t="shared" si="640"/>
        <v>1613.5237499999998</v>
      </c>
      <c r="AZ229">
        <f>AY229/AY212*100</f>
        <v>10.665105096172912</v>
      </c>
      <c r="BA229">
        <v>1619.7637500000001</v>
      </c>
      <c r="BB229">
        <f>BA229/BA212*100</f>
        <v>10.706350386674599</v>
      </c>
      <c r="BC229">
        <f t="shared" si="641"/>
        <v>4.1245290501686682E-2</v>
      </c>
      <c r="BE229">
        <v>22695</v>
      </c>
      <c r="BF229">
        <f>BE229/BE212*100</f>
        <v>74.960364645263581</v>
      </c>
      <c r="BG229">
        <v>9605.81</v>
      </c>
      <c r="BH229">
        <f>BG229/BG212*100</f>
        <v>31.727473906724796</v>
      </c>
      <c r="BI229">
        <v>3218.29</v>
      </c>
      <c r="BJ229">
        <f t="shared" ref="BJ229" si="684">BI229/BI212*100</f>
        <v>10.629838816224071</v>
      </c>
    </row>
    <row r="230" spans="2:134" x14ac:dyDescent="0.25">
      <c r="M230">
        <v>12096</v>
      </c>
      <c r="N230">
        <f>M230/M212*100</f>
        <v>79.952409280190366</v>
      </c>
      <c r="O230">
        <v>5354.2</v>
      </c>
      <c r="P230">
        <f>O230/O212*100</f>
        <v>35.390310000660982</v>
      </c>
      <c r="Q230">
        <v>5778.15</v>
      </c>
      <c r="R230">
        <f>Q230/Q212*100</f>
        <v>38.192544120563156</v>
      </c>
      <c r="S230">
        <f t="shared" si="626"/>
        <v>2.8022341199021739</v>
      </c>
      <c r="T230">
        <f t="shared" si="627"/>
        <v>5566.1749999999993</v>
      </c>
      <c r="U230">
        <f>T230/T212*100</f>
        <v>36.791427060612065</v>
      </c>
      <c r="V230">
        <v>5277.9549999999999</v>
      </c>
      <c r="W230">
        <f>V230/V212*100</f>
        <v>34.886344107343511</v>
      </c>
      <c r="X230">
        <f t="shared" si="628"/>
        <v>1.905082953268554</v>
      </c>
      <c r="Y230">
        <f t="shared" si="629"/>
        <v>5422.0649999999996</v>
      </c>
      <c r="Z230">
        <f>Y230/Y212*100</f>
        <v>35.838885583977785</v>
      </c>
      <c r="AA230">
        <v>5503.2224999999999</v>
      </c>
      <c r="AB230">
        <f>AA230/AA212*100</f>
        <v>36.37532222883204</v>
      </c>
      <c r="AC230">
        <f t="shared" si="630"/>
        <v>0.53643664485425546</v>
      </c>
      <c r="AD230">
        <f t="shared" si="631"/>
        <v>5462.6437499999993</v>
      </c>
      <c r="AE230">
        <f>AD230/AD212*100</f>
        <v>36.107103906404916</v>
      </c>
      <c r="AF230">
        <v>5449.4350000000004</v>
      </c>
      <c r="AG230">
        <f>AF230/AF212*100</f>
        <v>36.019796417476371</v>
      </c>
      <c r="AH230">
        <f t="shared" si="632"/>
        <v>8.7307488928544785E-2</v>
      </c>
      <c r="AJ230">
        <v>1349.49</v>
      </c>
      <c r="AK230">
        <f t="shared" ref="AK230" si="685">AJ230/AJ212*100</f>
        <v>8.9198889549871119</v>
      </c>
      <c r="AL230">
        <v>1245.8499999999999</v>
      </c>
      <c r="AM230">
        <f t="shared" ref="AM230" si="686">AL230/AL212*100</f>
        <v>8.2348469826161672</v>
      </c>
      <c r="AN230">
        <f t="shared" si="635"/>
        <v>0.68504197237094466</v>
      </c>
      <c r="AO230">
        <f t="shared" si="636"/>
        <v>1297.67</v>
      </c>
      <c r="AP230">
        <f>AO230/AO212*100</f>
        <v>8.5773679688016404</v>
      </c>
      <c r="AQ230">
        <v>1331.845</v>
      </c>
      <c r="AR230">
        <f>AQ230/AQ212*100</f>
        <v>8.8032586423425201</v>
      </c>
      <c r="AS230">
        <f t="shared" si="637"/>
        <v>0.22589067354087966</v>
      </c>
      <c r="AT230">
        <f t="shared" si="638"/>
        <v>1314.7575000000002</v>
      </c>
      <c r="AU230">
        <f>AT230/AT212*100</f>
        <v>8.6903133055720811</v>
      </c>
      <c r="AV230">
        <v>1380.5450000000001</v>
      </c>
      <c r="AW230">
        <f>AV230/AV212*100</f>
        <v>9.1251569832771509</v>
      </c>
      <c r="AX230">
        <f t="shared" si="639"/>
        <v>0.43484367770506971</v>
      </c>
      <c r="AY230">
        <f t="shared" si="640"/>
        <v>1347.6512500000001</v>
      </c>
      <c r="AZ230">
        <f>AY230/AY212*100</f>
        <v>8.9077351444246151</v>
      </c>
      <c r="BA230">
        <v>1369.6587500000001</v>
      </c>
      <c r="BB230">
        <f>BA230/BA212*100</f>
        <v>9.0532008063983085</v>
      </c>
      <c r="BC230">
        <f t="shared" si="641"/>
        <v>0.14546566197369337</v>
      </c>
      <c r="BE230">
        <v>24208</v>
      </c>
      <c r="BF230">
        <f>BE230/BE212*100</f>
        <v>79.957722288281147</v>
      </c>
      <c r="BG230">
        <v>10420.540000000001</v>
      </c>
      <c r="BH230">
        <f>BG230/BG212*100</f>
        <v>34.418483287092087</v>
      </c>
      <c r="BI230">
        <v>2825.41</v>
      </c>
      <c r="BJ230">
        <f t="shared" ref="BJ230" si="687">BI230/BI212*100</f>
        <v>9.3321773021535197</v>
      </c>
    </row>
    <row r="231" spans="2:134" x14ac:dyDescent="0.25">
      <c r="C231" t="s">
        <v>36</v>
      </c>
      <c r="M231">
        <v>12852</v>
      </c>
      <c r="N231">
        <f>M231/M212*100</f>
        <v>84.94943486020226</v>
      </c>
      <c r="O231">
        <v>5378.58</v>
      </c>
      <c r="P231">
        <f>O231/O212*100</f>
        <v>35.551457465794165</v>
      </c>
      <c r="Q231">
        <v>5720.68</v>
      </c>
      <c r="R231">
        <f>Q231/Q212*100</f>
        <v>37.812677638971515</v>
      </c>
      <c r="S231">
        <f t="shared" si="626"/>
        <v>2.2612201731773496</v>
      </c>
      <c r="T231">
        <f t="shared" si="627"/>
        <v>5549.63</v>
      </c>
      <c r="U231">
        <f>T231/T212*100</f>
        <v>36.68206755238284</v>
      </c>
      <c r="V231">
        <v>6031.03</v>
      </c>
      <c r="W231">
        <f>V231/V212*100</f>
        <v>39.864035957432741</v>
      </c>
      <c r="X231">
        <f t="shared" si="628"/>
        <v>3.1819684050499006</v>
      </c>
      <c r="Y231">
        <f t="shared" si="629"/>
        <v>5790.33</v>
      </c>
      <c r="Z231">
        <f>Y231/Y212*100</f>
        <v>38.273051754907797</v>
      </c>
      <c r="AA231">
        <v>5929.05</v>
      </c>
      <c r="AB231">
        <f>AA231/AA212*100</f>
        <v>39.189966289906799</v>
      </c>
      <c r="AC231">
        <f t="shared" si="630"/>
        <v>0.91691453499900177</v>
      </c>
      <c r="AD231">
        <f t="shared" si="631"/>
        <v>5859.6900000000005</v>
      </c>
      <c r="AE231">
        <f>AD231/AD212*100</f>
        <v>38.731509022407302</v>
      </c>
      <c r="AF231">
        <v>5652.1149999999998</v>
      </c>
      <c r="AG231">
        <f>AF231/AF212*100</f>
        <v>37.359475180117649</v>
      </c>
      <c r="AH231">
        <f t="shared" si="632"/>
        <v>1.3720338422896532</v>
      </c>
      <c r="AJ231">
        <v>1014.91</v>
      </c>
      <c r="AK231">
        <f t="shared" ref="AK231" si="688">AJ231/AJ212*100</f>
        <v>6.7083746447220562</v>
      </c>
      <c r="AL231">
        <v>1005.5</v>
      </c>
      <c r="AM231">
        <f t="shared" ref="AM231" si="689">AL231/AL212*100</f>
        <v>6.6461762178597397</v>
      </c>
      <c r="AN231">
        <f t="shared" si="635"/>
        <v>6.219842686231658E-2</v>
      </c>
      <c r="AO231">
        <f t="shared" si="636"/>
        <v>1010.2049999999999</v>
      </c>
      <c r="AP231">
        <f>AO231/AO212*100</f>
        <v>6.677275431290898</v>
      </c>
      <c r="AQ231">
        <v>951.79499999999996</v>
      </c>
      <c r="AR231">
        <f>AQ231/AQ212*100</f>
        <v>6.2911957168352171</v>
      </c>
      <c r="AS231">
        <f t="shared" si="637"/>
        <v>0.3860797144556809</v>
      </c>
      <c r="AT231">
        <f t="shared" si="638"/>
        <v>981</v>
      </c>
      <c r="AU231">
        <f>AT231/AT212*100</f>
        <v>6.4842355740630575</v>
      </c>
      <c r="AV231">
        <v>1010.61</v>
      </c>
      <c r="AW231">
        <f>AV231/AV212*100</f>
        <v>6.6799524092801903</v>
      </c>
      <c r="AX231">
        <f t="shared" si="639"/>
        <v>0.19571683521713279</v>
      </c>
      <c r="AY231">
        <f t="shared" si="640"/>
        <v>995.80500000000006</v>
      </c>
      <c r="AZ231">
        <f>AY231/AY212*100</f>
        <v>6.5820939916716243</v>
      </c>
      <c r="BA231">
        <v>971.02499999999998</v>
      </c>
      <c r="BB231">
        <f>BA231/BA212*100</f>
        <v>6.418302597660122</v>
      </c>
      <c r="BC231">
        <f t="shared" si="641"/>
        <v>0.16379139401150233</v>
      </c>
      <c r="BE231">
        <v>25721</v>
      </c>
      <c r="BF231">
        <f>BE231/BE212*100</f>
        <v>84.955079931298712</v>
      </c>
      <c r="BG231">
        <v>11688.85</v>
      </c>
      <c r="BH231">
        <f>BG231/BG212*100</f>
        <v>38.607643017571675</v>
      </c>
      <c r="BI231">
        <v>1992.07</v>
      </c>
      <c r="BJ231">
        <f t="shared" ref="BJ231" si="690">BI231/BI212*100</f>
        <v>6.5797000924824944</v>
      </c>
    </row>
    <row r="232" spans="2:134" x14ac:dyDescent="0.25">
      <c r="C232" t="s">
        <v>47</v>
      </c>
      <c r="M232">
        <v>13608</v>
      </c>
      <c r="N232">
        <f>M232/M212*100</f>
        <v>89.946460440214153</v>
      </c>
      <c r="O232">
        <v>5508.68</v>
      </c>
      <c r="P232">
        <f>O232/O212*100</f>
        <v>36.411395333465528</v>
      </c>
      <c r="Q232">
        <v>6082.25</v>
      </c>
      <c r="R232">
        <f>Q232/Q212*100</f>
        <v>40.202591050300747</v>
      </c>
      <c r="S232">
        <f t="shared" si="626"/>
        <v>3.7911957168352188</v>
      </c>
      <c r="T232">
        <f t="shared" si="627"/>
        <v>5795.4650000000001</v>
      </c>
      <c r="U232">
        <f>T232/T212*100</f>
        <v>38.306993191883137</v>
      </c>
      <c r="V232">
        <v>6300.62</v>
      </c>
      <c r="W232">
        <f>V232/V212*100</f>
        <v>41.645977923193868</v>
      </c>
      <c r="X232">
        <f t="shared" si="628"/>
        <v>3.338984731310731</v>
      </c>
      <c r="Y232">
        <f t="shared" si="629"/>
        <v>6048.0424999999996</v>
      </c>
      <c r="Z232">
        <f>Y232/Y212*100</f>
        <v>39.976485557538496</v>
      </c>
      <c r="AA232">
        <v>5946.5424999999996</v>
      </c>
      <c r="AB232">
        <f>AA232/AA212*100</f>
        <v>39.305588604666532</v>
      </c>
      <c r="AC232">
        <f t="shared" si="630"/>
        <v>0.67089695287196349</v>
      </c>
      <c r="AD232">
        <f t="shared" si="631"/>
        <v>5997.2924999999996</v>
      </c>
      <c r="AE232">
        <f>AD232/AD212*100</f>
        <v>39.641037081102517</v>
      </c>
      <c r="AF232">
        <v>6098.1625000000004</v>
      </c>
      <c r="AG232">
        <f>AF232/AF212*100</f>
        <v>40.307769845991146</v>
      </c>
      <c r="AH232">
        <f t="shared" si="632"/>
        <v>0.66673276488862854</v>
      </c>
      <c r="AJ232">
        <v>579.16999999999996</v>
      </c>
      <c r="AK232">
        <f t="shared" ref="AK232" si="691">AJ232/AJ212*100</f>
        <v>3.8282107211316014</v>
      </c>
      <c r="AL232">
        <v>570.89</v>
      </c>
      <c r="AM232">
        <f t="shared" ref="AM232" si="692">AL232/AL212*100</f>
        <v>3.7734813933505187</v>
      </c>
      <c r="AN232">
        <f t="shared" si="635"/>
        <v>5.4729327781082748E-2</v>
      </c>
      <c r="AO232">
        <f t="shared" si="636"/>
        <v>575.03</v>
      </c>
      <c r="AP232">
        <f>AO232/AO212*100</f>
        <v>3.8008460572410598</v>
      </c>
      <c r="AQ232">
        <v>495.56</v>
      </c>
      <c r="AR232">
        <f>AQ232/AQ212*100</f>
        <v>3.2755634873421902</v>
      </c>
      <c r="AS232">
        <f t="shared" si="637"/>
        <v>0.52528256989886968</v>
      </c>
      <c r="AT232">
        <f t="shared" si="638"/>
        <v>535.29499999999996</v>
      </c>
      <c r="AU232">
        <f>AT232/AT212*100</f>
        <v>3.5382047722916248</v>
      </c>
      <c r="AV232">
        <v>498.5</v>
      </c>
      <c r="AW232">
        <f>AV232/AV212*100</f>
        <v>3.2949963645977922</v>
      </c>
      <c r="AX232">
        <f t="shared" si="639"/>
        <v>0.24320840769383256</v>
      </c>
      <c r="AY232">
        <f t="shared" si="640"/>
        <v>516.89750000000004</v>
      </c>
      <c r="AZ232">
        <f>AY232/AY212*100</f>
        <v>3.4166005684447089</v>
      </c>
      <c r="BA232">
        <v>542.29499999999996</v>
      </c>
      <c r="BB232">
        <f>BA232/BA212*100</f>
        <v>3.5844735276621056</v>
      </c>
      <c r="BC232">
        <f t="shared" si="641"/>
        <v>0.16787295921739664</v>
      </c>
      <c r="BE232">
        <v>27234</v>
      </c>
      <c r="BF232">
        <f>BE232/BE212*100</f>
        <v>89.952437574316292</v>
      </c>
      <c r="BG232">
        <v>12473.6</v>
      </c>
      <c r="BH232">
        <f>BG232/BG212*100</f>
        <v>41.199630070022465</v>
      </c>
      <c r="BI232">
        <v>1121.1099999999999</v>
      </c>
      <c r="BJ232">
        <f t="shared" ref="BJ232" si="693">BI232/BI212*100</f>
        <v>3.7029660457127753</v>
      </c>
    </row>
    <row r="233" spans="2:134" x14ac:dyDescent="0.25">
      <c r="C233" t="s">
        <v>37</v>
      </c>
      <c r="M233">
        <v>14364</v>
      </c>
      <c r="N233">
        <f>M233/M212*100</f>
        <v>94.943486020226047</v>
      </c>
      <c r="O233">
        <v>3214.73</v>
      </c>
      <c r="P233">
        <f>O233/O212*100</f>
        <v>21.24879370744927</v>
      </c>
      <c r="Q233">
        <v>5013.6499999999996</v>
      </c>
      <c r="R233">
        <f>Q233/Q212*100</f>
        <v>33.139335051887102</v>
      </c>
      <c r="S233">
        <f t="shared" si="626"/>
        <v>11.890541344437832</v>
      </c>
      <c r="T233">
        <f t="shared" si="627"/>
        <v>4114.1899999999996</v>
      </c>
      <c r="U233">
        <f>T233/T212*100</f>
        <v>27.194064379668188</v>
      </c>
      <c r="V233">
        <v>4280.6149999999998</v>
      </c>
      <c r="W233">
        <f>V233/V212*100</f>
        <v>28.294104038601358</v>
      </c>
      <c r="X233">
        <f t="shared" si="628"/>
        <v>1.10003965893317</v>
      </c>
      <c r="Y233">
        <f t="shared" si="629"/>
        <v>4197.4025000000001</v>
      </c>
      <c r="Z233">
        <f>Y233/Y212*100</f>
        <v>27.744084209134773</v>
      </c>
      <c r="AA233">
        <v>4133.8850000000002</v>
      </c>
      <c r="AB233">
        <f>AA233/AA212*100</f>
        <v>27.32424482781413</v>
      </c>
      <c r="AC233">
        <f t="shared" si="630"/>
        <v>0.41983938132064225</v>
      </c>
      <c r="AD233">
        <f t="shared" si="631"/>
        <v>4165.6437500000002</v>
      </c>
      <c r="AE233">
        <f>AD233/AD212*100</f>
        <v>27.534164518474451</v>
      </c>
      <c r="AF233">
        <v>3877.395</v>
      </c>
      <c r="AG233">
        <f>AF233/AF212*100</f>
        <v>25.628891532817764</v>
      </c>
      <c r="AH233">
        <f t="shared" si="632"/>
        <v>1.905272985656687</v>
      </c>
      <c r="AJ233">
        <v>53.64</v>
      </c>
      <c r="AK233">
        <f t="shared" ref="AK233" si="694">AJ233/AJ212*100</f>
        <v>0.35455086258179652</v>
      </c>
      <c r="AL233">
        <v>84.99</v>
      </c>
      <c r="AM233">
        <f t="shared" ref="AM233" si="695">AL233/AL212*100</f>
        <v>0.56176878841959155</v>
      </c>
      <c r="AN233">
        <f t="shared" si="635"/>
        <v>0.20721792583779503</v>
      </c>
      <c r="AO233">
        <f t="shared" si="636"/>
        <v>69.314999999999998</v>
      </c>
      <c r="AP233">
        <f>AO233/AO212*100</f>
        <v>0.45815982550069401</v>
      </c>
      <c r="AQ233">
        <v>86.075000000000003</v>
      </c>
      <c r="AR233">
        <f>AQ233/AQ212*100</f>
        <v>0.56894044550201595</v>
      </c>
      <c r="AS233">
        <f t="shared" si="637"/>
        <v>0.11078062000132194</v>
      </c>
      <c r="AT233">
        <f t="shared" si="638"/>
        <v>77.694999999999993</v>
      </c>
      <c r="AU233">
        <f>AT233/AT212*100</f>
        <v>0.51355013550135498</v>
      </c>
      <c r="AV233">
        <v>86.625</v>
      </c>
      <c r="AW233">
        <f>AV233/AV212*100</f>
        <v>0.57257584770969661</v>
      </c>
      <c r="AX233">
        <f t="shared" si="639"/>
        <v>5.902571220834163E-2</v>
      </c>
      <c r="AY233">
        <f t="shared" si="640"/>
        <v>82.16</v>
      </c>
      <c r="AZ233">
        <f>AY233/AY212*100</f>
        <v>0.54306299160552574</v>
      </c>
      <c r="BA233">
        <v>94.958749999999995</v>
      </c>
      <c r="BB233">
        <f>BA233/BA212*100</f>
        <v>0.62766045343380261</v>
      </c>
      <c r="BC233">
        <f t="shared" si="641"/>
        <v>8.4597461828276876E-2</v>
      </c>
      <c r="BE233">
        <v>28747</v>
      </c>
      <c r="BF233">
        <f>BE233/BE212*100</f>
        <v>94.949795217333872</v>
      </c>
      <c r="BG233">
        <v>11169.24</v>
      </c>
      <c r="BH233">
        <f>BG233/BG212*100</f>
        <v>36.891399128022194</v>
      </c>
      <c r="BI233">
        <v>209.16</v>
      </c>
      <c r="BJ233">
        <f t="shared" ref="BJ233" si="696">BI233/BI212*100</f>
        <v>0.69084423305588594</v>
      </c>
    </row>
    <row r="234" spans="2:134" x14ac:dyDescent="0.25">
      <c r="C234" t="s">
        <v>48</v>
      </c>
      <c r="M234">
        <v>15120</v>
      </c>
      <c r="N234">
        <f>M234/M212*100</f>
        <v>99.940511600237954</v>
      </c>
      <c r="O234">
        <v>0</v>
      </c>
      <c r="P234">
        <f>O234/O212*100</f>
        <v>0</v>
      </c>
      <c r="Q234">
        <v>0</v>
      </c>
      <c r="R234">
        <f>Q234/Q212*100</f>
        <v>0</v>
      </c>
      <c r="S234">
        <f t="shared" si="626"/>
        <v>0</v>
      </c>
      <c r="T234">
        <f t="shared" si="627"/>
        <v>0</v>
      </c>
      <c r="U234">
        <f>T234/T212*100</f>
        <v>0</v>
      </c>
      <c r="V234">
        <v>0</v>
      </c>
      <c r="W234">
        <f>V234/V212*100</f>
        <v>0</v>
      </c>
      <c r="X234">
        <f t="shared" si="628"/>
        <v>0</v>
      </c>
      <c r="Y234">
        <f t="shared" si="629"/>
        <v>0</v>
      </c>
      <c r="Z234">
        <f>Y234/Y212*100</f>
        <v>0</v>
      </c>
      <c r="AA234">
        <v>0</v>
      </c>
      <c r="AB234">
        <f>AA234/AA212*100</f>
        <v>0</v>
      </c>
      <c r="AC234">
        <f t="shared" si="630"/>
        <v>0</v>
      </c>
      <c r="AD234">
        <f t="shared" si="631"/>
        <v>0</v>
      </c>
      <c r="AE234">
        <f>AD234/AD212*100</f>
        <v>0</v>
      </c>
      <c r="AF234">
        <v>0</v>
      </c>
      <c r="AG234">
        <f>AF234/AF212*100</f>
        <v>0</v>
      </c>
      <c r="AH234">
        <f t="shared" si="632"/>
        <v>0</v>
      </c>
      <c r="AJ234">
        <v>0</v>
      </c>
      <c r="AK234">
        <f t="shared" ref="AK234" si="697">AJ234/AJ212*100</f>
        <v>0</v>
      </c>
      <c r="AL234">
        <v>0</v>
      </c>
      <c r="AM234">
        <f t="shared" ref="AM234" si="698">AL234/AL212*100</f>
        <v>0</v>
      </c>
      <c r="AN234">
        <f t="shared" si="635"/>
        <v>0</v>
      </c>
      <c r="AO234">
        <f t="shared" si="636"/>
        <v>0</v>
      </c>
      <c r="AP234">
        <f>AO234/AO212*100</f>
        <v>0</v>
      </c>
      <c r="AQ234">
        <v>0</v>
      </c>
      <c r="AR234">
        <f>AQ234/AQ212*100</f>
        <v>0</v>
      </c>
      <c r="AS234">
        <f t="shared" si="637"/>
        <v>0</v>
      </c>
      <c r="AT234">
        <f t="shared" si="638"/>
        <v>0</v>
      </c>
      <c r="AU234">
        <f>AT234/AT212*100</f>
        <v>0</v>
      </c>
      <c r="AV234">
        <v>0</v>
      </c>
      <c r="AW234">
        <f>AV234/AV212*100</f>
        <v>0</v>
      </c>
      <c r="AX234">
        <f t="shared" si="639"/>
        <v>0</v>
      </c>
      <c r="AY234">
        <f t="shared" si="640"/>
        <v>0</v>
      </c>
      <c r="AZ234">
        <f>AY234/AY212*100</f>
        <v>0</v>
      </c>
      <c r="BA234">
        <v>0</v>
      </c>
      <c r="BB234">
        <f>BA234/BA212*100</f>
        <v>0</v>
      </c>
      <c r="BC234">
        <f t="shared" si="641"/>
        <v>0</v>
      </c>
      <c r="BE234">
        <v>30260</v>
      </c>
      <c r="BF234">
        <f>BE234/BE212*100</f>
        <v>99.947152860351423</v>
      </c>
      <c r="BG234">
        <v>0</v>
      </c>
      <c r="BH234">
        <f>BG234/BG212*100</f>
        <v>0</v>
      </c>
      <c r="BI234">
        <v>0</v>
      </c>
      <c r="BJ234">
        <f t="shared" ref="BJ234" si="699">BI234/BI212*100</f>
        <v>0</v>
      </c>
    </row>
    <row r="235" spans="2:134" x14ac:dyDescent="0.25">
      <c r="O235" t="s">
        <v>76</v>
      </c>
      <c r="P235">
        <f>SUM(P215:P234)</f>
        <v>428.52488598056715</v>
      </c>
      <c r="Q235" t="s">
        <v>76</v>
      </c>
      <c r="R235">
        <f>SUM(R215:R234)</f>
        <v>442.92094652653839</v>
      </c>
      <c r="S235">
        <f>SUM(S215:S234)</f>
        <v>45.299887633022692</v>
      </c>
      <c r="T235" t="s">
        <v>76</v>
      </c>
      <c r="U235">
        <f>SUM(U215:U234)</f>
        <v>435.72291625355274</v>
      </c>
      <c r="V235" t="s">
        <v>76</v>
      </c>
      <c r="W235">
        <f>SUM(W215:W234)</f>
        <v>427.59541278339611</v>
      </c>
      <c r="X235">
        <f>SUM(X215:X234)</f>
        <v>35.263335316279985</v>
      </c>
      <c r="Y235" t="s">
        <v>76</v>
      </c>
      <c r="Z235">
        <f>SUM(Z215:Z234)</f>
        <v>431.65916451847448</v>
      </c>
      <c r="AA235" t="s">
        <v>76</v>
      </c>
      <c r="AB235">
        <f>SUM(AB215:AB234)</f>
        <v>421.21541410536054</v>
      </c>
      <c r="AC235">
        <f>SUM(AC215:AC234)</f>
        <v>25.074360499702529</v>
      </c>
      <c r="AD235" t="s">
        <v>76</v>
      </c>
      <c r="AE235">
        <f>SUM(AE215:AE234)</f>
        <v>426.43728931191748</v>
      </c>
      <c r="AF235" t="s">
        <v>76</v>
      </c>
      <c r="AG235">
        <f>SUM(AG215:AG234)</f>
        <v>422.90931323947382</v>
      </c>
      <c r="AH235">
        <f>SUM(AH215:AH234)</f>
        <v>14.500760129552528</v>
      </c>
      <c r="AJ235" t="s">
        <v>76</v>
      </c>
      <c r="AK235">
        <f t="shared" ref="AK235" si="700">SUM(AK215:AK234)</f>
        <v>287.08216008989359</v>
      </c>
      <c r="AL235" t="s">
        <v>76</v>
      </c>
      <c r="AM235">
        <f t="shared" ref="AM235" si="701">SUM(AM215:AM234)</f>
        <v>286.38330358913345</v>
      </c>
      <c r="AN235">
        <f>SUM(AN215:AN234)</f>
        <v>5.6697071848767324</v>
      </c>
      <c r="AO235" t="s">
        <v>76</v>
      </c>
      <c r="AP235">
        <f>SUM(AP215:AP234)</f>
        <v>286.73273183951358</v>
      </c>
      <c r="AQ235" t="s">
        <v>76</v>
      </c>
      <c r="AR235">
        <f>SUM(AR215:AR234)</f>
        <v>286.12373587150506</v>
      </c>
      <c r="AS235">
        <f>SUM(AS215:AS234)</f>
        <v>3.6969727014343299</v>
      </c>
      <c r="AT235" t="s">
        <v>76</v>
      </c>
      <c r="AU235">
        <f>SUM(AU215:AU234)</f>
        <v>286.42823385550929</v>
      </c>
      <c r="AV235" t="s">
        <v>76</v>
      </c>
      <c r="AW235">
        <f>SUM(AW215:AW234)</f>
        <v>285.86504395531762</v>
      </c>
      <c r="AX235">
        <f>SUM(AX215:AX234)</f>
        <v>2.8490316610483304</v>
      </c>
      <c r="AY235" t="s">
        <v>76</v>
      </c>
      <c r="AZ235">
        <f>SUM(AZ215:AZ234)</f>
        <v>286.14663890541351</v>
      </c>
      <c r="BA235" t="s">
        <v>76</v>
      </c>
      <c r="BB235">
        <f>SUM(BB215:BB234)</f>
        <v>286.58177176283959</v>
      </c>
      <c r="BC235">
        <f>SUM(BC215:BC234)</f>
        <v>1.4629436843149115</v>
      </c>
      <c r="BG235" t="s">
        <v>76</v>
      </c>
      <c r="BH235">
        <f t="shared" ref="BH235" si="702">SUM(BH215:BH234)</f>
        <v>433.12270445237152</v>
      </c>
      <c r="BI235" t="s">
        <v>76</v>
      </c>
      <c r="BJ235">
        <f t="shared" ref="BJ235" si="703">SUM(BJ215:BJ234)</f>
        <v>284.98523583036075</v>
      </c>
    </row>
    <row r="236" spans="2:134" x14ac:dyDescent="0.25">
      <c r="B236">
        <v>10</v>
      </c>
      <c r="C236" t="s">
        <v>14</v>
      </c>
      <c r="G236">
        <v>8</v>
      </c>
      <c r="H236">
        <v>5</v>
      </c>
      <c r="I236">
        <v>1</v>
      </c>
      <c r="J236">
        <v>0</v>
      </c>
    </row>
    <row r="237" spans="2:134" x14ac:dyDescent="0.25">
      <c r="C237" t="s">
        <v>29</v>
      </c>
      <c r="M237" t="s">
        <v>55</v>
      </c>
      <c r="O237" t="s">
        <v>72</v>
      </c>
      <c r="Q237" t="s">
        <v>103</v>
      </c>
      <c r="S237" t="s">
        <v>156</v>
      </c>
      <c r="T237" t="s">
        <v>155</v>
      </c>
      <c r="V237" t="s">
        <v>157</v>
      </c>
      <c r="X237" t="s">
        <v>160</v>
      </c>
      <c r="Y237" t="s">
        <v>162</v>
      </c>
      <c r="AA237" t="s">
        <v>163</v>
      </c>
      <c r="AC237" t="s">
        <v>164</v>
      </c>
      <c r="AD237" t="s">
        <v>170</v>
      </c>
      <c r="AF237" t="s">
        <v>169</v>
      </c>
      <c r="AH237" t="s">
        <v>168</v>
      </c>
      <c r="AJ237" t="s">
        <v>73</v>
      </c>
      <c r="AL237" t="s">
        <v>104</v>
      </c>
      <c r="AN237" t="s">
        <v>156</v>
      </c>
      <c r="AO237" t="s">
        <v>158</v>
      </c>
      <c r="BE237" t="s">
        <v>55</v>
      </c>
      <c r="BG237" t="s">
        <v>74</v>
      </c>
      <c r="BI237" t="s">
        <v>75</v>
      </c>
    </row>
    <row r="238" spans="2:134" x14ac:dyDescent="0.25">
      <c r="C238" t="s">
        <v>30</v>
      </c>
      <c r="M238">
        <v>15129</v>
      </c>
      <c r="O238">
        <v>15129</v>
      </c>
      <c r="Q238">
        <v>15129</v>
      </c>
      <c r="T238">
        <v>15129</v>
      </c>
      <c r="V238">
        <v>15129</v>
      </c>
      <c r="Y238">
        <v>15129</v>
      </c>
      <c r="AA238">
        <v>15129</v>
      </c>
      <c r="AD238">
        <v>15129</v>
      </c>
      <c r="AF238">
        <v>15129</v>
      </c>
      <c r="AJ238">
        <v>15129</v>
      </c>
      <c r="AL238">
        <v>15129</v>
      </c>
      <c r="AO238">
        <v>15129</v>
      </c>
      <c r="BE238">
        <v>30276</v>
      </c>
      <c r="BG238">
        <v>30276</v>
      </c>
      <c r="BI238">
        <v>30276</v>
      </c>
    </row>
    <row r="239" spans="2:134" x14ac:dyDescent="0.25">
      <c r="C239" t="s">
        <v>31</v>
      </c>
      <c r="M239" t="s">
        <v>57</v>
      </c>
      <c r="N239" t="s">
        <v>56</v>
      </c>
      <c r="O239" t="s">
        <v>60</v>
      </c>
      <c r="P239" t="s">
        <v>56</v>
      </c>
      <c r="Q239" t="s">
        <v>60</v>
      </c>
      <c r="R239" t="s">
        <v>56</v>
      </c>
      <c r="T239" t="s">
        <v>60</v>
      </c>
      <c r="U239" t="s">
        <v>56</v>
      </c>
      <c r="V239" t="s">
        <v>60</v>
      </c>
      <c r="W239" t="s">
        <v>56</v>
      </c>
      <c r="Y239" t="s">
        <v>60</v>
      </c>
      <c r="Z239" t="s">
        <v>56</v>
      </c>
      <c r="AA239" t="s">
        <v>60</v>
      </c>
      <c r="AB239" t="s">
        <v>56</v>
      </c>
      <c r="AD239" t="s">
        <v>60</v>
      </c>
      <c r="AE239" t="s">
        <v>56</v>
      </c>
      <c r="AF239" t="s">
        <v>60</v>
      </c>
      <c r="AG239" t="s">
        <v>56</v>
      </c>
      <c r="AJ239" t="s">
        <v>60</v>
      </c>
      <c r="AK239" t="s">
        <v>56</v>
      </c>
      <c r="AL239" t="s">
        <v>60</v>
      </c>
      <c r="AM239" t="s">
        <v>56</v>
      </c>
      <c r="AO239" t="s">
        <v>60</v>
      </c>
      <c r="AP239" t="s">
        <v>56</v>
      </c>
      <c r="BE239" t="s">
        <v>57</v>
      </c>
      <c r="BF239" t="s">
        <v>56</v>
      </c>
      <c r="BG239" t="s">
        <v>60</v>
      </c>
      <c r="BH239" t="s">
        <v>56</v>
      </c>
      <c r="BI239" t="s">
        <v>60</v>
      </c>
      <c r="BJ239" t="s">
        <v>56</v>
      </c>
      <c r="ED239" t="s">
        <v>81</v>
      </c>
    </row>
    <row r="240" spans="2:134" x14ac:dyDescent="0.25">
      <c r="C240" t="s">
        <v>40</v>
      </c>
      <c r="M240">
        <v>0</v>
      </c>
      <c r="N240">
        <f>M240/M238*100</f>
        <v>0</v>
      </c>
      <c r="O240">
        <v>15129</v>
      </c>
      <c r="P240">
        <f>O240/O238*100</f>
        <v>100</v>
      </c>
      <c r="Q240">
        <v>15129</v>
      </c>
      <c r="R240">
        <f>Q240/Q238*100</f>
        <v>100</v>
      </c>
      <c r="S240">
        <f>IF(P240&gt;R240,P240-R240,R240-P240)</f>
        <v>0</v>
      </c>
      <c r="T240">
        <f>(O240+Q240)/2</f>
        <v>15129</v>
      </c>
      <c r="U240">
        <f>T240/T238*100</f>
        <v>100</v>
      </c>
      <c r="V240">
        <v>15129</v>
      </c>
      <c r="W240">
        <f>V240/V238*100</f>
        <v>100</v>
      </c>
      <c r="X240">
        <f>IF(U240&gt;W240,U240-W240,W240-U240)</f>
        <v>0</v>
      </c>
      <c r="Y240">
        <f>(T240+V240)/2</f>
        <v>15129</v>
      </c>
      <c r="Z240">
        <f>Y240/Y238*100</f>
        <v>100</v>
      </c>
      <c r="AA240">
        <v>15129</v>
      </c>
      <c r="AB240">
        <f>AA240/AA238*100</f>
        <v>100</v>
      </c>
      <c r="AC240">
        <f>IF(Z240&gt;AB240,Z240-AB240,AB240-Z240)</f>
        <v>0</v>
      </c>
      <c r="AD240">
        <f>(Y240+AA240)/2</f>
        <v>15129</v>
      </c>
      <c r="AE240">
        <f>AD240/AD238*100</f>
        <v>100</v>
      </c>
      <c r="AF240">
        <v>15129</v>
      </c>
      <c r="AG240">
        <f>AF240/AF238*100</f>
        <v>100</v>
      </c>
      <c r="AH240">
        <f>IF(AE240&gt;AG240,AE240-AG240,AG240-AE240)</f>
        <v>0</v>
      </c>
      <c r="AJ240">
        <v>15129</v>
      </c>
      <c r="AK240">
        <f t="shared" ref="AK240" si="704">AJ240/AJ238*100</f>
        <v>100</v>
      </c>
      <c r="AL240">
        <v>15129</v>
      </c>
      <c r="AM240">
        <f t="shared" ref="AM240" si="705">AL240/AL238*100</f>
        <v>100</v>
      </c>
      <c r="AN240">
        <f>IF(AK240&gt;AM240,AK240-AM240,AM240-AK240)</f>
        <v>0</v>
      </c>
      <c r="AO240">
        <f>(AJ240+AL240)/2</f>
        <v>15129</v>
      </c>
      <c r="AP240">
        <f>AO240/AO238*100</f>
        <v>100</v>
      </c>
      <c r="BE240">
        <v>0</v>
      </c>
      <c r="BF240">
        <f>BE240/BE238*100</f>
        <v>0</v>
      </c>
      <c r="BG240">
        <v>30276</v>
      </c>
      <c r="BH240">
        <f>BG240/BG238*100</f>
        <v>100</v>
      </c>
      <c r="BI240">
        <v>30276</v>
      </c>
      <c r="BJ240">
        <f t="shared" ref="BJ240" si="706">BI240/BI238*100</f>
        <v>100</v>
      </c>
    </row>
    <row r="241" spans="3:134" x14ac:dyDescent="0.25">
      <c r="M241">
        <v>756</v>
      </c>
      <c r="N241">
        <f>M241/M238*100</f>
        <v>4.9970255800118979</v>
      </c>
      <c r="O241">
        <v>112.47</v>
      </c>
      <c r="P241">
        <f>O241/O238*100</f>
        <v>0.74340670235970652</v>
      </c>
      <c r="Q241">
        <v>738.93</v>
      </c>
      <c r="R241">
        <f>Q241/Q238*100</f>
        <v>4.8841959151298822</v>
      </c>
      <c r="S241">
        <f t="shared" ref="S241:S260" si="707">IF(P241&gt;R241,P241-R241,R241-P241)</f>
        <v>4.1407892127701755</v>
      </c>
      <c r="T241">
        <f t="shared" ref="T241:T260" si="708">(O241+Q241)/2</f>
        <v>425.7</v>
      </c>
      <c r="U241">
        <f>T241/T238*100</f>
        <v>2.8138013087447948</v>
      </c>
      <c r="V241">
        <v>421.72500000000002</v>
      </c>
      <c r="W241">
        <f>V241/V238*100</f>
        <v>2.7875272655165579</v>
      </c>
      <c r="X241">
        <f t="shared" ref="X241:X260" si="709">IF(U241&gt;W241,U241-W241,W241-U241)</f>
        <v>2.6274043228236899E-2</v>
      </c>
      <c r="Y241">
        <f t="shared" ref="Y241:Y260" si="710">(T241+V241)/2</f>
        <v>423.71249999999998</v>
      </c>
      <c r="Z241">
        <f>Y241/Y238*100</f>
        <v>2.8006642871306759</v>
      </c>
      <c r="AA241">
        <v>334.53500000000003</v>
      </c>
      <c r="AB241">
        <f>AA241/AA238*100</f>
        <v>2.2112168682662436</v>
      </c>
      <c r="AC241">
        <f t="shared" ref="AC241:AC260" si="711">IF(Z241&gt;AB241,Z241-AB241,AB241-Z241)</f>
        <v>0.5894474188644323</v>
      </c>
      <c r="AD241">
        <f t="shared" ref="AD241:AD260" si="712">(Y241+AA241)/2</f>
        <v>379.12374999999997</v>
      </c>
      <c r="AE241">
        <f>AD241/AD238*100</f>
        <v>2.50594057769846</v>
      </c>
      <c r="AF241">
        <v>319.3125</v>
      </c>
      <c r="AG241">
        <f>AF241/AF238*100</f>
        <v>2.1105988498909376</v>
      </c>
      <c r="AH241">
        <f t="shared" ref="AH241:AH260" si="713">IF(AE241&gt;AG241,AE241-AG241,AG241-AE241)</f>
        <v>0.39534172780752241</v>
      </c>
      <c r="AJ241">
        <v>2010.96</v>
      </c>
      <c r="AK241">
        <f t="shared" ref="AK241" si="714">AJ241/AJ238*100</f>
        <v>13.292088042831649</v>
      </c>
      <c r="AL241">
        <v>2015.08</v>
      </c>
      <c r="AM241">
        <f t="shared" ref="AM241" si="715">AL241/AL238*100</f>
        <v>13.319320510278274</v>
      </c>
      <c r="AN241">
        <f t="shared" ref="AN241:AN260" si="716">IF(AK241&gt;AM241,AK241-AM241,AM241-AK241)</f>
        <v>2.7232467446625108E-2</v>
      </c>
      <c r="AO241">
        <f t="shared" ref="AO241:AO260" si="717">(AJ241+AL241)/2</f>
        <v>2013.02</v>
      </c>
      <c r="AP241">
        <f>AO241/AO238*100</f>
        <v>13.305704276554961</v>
      </c>
      <c r="BE241">
        <v>1513</v>
      </c>
      <c r="BF241">
        <f>BE241/BE238*100</f>
        <v>4.9973576430175717</v>
      </c>
      <c r="BG241">
        <v>1327.04</v>
      </c>
      <c r="BH241">
        <f>BG241/BG238*100</f>
        <v>4.383141762452107</v>
      </c>
      <c r="BI241">
        <v>4031.38</v>
      </c>
      <c r="BJ241">
        <f t="shared" ref="BJ241" si="718">BI241/BI238*100</f>
        <v>13.315431364777384</v>
      </c>
      <c r="ED241" t="s">
        <v>105</v>
      </c>
    </row>
    <row r="242" spans="3:134" x14ac:dyDescent="0.25">
      <c r="C242" t="s">
        <v>32</v>
      </c>
      <c r="D242">
        <v>543734</v>
      </c>
      <c r="E242">
        <f t="shared" ref="E242:E275" si="719">D242/(1000*60)</f>
        <v>9.0622333333333334</v>
      </c>
      <c r="F242" t="s">
        <v>53</v>
      </c>
      <c r="M242">
        <v>1512</v>
      </c>
      <c r="N242">
        <f>M242/M238*100</f>
        <v>9.9940511600237958</v>
      </c>
      <c r="O242">
        <v>916.82</v>
      </c>
      <c r="P242">
        <f>O242/O238*100</f>
        <v>6.0600171855377098</v>
      </c>
      <c r="Q242">
        <v>1307.58</v>
      </c>
      <c r="R242">
        <f>Q242/Q238*100</f>
        <v>8.6428713067618474</v>
      </c>
      <c r="S242">
        <f t="shared" si="707"/>
        <v>2.5828541212241376</v>
      </c>
      <c r="T242">
        <f t="shared" si="708"/>
        <v>1112.2</v>
      </c>
      <c r="U242">
        <f>T242/T238*100</f>
        <v>7.3514442461497786</v>
      </c>
      <c r="V242">
        <v>1034.5650000000001</v>
      </c>
      <c r="W242">
        <f>V242/V238*100</f>
        <v>6.8382906999801705</v>
      </c>
      <c r="X242">
        <f t="shared" si="709"/>
        <v>0.51315354616960818</v>
      </c>
      <c r="Y242">
        <f t="shared" si="710"/>
        <v>1073.3825000000002</v>
      </c>
      <c r="Z242">
        <f>Y242/Y238*100</f>
        <v>7.0948674730649754</v>
      </c>
      <c r="AA242">
        <v>1170.0550000000001</v>
      </c>
      <c r="AB242">
        <f>AA242/AA238*100</f>
        <v>7.7338555092868004</v>
      </c>
      <c r="AC242">
        <f t="shared" si="711"/>
        <v>0.63898803622182498</v>
      </c>
      <c r="AD242">
        <f t="shared" si="712"/>
        <v>1121.71875</v>
      </c>
      <c r="AE242">
        <f>AD242/AD238*100</f>
        <v>7.4143614911758871</v>
      </c>
      <c r="AF242">
        <v>1047.5912499999999</v>
      </c>
      <c r="AG242">
        <f>AF242/AF238*100</f>
        <v>6.9243918963579869</v>
      </c>
      <c r="AH242">
        <f t="shared" si="713"/>
        <v>0.48996959481790014</v>
      </c>
      <c r="AJ242">
        <v>1096.21</v>
      </c>
      <c r="AK242">
        <f t="shared" ref="AK242" si="720">AJ242/AJ238*100</f>
        <v>7.2457531892392097</v>
      </c>
      <c r="AL242">
        <v>1103.18</v>
      </c>
      <c r="AM242">
        <f t="shared" ref="AM242" si="721">AL242/AL238*100</f>
        <v>7.2918236499438169</v>
      </c>
      <c r="AN242">
        <f t="shared" si="716"/>
        <v>4.6070460704607186E-2</v>
      </c>
      <c r="AO242">
        <f t="shared" si="717"/>
        <v>1099.6950000000002</v>
      </c>
      <c r="AP242">
        <f>AO242/AO238*100</f>
        <v>7.2687884195915142</v>
      </c>
      <c r="BE242">
        <v>3026</v>
      </c>
      <c r="BF242">
        <f>BE242/BE238*100</f>
        <v>9.9947152860351434</v>
      </c>
      <c r="BG242">
        <v>2378.12</v>
      </c>
      <c r="BH242">
        <f>BG242/BG238*100</f>
        <v>7.8548024838155639</v>
      </c>
      <c r="BI242">
        <v>2191.3200000000002</v>
      </c>
      <c r="BJ242">
        <f t="shared" ref="BJ242" si="722">BI242/BI238*100</f>
        <v>7.2378121284185495</v>
      </c>
      <c r="ED242" t="s">
        <v>140</v>
      </c>
    </row>
    <row r="243" spans="3:134" x14ac:dyDescent="0.25">
      <c r="C243" t="s">
        <v>41</v>
      </c>
      <c r="D243">
        <v>646836</v>
      </c>
      <c r="E243">
        <f t="shared" si="719"/>
        <v>10.7806</v>
      </c>
      <c r="F243" t="s">
        <v>53</v>
      </c>
      <c r="M243">
        <v>2268</v>
      </c>
      <c r="N243">
        <f>M243/M238*100</f>
        <v>14.991076740035695</v>
      </c>
      <c r="O243">
        <v>2059.1799999999998</v>
      </c>
      <c r="P243">
        <f>O243/O238*100</f>
        <v>13.610813669112302</v>
      </c>
      <c r="Q243">
        <v>2856.4</v>
      </c>
      <c r="R243">
        <f>Q243/Q238*100</f>
        <v>18.88029612003437</v>
      </c>
      <c r="S243">
        <f t="shared" si="707"/>
        <v>5.2694824509220677</v>
      </c>
      <c r="T243">
        <f t="shared" si="708"/>
        <v>2457.79</v>
      </c>
      <c r="U243">
        <f>T243/T238*100</f>
        <v>16.245554894573335</v>
      </c>
      <c r="V243">
        <v>1742.96</v>
      </c>
      <c r="W243">
        <f>V243/V238*100</f>
        <v>11.520655694361821</v>
      </c>
      <c r="X243">
        <f t="shared" si="709"/>
        <v>4.7248992002115138</v>
      </c>
      <c r="Y243">
        <f t="shared" si="710"/>
        <v>2100.375</v>
      </c>
      <c r="Z243">
        <f>Y243/Y238*100</f>
        <v>13.88310529446758</v>
      </c>
      <c r="AA243">
        <v>1885.2750000000001</v>
      </c>
      <c r="AB243">
        <f>AA243/AA238*100</f>
        <v>12.461332540154672</v>
      </c>
      <c r="AC243">
        <f t="shared" si="711"/>
        <v>1.4217727543129079</v>
      </c>
      <c r="AD243">
        <f t="shared" si="712"/>
        <v>1992.825</v>
      </c>
      <c r="AE243">
        <f>AD243/AD238*100</f>
        <v>13.172218917311124</v>
      </c>
      <c r="AF243">
        <v>1693.0374999999999</v>
      </c>
      <c r="AG243">
        <f>AF243/AF238*100</f>
        <v>11.190676845792847</v>
      </c>
      <c r="AH243">
        <f t="shared" si="713"/>
        <v>1.9815420715182768</v>
      </c>
      <c r="AJ243">
        <v>706.21</v>
      </c>
      <c r="AK243">
        <f t="shared" ref="AK243" si="723">AJ243/AJ238*100</f>
        <v>4.6679225328838658</v>
      </c>
      <c r="AL243">
        <v>715.92</v>
      </c>
      <c r="AM243">
        <f t="shared" ref="AM243" si="724">AL243/AL238*100</f>
        <v>4.7321039064049168</v>
      </c>
      <c r="AN243">
        <f t="shared" si="716"/>
        <v>6.4181373521051022E-2</v>
      </c>
      <c r="AO243">
        <f t="shared" si="717"/>
        <v>711.06500000000005</v>
      </c>
      <c r="AP243">
        <f>AO243/AO238*100</f>
        <v>4.7000132196443918</v>
      </c>
      <c r="BE243">
        <v>4539</v>
      </c>
      <c r="BF243">
        <f>BE243/BE238*100</f>
        <v>14.992072929052716</v>
      </c>
      <c r="BG243">
        <v>3460.72</v>
      </c>
      <c r="BH243">
        <f>BG243/BG238*100</f>
        <v>11.430572070286695</v>
      </c>
      <c r="BI243">
        <v>1420.22</v>
      </c>
      <c r="BJ243">
        <f t="shared" ref="BJ243" si="725">BI243/BI238*100</f>
        <v>4.6909102919804466</v>
      </c>
      <c r="ED243" t="s">
        <v>143</v>
      </c>
    </row>
    <row r="244" spans="3:134" x14ac:dyDescent="0.25">
      <c r="C244" t="s">
        <v>39</v>
      </c>
      <c r="D244">
        <v>1377542</v>
      </c>
      <c r="E244">
        <f t="shared" si="719"/>
        <v>22.959033333333334</v>
      </c>
      <c r="F244" t="s">
        <v>53</v>
      </c>
      <c r="M244">
        <v>3024</v>
      </c>
      <c r="N244">
        <f>M244/M238*100</f>
        <v>19.988102320047592</v>
      </c>
      <c r="O244">
        <v>2712.48</v>
      </c>
      <c r="P244">
        <f>O244/O238*100</f>
        <v>17.929010509617292</v>
      </c>
      <c r="Q244">
        <v>2639.49</v>
      </c>
      <c r="R244">
        <f>Q244/Q238*100</f>
        <v>17.446559587547096</v>
      </c>
      <c r="S244">
        <f t="shared" si="707"/>
        <v>0.48245092207019624</v>
      </c>
      <c r="T244">
        <f t="shared" si="708"/>
        <v>2675.9849999999997</v>
      </c>
      <c r="U244">
        <f>T244/T238*100</f>
        <v>17.687785048582192</v>
      </c>
      <c r="V244">
        <v>2378.4349999999999</v>
      </c>
      <c r="W244">
        <f>V244/V238*100</f>
        <v>15.721032454226979</v>
      </c>
      <c r="X244">
        <f t="shared" si="709"/>
        <v>1.9667525943552135</v>
      </c>
      <c r="Y244">
        <f t="shared" si="710"/>
        <v>2527.21</v>
      </c>
      <c r="Z244">
        <f>Y244/Y238*100</f>
        <v>16.704408751404586</v>
      </c>
      <c r="AA244">
        <v>2396.6325000000002</v>
      </c>
      <c r="AB244">
        <f>AA244/AA238*100</f>
        <v>15.841314693634741</v>
      </c>
      <c r="AC244">
        <f t="shared" si="711"/>
        <v>0.86309405776984427</v>
      </c>
      <c r="AD244">
        <f t="shared" si="712"/>
        <v>2461.9212500000003</v>
      </c>
      <c r="AE244">
        <f>AD244/AD238*100</f>
        <v>16.272861722519664</v>
      </c>
      <c r="AF244">
        <v>2503.7162499999999</v>
      </c>
      <c r="AG244">
        <f>AF244/AF238*100</f>
        <v>16.549119241192411</v>
      </c>
      <c r="AH244">
        <f t="shared" si="713"/>
        <v>0.27625751867274673</v>
      </c>
      <c r="AJ244">
        <v>502.21</v>
      </c>
      <c r="AK244">
        <f t="shared" ref="AK244" si="726">AJ244/AJ238*100</f>
        <v>3.3195188049441464</v>
      </c>
      <c r="AL244">
        <v>502.8</v>
      </c>
      <c r="AM244">
        <f t="shared" ref="AM244" si="727">AL244/AL238*100</f>
        <v>3.3234186000396591</v>
      </c>
      <c r="AN244">
        <f t="shared" si="716"/>
        <v>3.899795095512637E-3</v>
      </c>
      <c r="AO244">
        <f t="shared" si="717"/>
        <v>502.505</v>
      </c>
      <c r="AP244">
        <f>AO244/AO238*100</f>
        <v>3.3214687024919032</v>
      </c>
      <c r="BE244">
        <v>6052</v>
      </c>
      <c r="BF244">
        <f>BE244/BE238*100</f>
        <v>19.989430572070287</v>
      </c>
      <c r="BG244">
        <v>5133.7</v>
      </c>
      <c r="BH244">
        <f>BG244/BG238*100</f>
        <v>16.95633505086537</v>
      </c>
      <c r="BI244">
        <v>1000.19</v>
      </c>
      <c r="BJ244">
        <f t="shared" ref="BJ244" si="728">BI244/BI238*100</f>
        <v>3.3035737878187343</v>
      </c>
    </row>
    <row r="245" spans="3:134" x14ac:dyDescent="0.25">
      <c r="C245" t="s">
        <v>42</v>
      </c>
      <c r="D245">
        <v>2408321</v>
      </c>
      <c r="E245">
        <f t="shared" si="719"/>
        <v>40.138683333333333</v>
      </c>
      <c r="F245" t="s">
        <v>53</v>
      </c>
      <c r="M245">
        <v>3780</v>
      </c>
      <c r="N245">
        <f>M245/M238*100</f>
        <v>24.985127900059489</v>
      </c>
      <c r="O245">
        <v>3552.37</v>
      </c>
      <c r="P245">
        <f>O245/O238*100</f>
        <v>23.480534073633418</v>
      </c>
      <c r="Q245">
        <v>3405.37</v>
      </c>
      <c r="R245">
        <f>Q245/Q238*100</f>
        <v>22.508890210853327</v>
      </c>
      <c r="S245">
        <f t="shared" si="707"/>
        <v>0.97164386278009118</v>
      </c>
      <c r="T245">
        <f t="shared" si="708"/>
        <v>3478.87</v>
      </c>
      <c r="U245">
        <f>T245/T238*100</f>
        <v>22.994712142243372</v>
      </c>
      <c r="V245">
        <v>3309.11</v>
      </c>
      <c r="W245">
        <f>V245/V238*100</f>
        <v>21.872628726287264</v>
      </c>
      <c r="X245">
        <f t="shared" si="709"/>
        <v>1.1220834159561086</v>
      </c>
      <c r="Y245">
        <f t="shared" si="710"/>
        <v>3393.99</v>
      </c>
      <c r="Z245">
        <f>Y245/Y238*100</f>
        <v>22.433670434265316</v>
      </c>
      <c r="AA245">
        <v>3014.2024999999999</v>
      </c>
      <c r="AB245">
        <f>AA245/AA238*100</f>
        <v>19.923342587084406</v>
      </c>
      <c r="AC245">
        <f t="shared" si="711"/>
        <v>2.5103278471809105</v>
      </c>
      <c r="AD245">
        <f t="shared" si="712"/>
        <v>3204.0962499999996</v>
      </c>
      <c r="AE245">
        <f>AD245/AD238*100</f>
        <v>21.178506510674861</v>
      </c>
      <c r="AF245">
        <v>3103.3912500000001</v>
      </c>
      <c r="AG245">
        <f>AF245/AF238*100</f>
        <v>20.512864366448543</v>
      </c>
      <c r="AH245">
        <f t="shared" si="713"/>
        <v>0.66564214422631807</v>
      </c>
      <c r="AJ245">
        <v>367.7</v>
      </c>
      <c r="AK245">
        <f t="shared" ref="AK245" si="729">AJ245/AJ238*100</f>
        <v>2.4304316213893848</v>
      </c>
      <c r="AL245">
        <v>364.35</v>
      </c>
      <c r="AM245">
        <f t="shared" ref="AM245" si="730">AL245/AL238*100</f>
        <v>2.4082887170335119</v>
      </c>
      <c r="AN245">
        <f t="shared" si="716"/>
        <v>2.2142904355872961E-2</v>
      </c>
      <c r="AO245">
        <f t="shared" si="717"/>
        <v>366.02499999999998</v>
      </c>
      <c r="AP245">
        <f>AO245/AO238*100</f>
        <v>2.4193601692114477</v>
      </c>
      <c r="BE245">
        <v>7565</v>
      </c>
      <c r="BF245">
        <f>BE245/BE238*100</f>
        <v>24.986788215087856</v>
      </c>
      <c r="BG245">
        <v>6548.1</v>
      </c>
      <c r="BH245">
        <f>BG245/BG238*100</f>
        <v>21.628022195798653</v>
      </c>
      <c r="BI245">
        <v>748.56</v>
      </c>
      <c r="BJ245">
        <f t="shared" ref="BJ245" si="731">BI245/BI238*100</f>
        <v>2.4724534284581843</v>
      </c>
      <c r="ED245" t="s">
        <v>106</v>
      </c>
    </row>
    <row r="246" spans="3:134" x14ac:dyDescent="0.25">
      <c r="M246">
        <v>4536</v>
      </c>
      <c r="N246">
        <f>M246/M238*100</f>
        <v>29.982153480071389</v>
      </c>
      <c r="O246">
        <v>3377.9</v>
      </c>
      <c r="P246">
        <f>O246/O238*100</f>
        <v>22.327318395135169</v>
      </c>
      <c r="Q246">
        <v>4061.34</v>
      </c>
      <c r="R246">
        <f>Q246/Q238*100</f>
        <v>26.844735276621062</v>
      </c>
      <c r="S246">
        <f t="shared" si="707"/>
        <v>4.517416881485893</v>
      </c>
      <c r="T246">
        <f t="shared" si="708"/>
        <v>3719.62</v>
      </c>
      <c r="U246">
        <f>T246/T238*100</f>
        <v>24.586026835878112</v>
      </c>
      <c r="V246">
        <v>3680.5949999999998</v>
      </c>
      <c r="W246">
        <f>V246/V238*100</f>
        <v>24.328078524687687</v>
      </c>
      <c r="X246">
        <f t="shared" si="709"/>
        <v>0.25794831119042527</v>
      </c>
      <c r="Y246">
        <f t="shared" si="710"/>
        <v>3700.1075000000001</v>
      </c>
      <c r="Z246">
        <f>Y246/Y238*100</f>
        <v>24.457052680282899</v>
      </c>
      <c r="AA246">
        <v>3705.31</v>
      </c>
      <c r="AB246">
        <f>AA246/AA238*100</f>
        <v>24.491440280256459</v>
      </c>
      <c r="AC246">
        <f t="shared" si="711"/>
        <v>3.4387599973559446E-2</v>
      </c>
      <c r="AD246">
        <f t="shared" si="712"/>
        <v>3702.7087499999998</v>
      </c>
      <c r="AE246">
        <f>AD246/AD238*100</f>
        <v>24.474246480269677</v>
      </c>
      <c r="AF246">
        <v>3860.89</v>
      </c>
      <c r="AG246">
        <f>AF246/AF238*100</f>
        <v>25.519796417476371</v>
      </c>
      <c r="AH246">
        <f t="shared" si="713"/>
        <v>1.0455499372066939</v>
      </c>
      <c r="AJ246">
        <v>282.49</v>
      </c>
      <c r="AK246">
        <f t="shared" ref="AK246" si="732">AJ246/AJ238*100</f>
        <v>1.8672086720867211</v>
      </c>
      <c r="AL246">
        <v>288.87</v>
      </c>
      <c r="AM246">
        <f t="shared" ref="AM246" si="733">AL246/AL238*100</f>
        <v>1.9093793376958161</v>
      </c>
      <c r="AN246">
        <f t="shared" si="716"/>
        <v>4.2170665609094993E-2</v>
      </c>
      <c r="AO246">
        <f t="shared" si="717"/>
        <v>285.68</v>
      </c>
      <c r="AP246">
        <f>AO246/AO238*100</f>
        <v>1.8882940048912684</v>
      </c>
      <c r="BE246">
        <v>9078</v>
      </c>
      <c r="BF246">
        <f>BE246/BE238*100</f>
        <v>29.984145858105432</v>
      </c>
      <c r="BG246">
        <v>7814.66</v>
      </c>
      <c r="BH246">
        <f>BG246/BG238*100</f>
        <v>25.811401770379177</v>
      </c>
      <c r="BI246">
        <v>577.17999999999995</v>
      </c>
      <c r="BJ246">
        <f t="shared" ref="BJ246" si="734">BI246/BI238*100</f>
        <v>1.9063945038974763</v>
      </c>
    </row>
    <row r="247" spans="3:134" x14ac:dyDescent="0.25">
      <c r="C247" t="s">
        <v>33</v>
      </c>
      <c r="D247">
        <v>2540827</v>
      </c>
      <c r="E247">
        <f t="shared" si="719"/>
        <v>42.347116666666665</v>
      </c>
      <c r="F247" t="s">
        <v>53</v>
      </c>
      <c r="M247">
        <v>5292</v>
      </c>
      <c r="N247">
        <f>M247/M238*100</f>
        <v>34.979179060083283</v>
      </c>
      <c r="O247">
        <v>3646.22</v>
      </c>
      <c r="P247">
        <f>O247/O238*100</f>
        <v>24.100865886707645</v>
      </c>
      <c r="Q247">
        <v>5209.16</v>
      </c>
      <c r="R247">
        <f>Q247/Q238*100</f>
        <v>34.431621389384624</v>
      </c>
      <c r="S247">
        <f t="shared" si="707"/>
        <v>10.330755502676979</v>
      </c>
      <c r="T247">
        <f t="shared" si="708"/>
        <v>4427.6899999999996</v>
      </c>
      <c r="U247">
        <f>T247/T238*100</f>
        <v>29.266243638046134</v>
      </c>
      <c r="V247">
        <v>3889.66</v>
      </c>
      <c r="W247">
        <f>V247/V238*100</f>
        <v>25.709961002049042</v>
      </c>
      <c r="X247">
        <f t="shared" si="709"/>
        <v>3.5562826359970927</v>
      </c>
      <c r="Y247">
        <f t="shared" si="710"/>
        <v>4158.6749999999993</v>
      </c>
      <c r="Z247">
        <f>Y247/Y238*100</f>
        <v>27.488102320047584</v>
      </c>
      <c r="AA247">
        <v>4274.8325000000004</v>
      </c>
      <c r="AB247">
        <f>AA247/AA238*100</f>
        <v>28.255882741754252</v>
      </c>
      <c r="AC247">
        <f t="shared" si="711"/>
        <v>0.76778042170666794</v>
      </c>
      <c r="AD247">
        <f t="shared" si="712"/>
        <v>4216.7537499999999</v>
      </c>
      <c r="AE247">
        <f>AD247/AD238*100</f>
        <v>27.871992530900918</v>
      </c>
      <c r="AF247">
        <v>4105.69625</v>
      </c>
      <c r="AG247">
        <f>AF247/AF238*100</f>
        <v>27.137922202392755</v>
      </c>
      <c r="AH247">
        <f t="shared" si="713"/>
        <v>0.73407032850816378</v>
      </c>
      <c r="AJ247">
        <v>225.52</v>
      </c>
      <c r="AK247">
        <f t="shared" ref="AK247" si="735">AJ247/AJ238*100</f>
        <v>1.4906471015929672</v>
      </c>
      <c r="AL247">
        <v>224.04</v>
      </c>
      <c r="AM247">
        <f t="shared" ref="AM247" si="736">AL247/AL238*100</f>
        <v>1.4808645647432084</v>
      </c>
      <c r="AN247">
        <f t="shared" si="716"/>
        <v>9.7825368497588272E-3</v>
      </c>
      <c r="AO247">
        <f t="shared" si="717"/>
        <v>224.78</v>
      </c>
      <c r="AP247">
        <f>AO247/AO238*100</f>
        <v>1.4857558331680878</v>
      </c>
      <c r="BE247">
        <v>10591</v>
      </c>
      <c r="BF247">
        <f>BE247/BE238*100</f>
        <v>34.981503501123001</v>
      </c>
      <c r="BG247">
        <v>7953.23</v>
      </c>
      <c r="BH247">
        <f>BG247/BG238*100</f>
        <v>26.269091029198044</v>
      </c>
      <c r="BI247">
        <v>453.92</v>
      </c>
      <c r="BJ247">
        <f t="shared" ref="BJ247" si="737">BI247/BI238*100</f>
        <v>1.4992733518298322</v>
      </c>
    </row>
    <row r="248" spans="3:134" x14ac:dyDescent="0.25">
      <c r="C248" t="s">
        <v>43</v>
      </c>
      <c r="M248">
        <v>6048</v>
      </c>
      <c r="N248">
        <f>M248/M238*100</f>
        <v>39.976204640095183</v>
      </c>
      <c r="O248">
        <v>3798.63</v>
      </c>
      <c r="P248">
        <f>O248/O238*100</f>
        <v>25.108268887566926</v>
      </c>
      <c r="Q248">
        <v>3965.48</v>
      </c>
      <c r="R248">
        <f>Q248/Q238*100</f>
        <v>26.211117720933309</v>
      </c>
      <c r="S248">
        <f t="shared" si="707"/>
        <v>1.1028488333663837</v>
      </c>
      <c r="T248">
        <f t="shared" si="708"/>
        <v>3882.0550000000003</v>
      </c>
      <c r="U248">
        <f>T248/T238*100</f>
        <v>25.659693304250119</v>
      </c>
      <c r="V248">
        <v>3626.72</v>
      </c>
      <c r="W248">
        <f>V248/V238*100</f>
        <v>23.97197435388988</v>
      </c>
      <c r="X248">
        <f t="shared" si="709"/>
        <v>1.6877189503602388</v>
      </c>
      <c r="Y248">
        <f t="shared" si="710"/>
        <v>3754.3874999999998</v>
      </c>
      <c r="Z248">
        <f>Y248/Y238*100</f>
        <v>24.815833829069998</v>
      </c>
      <c r="AA248">
        <v>4163.1274999999996</v>
      </c>
      <c r="AB248">
        <f>AA248/AA238*100</f>
        <v>27.517532553374313</v>
      </c>
      <c r="AC248">
        <f t="shared" si="711"/>
        <v>2.7016987243043147</v>
      </c>
      <c r="AD248">
        <f t="shared" si="712"/>
        <v>3958.7574999999997</v>
      </c>
      <c r="AE248">
        <f>AD248/AD238*100</f>
        <v>26.166683191222155</v>
      </c>
      <c r="AF248">
        <v>3979.3487500000001</v>
      </c>
      <c r="AG248">
        <f>AF248/AF238*100</f>
        <v>26.302787692511071</v>
      </c>
      <c r="AH248">
        <f t="shared" si="713"/>
        <v>0.13610450128891571</v>
      </c>
      <c r="AJ248">
        <v>172.85</v>
      </c>
      <c r="AK248">
        <f t="shared" ref="AK248" si="738">AJ248/AJ238*100</f>
        <v>1.1425077665410799</v>
      </c>
      <c r="AL248">
        <v>183.59</v>
      </c>
      <c r="AM248">
        <f t="shared" ref="AM248" si="739">AL248/AL238*100</f>
        <v>1.213497256923789</v>
      </c>
      <c r="AN248">
        <f t="shared" si="716"/>
        <v>7.0989490382709075E-2</v>
      </c>
      <c r="AO248">
        <f t="shared" si="717"/>
        <v>178.22</v>
      </c>
      <c r="AP248">
        <f>AO248/AO238*100</f>
        <v>1.1780025117324344</v>
      </c>
      <c r="BE248">
        <v>12104</v>
      </c>
      <c r="BF248">
        <f>BE248/BE238*100</f>
        <v>39.978861144140573</v>
      </c>
      <c r="BG248">
        <v>7879.46</v>
      </c>
      <c r="BH248">
        <f>BG248/BG238*100</f>
        <v>26.025432685955874</v>
      </c>
      <c r="BI248">
        <v>351.99</v>
      </c>
      <c r="BJ248">
        <f t="shared" ref="BJ248" si="740">BI248/BI238*100</f>
        <v>1.1626040428061832</v>
      </c>
    </row>
    <row r="249" spans="3:134" x14ac:dyDescent="0.25">
      <c r="C249" t="s">
        <v>38</v>
      </c>
      <c r="D249">
        <v>9856380</v>
      </c>
      <c r="E249">
        <f t="shared" si="719"/>
        <v>164.273</v>
      </c>
      <c r="F249" t="s">
        <v>53</v>
      </c>
      <c r="M249">
        <v>6804</v>
      </c>
      <c r="N249">
        <f>M249/M238*100</f>
        <v>44.973230220107077</v>
      </c>
      <c r="O249">
        <v>3817.19</v>
      </c>
      <c r="P249">
        <f>O249/O238*100</f>
        <v>25.230947187520659</v>
      </c>
      <c r="Q249">
        <v>4648.18</v>
      </c>
      <c r="R249">
        <f>Q249/Q238*100</f>
        <v>30.723643333994318</v>
      </c>
      <c r="S249">
        <f t="shared" si="707"/>
        <v>5.4926961464736586</v>
      </c>
      <c r="T249">
        <f t="shared" si="708"/>
        <v>4232.6850000000004</v>
      </c>
      <c r="U249">
        <f>T249/T238*100</f>
        <v>27.97729526075749</v>
      </c>
      <c r="V249">
        <v>3759.02</v>
      </c>
      <c r="W249">
        <f>V249/V238*100</f>
        <v>24.846453830391962</v>
      </c>
      <c r="X249">
        <f t="shared" si="709"/>
        <v>3.1308414303655283</v>
      </c>
      <c r="Y249">
        <f t="shared" si="710"/>
        <v>3995.8525</v>
      </c>
      <c r="Z249">
        <f>Y249/Y238*100</f>
        <v>26.411874545574726</v>
      </c>
      <c r="AA249">
        <v>3836.4425000000001</v>
      </c>
      <c r="AB249">
        <f>AA249/AA238*100</f>
        <v>25.358202789344968</v>
      </c>
      <c r="AC249">
        <f t="shared" si="711"/>
        <v>1.0536717562297575</v>
      </c>
      <c r="AD249">
        <f t="shared" si="712"/>
        <v>3916.1475</v>
      </c>
      <c r="AE249">
        <f>AD249/AD238*100</f>
        <v>25.885038667459849</v>
      </c>
      <c r="AF249">
        <v>3887.6149999999998</v>
      </c>
      <c r="AG249">
        <f>AF249/AF238*100</f>
        <v>25.696443915658669</v>
      </c>
      <c r="AH249">
        <f t="shared" si="713"/>
        <v>0.18859475180117968</v>
      </c>
      <c r="AJ249">
        <v>141.97999999999999</v>
      </c>
      <c r="AK249">
        <f t="shared" ref="AK249" si="741">AJ249/AJ238*100</f>
        <v>0.93846255535726086</v>
      </c>
      <c r="AL249">
        <v>144.96</v>
      </c>
      <c r="AM249">
        <f t="shared" ref="AM249" si="742">AL249/AL238*100</f>
        <v>0.95815982550069412</v>
      </c>
      <c r="AN249">
        <f t="shared" si="716"/>
        <v>1.9697270143433254E-2</v>
      </c>
      <c r="AO249">
        <f t="shared" si="717"/>
        <v>143.47</v>
      </c>
      <c r="AP249">
        <f>AO249/AO238*100</f>
        <v>0.94831119042897738</v>
      </c>
      <c r="BE249">
        <v>13617</v>
      </c>
      <c r="BF249">
        <f>BE249/BE238*100</f>
        <v>44.976218787158146</v>
      </c>
      <c r="BG249">
        <v>8586.76</v>
      </c>
      <c r="BH249">
        <f>BG249/BG238*100</f>
        <v>28.361606553045316</v>
      </c>
      <c r="BI249">
        <v>289.77</v>
      </c>
      <c r="BJ249">
        <f t="shared" ref="BJ249" si="743">BI249/BI238*100</f>
        <v>0.95709472849782007</v>
      </c>
    </row>
    <row r="250" spans="3:134" x14ac:dyDescent="0.25">
      <c r="C250" t="s">
        <v>44</v>
      </c>
      <c r="M250">
        <v>7560</v>
      </c>
      <c r="N250">
        <f>M250/M238*100</f>
        <v>49.970255800118977</v>
      </c>
      <c r="O250">
        <v>2899.56</v>
      </c>
      <c r="P250">
        <f>O250/O238*100</f>
        <v>19.165576046004361</v>
      </c>
      <c r="Q250">
        <v>4119.7</v>
      </c>
      <c r="R250">
        <f>Q250/Q238*100</f>
        <v>27.230484499966952</v>
      </c>
      <c r="S250">
        <f t="shared" si="707"/>
        <v>8.064908453962591</v>
      </c>
      <c r="T250">
        <f t="shared" si="708"/>
        <v>3509.63</v>
      </c>
      <c r="U250">
        <f>T250/T238*100</f>
        <v>23.198030272985655</v>
      </c>
      <c r="V250">
        <v>3789.76</v>
      </c>
      <c r="W250">
        <f>V250/V238*100</f>
        <v>25.04963976469033</v>
      </c>
      <c r="X250">
        <f t="shared" si="709"/>
        <v>1.851609491704675</v>
      </c>
      <c r="Y250">
        <f t="shared" si="710"/>
        <v>3649.6950000000002</v>
      </c>
      <c r="Z250">
        <f>Y250/Y238*100</f>
        <v>24.123835018837994</v>
      </c>
      <c r="AA250">
        <v>3628.0650000000001</v>
      </c>
      <c r="AB250">
        <f>AA250/AA238*100</f>
        <v>23.980864564743211</v>
      </c>
      <c r="AC250">
        <f t="shared" si="711"/>
        <v>0.14297045409478315</v>
      </c>
      <c r="AD250">
        <f t="shared" si="712"/>
        <v>3638.88</v>
      </c>
      <c r="AE250">
        <f>AD250/AD238*100</f>
        <v>24.052349791790601</v>
      </c>
      <c r="AF250">
        <v>3788.49125</v>
      </c>
      <c r="AG250">
        <f>AF250/AF238*100</f>
        <v>25.04125355277943</v>
      </c>
      <c r="AH250">
        <f t="shared" si="713"/>
        <v>0.98890376098882982</v>
      </c>
      <c r="AJ250">
        <v>111.37</v>
      </c>
      <c r="AK250">
        <f t="shared" ref="AK250" si="744">AJ250/AJ238*100</f>
        <v>0.73613589794434531</v>
      </c>
      <c r="AL250">
        <v>113.33</v>
      </c>
      <c r="AM250">
        <f t="shared" ref="AM250" si="745">AL250/AL238*100</f>
        <v>0.74909114944807986</v>
      </c>
      <c r="AN250">
        <f t="shared" si="716"/>
        <v>1.2955251503734555E-2</v>
      </c>
      <c r="AO250">
        <f t="shared" si="717"/>
        <v>112.35</v>
      </c>
      <c r="AP250">
        <f>AO250/AO238*100</f>
        <v>0.74261352369621259</v>
      </c>
      <c r="BE250">
        <v>15130</v>
      </c>
      <c r="BF250">
        <f>BE250/BE238*100</f>
        <v>49.973576430175711</v>
      </c>
      <c r="BG250">
        <v>8084.51</v>
      </c>
      <c r="BH250">
        <f>BG250/BG238*100</f>
        <v>26.702701810014535</v>
      </c>
      <c r="BI250">
        <v>232.49</v>
      </c>
      <c r="BJ250">
        <f t="shared" ref="BJ250" si="746">BI250/BI238*100</f>
        <v>0.76790196855595194</v>
      </c>
    </row>
    <row r="251" spans="3:134" x14ac:dyDescent="0.25">
      <c r="M251">
        <v>8316</v>
      </c>
      <c r="N251">
        <f>M251/M238*100</f>
        <v>54.967281380130871</v>
      </c>
      <c r="O251">
        <v>3261.87</v>
      </c>
      <c r="P251">
        <f>O251/O238*100</f>
        <v>21.560380725758478</v>
      </c>
      <c r="Q251">
        <v>3660.16</v>
      </c>
      <c r="R251">
        <f>Q251/Q238*100</f>
        <v>24.193006808116859</v>
      </c>
      <c r="S251">
        <f t="shared" si="707"/>
        <v>2.6326260823583816</v>
      </c>
      <c r="T251">
        <f t="shared" si="708"/>
        <v>3461.0149999999999</v>
      </c>
      <c r="U251">
        <f>T251/T238*100</f>
        <v>22.87669376693767</v>
      </c>
      <c r="V251">
        <v>2920.31</v>
      </c>
      <c r="W251">
        <f>V251/V238*100</f>
        <v>19.302729856566859</v>
      </c>
      <c r="X251">
        <f t="shared" si="709"/>
        <v>3.5739639103708107</v>
      </c>
      <c r="Y251">
        <f t="shared" si="710"/>
        <v>3190.6624999999999</v>
      </c>
      <c r="Z251">
        <f>Y251/Y238*100</f>
        <v>21.089711811752263</v>
      </c>
      <c r="AA251">
        <v>3248.9850000000001</v>
      </c>
      <c r="AB251">
        <f>AA251/AA238*100</f>
        <v>21.475213166765812</v>
      </c>
      <c r="AC251">
        <f t="shared" si="711"/>
        <v>0.38550135501354887</v>
      </c>
      <c r="AD251">
        <f t="shared" si="712"/>
        <v>3219.82375</v>
      </c>
      <c r="AE251">
        <f>AD251/AD238*100</f>
        <v>21.282462489259039</v>
      </c>
      <c r="AF251">
        <v>3347.86625</v>
      </c>
      <c r="AG251">
        <f>AF251/AF238*100</f>
        <v>22.128800647762574</v>
      </c>
      <c r="AH251">
        <f t="shared" si="713"/>
        <v>0.846338158503535</v>
      </c>
      <c r="AJ251">
        <v>86.65</v>
      </c>
      <c r="AK251">
        <f t="shared" ref="AK251" si="747">AJ251/AJ238*100</f>
        <v>0.57274109326459122</v>
      </c>
      <c r="AL251">
        <v>82.35</v>
      </c>
      <c r="AM251">
        <f t="shared" ref="AM251" si="748">AL251/AL238*100</f>
        <v>0.54431885782272449</v>
      </c>
      <c r="AN251">
        <f t="shared" si="716"/>
        <v>2.8422235441866728E-2</v>
      </c>
      <c r="AO251">
        <f t="shared" si="717"/>
        <v>84.5</v>
      </c>
      <c r="AP251">
        <f>AO251/AO238*100</f>
        <v>0.55852997554365791</v>
      </c>
      <c r="BE251">
        <v>16643</v>
      </c>
      <c r="BF251">
        <f>BE251/BE238*100</f>
        <v>54.970934073193291</v>
      </c>
      <c r="BG251">
        <v>7100.61</v>
      </c>
      <c r="BH251">
        <f>BG251/BG238*100</f>
        <v>23.452933016250494</v>
      </c>
      <c r="BI251">
        <v>173.62</v>
      </c>
      <c r="BJ251">
        <f t="shared" ref="BJ251" si="749">BI251/BI238*100</f>
        <v>0.57345752411150741</v>
      </c>
    </row>
    <row r="252" spans="3:134" x14ac:dyDescent="0.25">
      <c r="C252" t="s">
        <v>34</v>
      </c>
      <c r="M252">
        <v>9072</v>
      </c>
      <c r="N252">
        <f>M252/M238*100</f>
        <v>59.964306960142778</v>
      </c>
      <c r="O252">
        <v>2461.8200000000002</v>
      </c>
      <c r="P252">
        <f>O252/O238*100</f>
        <v>16.272192478022344</v>
      </c>
      <c r="Q252">
        <v>3652.91</v>
      </c>
      <c r="R252">
        <f>Q252/Q238*100</f>
        <v>24.145085597197436</v>
      </c>
      <c r="S252">
        <f t="shared" si="707"/>
        <v>7.8728931191750924</v>
      </c>
      <c r="T252">
        <f t="shared" si="708"/>
        <v>3057.3649999999998</v>
      </c>
      <c r="U252">
        <f>T252/T238*100</f>
        <v>20.208639037609888</v>
      </c>
      <c r="V252">
        <v>3331.42</v>
      </c>
      <c r="W252">
        <f>V252/V238*100</f>
        <v>22.020093859475182</v>
      </c>
      <c r="X252">
        <f t="shared" si="709"/>
        <v>1.8114548218652935</v>
      </c>
      <c r="Y252">
        <f t="shared" si="710"/>
        <v>3194.3924999999999</v>
      </c>
      <c r="Z252">
        <f>Y252/Y238*100</f>
        <v>21.114366448542533</v>
      </c>
      <c r="AA252">
        <v>3447.4625000000001</v>
      </c>
      <c r="AB252">
        <f>AA252/AA238*100</f>
        <v>22.787114151629321</v>
      </c>
      <c r="AC252">
        <f t="shared" si="711"/>
        <v>1.6727477030867881</v>
      </c>
      <c r="AD252">
        <f t="shared" si="712"/>
        <v>3320.9274999999998</v>
      </c>
      <c r="AE252">
        <f>AD252/AD238*100</f>
        <v>21.950740300085929</v>
      </c>
      <c r="AF252">
        <v>3221.2849999999999</v>
      </c>
      <c r="AG252">
        <f>AF252/AF238*100</f>
        <v>21.292121091942626</v>
      </c>
      <c r="AH252">
        <f t="shared" si="713"/>
        <v>0.65861920814330333</v>
      </c>
      <c r="AJ252">
        <v>62.04</v>
      </c>
      <c r="AK252">
        <f t="shared" ref="AK252" si="750">AJ252/AJ238*100</f>
        <v>0.4100733690263732</v>
      </c>
      <c r="AL252">
        <v>65.56</v>
      </c>
      <c r="AM252">
        <f t="shared" ref="AM252" si="751">AL252/AL238*100</f>
        <v>0.43333994315552915</v>
      </c>
      <c r="AN252">
        <f t="shared" si="716"/>
        <v>2.3266574129155948E-2</v>
      </c>
      <c r="AO252">
        <f t="shared" si="717"/>
        <v>63.8</v>
      </c>
      <c r="AP252">
        <f>AO252/AO238*100</f>
        <v>0.42170665609095115</v>
      </c>
      <c r="BE252">
        <v>18156</v>
      </c>
      <c r="BF252">
        <f>BE252/BE238*100</f>
        <v>59.968291716210864</v>
      </c>
      <c r="BG252">
        <v>6230.87</v>
      </c>
      <c r="BH252">
        <f>BG252/BG238*100</f>
        <v>20.580228563878979</v>
      </c>
      <c r="BI252">
        <v>122.49</v>
      </c>
      <c r="BJ252">
        <f t="shared" ref="BJ252" si="752">BI252/BI238*100</f>
        <v>0.40457788347205703</v>
      </c>
    </row>
    <row r="253" spans="3:134" x14ac:dyDescent="0.25">
      <c r="C253" t="s">
        <v>45</v>
      </c>
      <c r="M253">
        <v>9828</v>
      </c>
      <c r="N253">
        <f>M253/M238*100</f>
        <v>64.961332540154672</v>
      </c>
      <c r="O253">
        <v>2770.17</v>
      </c>
      <c r="P253">
        <f>O253/O238*100</f>
        <v>18.310331152092012</v>
      </c>
      <c r="Q253">
        <v>3017.09</v>
      </c>
      <c r="R253">
        <f>Q253/Q238*100</f>
        <v>19.942428448674733</v>
      </c>
      <c r="S253">
        <f t="shared" si="707"/>
        <v>1.632097296582721</v>
      </c>
      <c r="T253">
        <f t="shared" si="708"/>
        <v>2893.63</v>
      </c>
      <c r="U253">
        <f>T253/T238*100</f>
        <v>19.126379800383368</v>
      </c>
      <c r="V253">
        <v>3223.75</v>
      </c>
      <c r="W253">
        <f>V253/V238*100</f>
        <v>21.308414303655233</v>
      </c>
      <c r="X253">
        <f t="shared" si="709"/>
        <v>2.1820345032718649</v>
      </c>
      <c r="Y253">
        <f t="shared" si="710"/>
        <v>3058.69</v>
      </c>
      <c r="Z253">
        <f>Y253/Y238*100</f>
        <v>20.217397052019301</v>
      </c>
      <c r="AA253">
        <v>3195.4524999999999</v>
      </c>
      <c r="AB253">
        <f>AA253/AA238*100</f>
        <v>21.121372860070064</v>
      </c>
      <c r="AC253">
        <f t="shared" si="711"/>
        <v>0.90397580805076316</v>
      </c>
      <c r="AD253">
        <f t="shared" si="712"/>
        <v>3127.07125</v>
      </c>
      <c r="AE253">
        <f>AD253/AD238*100</f>
        <v>20.669384956044681</v>
      </c>
      <c r="AF253">
        <v>2754.8487500000001</v>
      </c>
      <c r="AG253">
        <f>AF253/AF238*100</f>
        <v>18.209060413774868</v>
      </c>
      <c r="AH253">
        <f t="shared" si="713"/>
        <v>2.460324542269813</v>
      </c>
      <c r="AJ253">
        <v>42.39</v>
      </c>
      <c r="AK253">
        <f t="shared" ref="AK253" si="753">AJ253/AJ238*100</f>
        <v>0.28019036287923854</v>
      </c>
      <c r="AL253">
        <v>42.02</v>
      </c>
      <c r="AM253">
        <f t="shared" ref="AM253" si="754">AL253/AL238*100</f>
        <v>0.27774472866679889</v>
      </c>
      <c r="AN253">
        <f t="shared" si="716"/>
        <v>2.4456342124396513E-3</v>
      </c>
      <c r="AO253">
        <f t="shared" si="717"/>
        <v>42.204999999999998</v>
      </c>
      <c r="AP253">
        <f>AO253/AO238*100</f>
        <v>0.27896754577301869</v>
      </c>
      <c r="BE253">
        <v>19669</v>
      </c>
      <c r="BF253">
        <f>BE253/BE238*100</f>
        <v>64.965649359228422</v>
      </c>
      <c r="BG253">
        <v>5286.19</v>
      </c>
      <c r="BH253">
        <f>BG253/BG238*100</f>
        <v>17.460001321178488</v>
      </c>
      <c r="BI253">
        <v>87.77</v>
      </c>
      <c r="BJ253">
        <f t="shared" ref="BJ253" si="755">BI253/BI238*100</f>
        <v>0.28989959043466773</v>
      </c>
    </row>
    <row r="254" spans="3:134" x14ac:dyDescent="0.25">
      <c r="C254" t="s">
        <v>35</v>
      </c>
      <c r="M254">
        <v>10584</v>
      </c>
      <c r="N254">
        <f>M254/M238*100</f>
        <v>69.958358120166565</v>
      </c>
      <c r="O254">
        <v>2278.08</v>
      </c>
      <c r="P254">
        <f>O254/O238*100</f>
        <v>15.057703747769185</v>
      </c>
      <c r="Q254">
        <v>2303.39</v>
      </c>
      <c r="R254">
        <f>Q254/Q238*100</f>
        <v>15.224998347544449</v>
      </c>
      <c r="S254">
        <f t="shared" si="707"/>
        <v>0.16729459977526417</v>
      </c>
      <c r="T254">
        <f t="shared" si="708"/>
        <v>2290.7349999999997</v>
      </c>
      <c r="U254">
        <f>T254/T238*100</f>
        <v>15.141351047656816</v>
      </c>
      <c r="V254">
        <v>1979.91</v>
      </c>
      <c r="W254">
        <f>V254/V238*100</f>
        <v>13.086853063652587</v>
      </c>
      <c r="X254">
        <f t="shared" si="709"/>
        <v>2.0544979840042288</v>
      </c>
      <c r="Y254">
        <f t="shared" si="710"/>
        <v>2135.3224999999998</v>
      </c>
      <c r="Z254">
        <f>Y254/Y238*100</f>
        <v>14.114102055654701</v>
      </c>
      <c r="AA254">
        <v>1875.61</v>
      </c>
      <c r="AB254">
        <f>AA254/AA238*100</f>
        <v>12.397448608632427</v>
      </c>
      <c r="AC254">
        <f t="shared" si="711"/>
        <v>1.7166534470222743</v>
      </c>
      <c r="AD254">
        <f t="shared" si="712"/>
        <v>2005.4662499999999</v>
      </c>
      <c r="AE254">
        <f>AD254/AD238*100</f>
        <v>13.255775332143566</v>
      </c>
      <c r="AF254">
        <v>2520.1237500000002</v>
      </c>
      <c r="AG254">
        <f>AF254/AF238*100</f>
        <v>16.657569898869724</v>
      </c>
      <c r="AH254">
        <f t="shared" si="713"/>
        <v>3.4017945667261582</v>
      </c>
      <c r="AJ254">
        <v>26.68</v>
      </c>
      <c r="AK254">
        <f t="shared" ref="AK254" si="756">AJ254/AJ238*100</f>
        <v>0.17635005618348867</v>
      </c>
      <c r="AL254">
        <v>26.88</v>
      </c>
      <c r="AM254">
        <f t="shared" ref="AM254" si="757">AL254/AL238*100</f>
        <v>0.17767202062264525</v>
      </c>
      <c r="AN254">
        <f t="shared" si="716"/>
        <v>1.321964439156581E-3</v>
      </c>
      <c r="AO254">
        <f t="shared" si="717"/>
        <v>26.78</v>
      </c>
      <c r="AP254">
        <f>AO254/AO238*100</f>
        <v>0.17701103840306695</v>
      </c>
      <c r="BE254">
        <v>21182</v>
      </c>
      <c r="BF254">
        <f>BE254/BE238*100</f>
        <v>69.963007002246002</v>
      </c>
      <c r="BG254">
        <v>5747.05</v>
      </c>
      <c r="BH254">
        <f>BG254/BG238*100</f>
        <v>18.982197119830889</v>
      </c>
      <c r="BI254">
        <v>53.91</v>
      </c>
      <c r="BJ254">
        <f t="shared" ref="BJ254" si="758">BI254/BI238*100</f>
        <v>0.17806183115338881</v>
      </c>
    </row>
    <row r="255" spans="3:134" x14ac:dyDescent="0.25">
      <c r="C255" t="s">
        <v>46</v>
      </c>
      <c r="M255">
        <v>11340</v>
      </c>
      <c r="N255">
        <f>M255/M238*100</f>
        <v>74.955383700178473</v>
      </c>
      <c r="O255">
        <v>1535.61</v>
      </c>
      <c r="P255">
        <f>O255/O238*100</f>
        <v>10.15010906206623</v>
      </c>
      <c r="Q255">
        <v>2035.64</v>
      </c>
      <c r="R255">
        <f>Q255/Q238*100</f>
        <v>13.455218454623571</v>
      </c>
      <c r="S255">
        <f t="shared" si="707"/>
        <v>3.3051093925573412</v>
      </c>
      <c r="T255">
        <f t="shared" si="708"/>
        <v>1785.625</v>
      </c>
      <c r="U255">
        <f>T255/T238*100</f>
        <v>11.802663758344901</v>
      </c>
      <c r="V255">
        <v>1661.645</v>
      </c>
      <c r="W255">
        <f>V255/V238*100</f>
        <v>10.983178002511734</v>
      </c>
      <c r="X255">
        <f t="shared" si="709"/>
        <v>0.81948575583316696</v>
      </c>
      <c r="Y255">
        <f t="shared" si="710"/>
        <v>1723.635</v>
      </c>
      <c r="Z255">
        <f>Y255/Y238*100</f>
        <v>11.392920880428315</v>
      </c>
      <c r="AA255">
        <v>1841.2025000000001</v>
      </c>
      <c r="AB255">
        <f>AA255/AA238*100</f>
        <v>12.170021151431028</v>
      </c>
      <c r="AC255">
        <f t="shared" si="711"/>
        <v>0.77710027100271262</v>
      </c>
      <c r="AD255">
        <f t="shared" si="712"/>
        <v>1782.41875</v>
      </c>
      <c r="AE255">
        <f>AD255/AD238*100</f>
        <v>11.781471015929672</v>
      </c>
      <c r="AF255">
        <v>1758.6224999999999</v>
      </c>
      <c r="AG255">
        <f>AF255/AF238*100</f>
        <v>11.624182034503272</v>
      </c>
      <c r="AH255">
        <f t="shared" si="713"/>
        <v>0.15728898142639913</v>
      </c>
      <c r="AJ255">
        <v>13.01</v>
      </c>
      <c r="AK255">
        <f t="shared" ref="AK255" si="759">AJ255/AJ238*100</f>
        <v>8.5993786767135968E-2</v>
      </c>
      <c r="AL255">
        <v>16.07</v>
      </c>
      <c r="AM255">
        <f t="shared" ref="AM255" si="760">AL255/AL238*100</f>
        <v>0.10621984268623175</v>
      </c>
      <c r="AN255">
        <f t="shared" si="716"/>
        <v>2.0226055919095778E-2</v>
      </c>
      <c r="AO255">
        <f t="shared" si="717"/>
        <v>14.54</v>
      </c>
      <c r="AP255">
        <f>AO255/AO238*100</f>
        <v>9.6106814726683851E-2</v>
      </c>
      <c r="BE255">
        <v>22695</v>
      </c>
      <c r="BF255">
        <f>BE255/BE238*100</f>
        <v>74.960364645263581</v>
      </c>
      <c r="BG255">
        <v>3062.51</v>
      </c>
      <c r="BH255">
        <f>BG255/BG238*100</f>
        <v>10.115305852820716</v>
      </c>
      <c r="BI255">
        <v>27.89</v>
      </c>
      <c r="BJ255">
        <f t="shared" ref="BJ255" si="761">BI255/BI238*100</f>
        <v>9.2119170299907516E-2</v>
      </c>
    </row>
    <row r="256" spans="3:134" x14ac:dyDescent="0.25">
      <c r="M256">
        <v>12096</v>
      </c>
      <c r="N256">
        <f>M256/M238*100</f>
        <v>79.952409280190366</v>
      </c>
      <c r="O256">
        <v>1206.1300000000001</v>
      </c>
      <c r="P256">
        <f>O256/O238*100</f>
        <v>7.9723048449996696</v>
      </c>
      <c r="Q256">
        <v>1119.8399999999999</v>
      </c>
      <c r="R256">
        <f>Q256/Q238*100</f>
        <v>7.40194328772556</v>
      </c>
      <c r="S256">
        <f t="shared" si="707"/>
        <v>0.57036155727410964</v>
      </c>
      <c r="T256">
        <f t="shared" si="708"/>
        <v>1162.9850000000001</v>
      </c>
      <c r="U256">
        <f>T256/T238*100</f>
        <v>7.6871240663626157</v>
      </c>
      <c r="V256">
        <v>1262.7650000000001</v>
      </c>
      <c r="W256">
        <f>V256/V238*100</f>
        <v>8.3466521250578367</v>
      </c>
      <c r="X256">
        <f t="shared" si="709"/>
        <v>0.65952805869522102</v>
      </c>
      <c r="Y256">
        <f t="shared" si="710"/>
        <v>1212.875</v>
      </c>
      <c r="Z256">
        <f>Y256/Y238*100</f>
        <v>8.0168880957102253</v>
      </c>
      <c r="AA256">
        <v>1245.9575</v>
      </c>
      <c r="AB256">
        <f>AA256/AA238*100</f>
        <v>8.2355575385022135</v>
      </c>
      <c r="AC256">
        <f t="shared" si="711"/>
        <v>0.21866944279198819</v>
      </c>
      <c r="AD256">
        <f t="shared" si="712"/>
        <v>1229.41625</v>
      </c>
      <c r="AE256">
        <f>AD256/AD238*100</f>
        <v>8.1262228171062194</v>
      </c>
      <c r="AF256">
        <v>973.95500000000004</v>
      </c>
      <c r="AG256">
        <f>AF256/AF238*100</f>
        <v>6.4376693766937683</v>
      </c>
      <c r="AH256">
        <f t="shared" si="713"/>
        <v>1.6885534404124511</v>
      </c>
      <c r="AJ256">
        <v>7.13</v>
      </c>
      <c r="AK256">
        <f t="shared" ref="AK256" si="762">AJ256/AJ238*100</f>
        <v>4.7128032255932317E-2</v>
      </c>
      <c r="AL256">
        <v>6.46</v>
      </c>
      <c r="AM256">
        <f t="shared" ref="AM256" si="763">AL256/AL238*100</f>
        <v>4.2699451384757746E-2</v>
      </c>
      <c r="AN256">
        <f t="shared" si="716"/>
        <v>4.4285808711745714E-3</v>
      </c>
      <c r="AO256">
        <f t="shared" si="717"/>
        <v>6.7949999999999999</v>
      </c>
      <c r="AP256">
        <f>AO256/AO238*100</f>
        <v>4.4913741820345035E-2</v>
      </c>
      <c r="BE256">
        <v>24208</v>
      </c>
      <c r="BF256">
        <f>BE256/BE238*100</f>
        <v>79.957722288281147</v>
      </c>
      <c r="BG256">
        <v>3003.03</v>
      </c>
      <c r="BH256">
        <f>BG256/BG238*100</f>
        <v>9.9188466111771714</v>
      </c>
      <c r="BI256">
        <v>14.47</v>
      </c>
      <c r="BJ256">
        <f t="shared" ref="BJ256" si="764">BI256/BI238*100</f>
        <v>4.7793631919672348E-2</v>
      </c>
    </row>
    <row r="257" spans="2:134" x14ac:dyDescent="0.25">
      <c r="C257" t="s">
        <v>36</v>
      </c>
      <c r="M257">
        <v>12852</v>
      </c>
      <c r="N257">
        <f>M257/M238*100</f>
        <v>84.94943486020226</v>
      </c>
      <c r="O257">
        <v>982.17</v>
      </c>
      <c r="P257">
        <f>O257/O238*100</f>
        <v>6.491969066032123</v>
      </c>
      <c r="Q257">
        <v>304.27999999999997</v>
      </c>
      <c r="R257">
        <f>Q257/Q238*100</f>
        <v>2.0112366977328309</v>
      </c>
      <c r="S257">
        <f t="shared" si="707"/>
        <v>4.4807323682992921</v>
      </c>
      <c r="T257">
        <f t="shared" si="708"/>
        <v>643.22499999999991</v>
      </c>
      <c r="U257">
        <f>T257/T238*100</f>
        <v>4.2516028818824765</v>
      </c>
      <c r="V257">
        <v>304</v>
      </c>
      <c r="W257">
        <f>V257/V238*100</f>
        <v>2.0093859475180116</v>
      </c>
      <c r="X257">
        <f t="shared" si="709"/>
        <v>2.2422169343644649</v>
      </c>
      <c r="Y257">
        <f t="shared" si="710"/>
        <v>473.61249999999995</v>
      </c>
      <c r="Z257">
        <f>Y257/Y238*100</f>
        <v>3.130494414700244</v>
      </c>
      <c r="AA257">
        <v>243.45750000000001</v>
      </c>
      <c r="AB257">
        <f>AA257/AA238*100</f>
        <v>1.6092107872298236</v>
      </c>
      <c r="AC257">
        <f t="shared" si="711"/>
        <v>1.5212836274704205</v>
      </c>
      <c r="AD257">
        <f t="shared" si="712"/>
        <v>358.53499999999997</v>
      </c>
      <c r="AE257">
        <f>AD257/AD238*100</f>
        <v>2.3698526009650336</v>
      </c>
      <c r="AF257">
        <v>374.66374999999999</v>
      </c>
      <c r="AG257">
        <f>AF257/AF238*100</f>
        <v>2.4764607707052679</v>
      </c>
      <c r="AH257">
        <f t="shared" si="713"/>
        <v>0.10660816974023435</v>
      </c>
      <c r="AJ257">
        <v>2.33</v>
      </c>
      <c r="AK257">
        <f t="shared" ref="AK257" si="765">AJ257/AJ238*100</f>
        <v>1.5400885716174234E-2</v>
      </c>
      <c r="AL257">
        <v>1.94</v>
      </c>
      <c r="AM257">
        <f t="shared" ref="AM257" si="766">AL257/AL238*100</f>
        <v>1.2823055059818891E-2</v>
      </c>
      <c r="AN257">
        <f t="shared" si="716"/>
        <v>2.577830656355343E-3</v>
      </c>
      <c r="AO257">
        <f t="shared" si="717"/>
        <v>2.1349999999999998</v>
      </c>
      <c r="AP257">
        <f>AO257/AO238*100</f>
        <v>1.4111970387996562E-2</v>
      </c>
      <c r="BE257">
        <v>25721</v>
      </c>
      <c r="BF257">
        <f>BE257/BE238*100</f>
        <v>84.955079931298712</v>
      </c>
      <c r="BG257">
        <v>608.26</v>
      </c>
      <c r="BH257">
        <f>BG257/BG238*100</f>
        <v>2.0090500726648171</v>
      </c>
      <c r="BI257">
        <v>5</v>
      </c>
      <c r="BJ257">
        <f t="shared" ref="BJ257" si="767">BI257/BI238*100</f>
        <v>1.6514731140177038E-2</v>
      </c>
    </row>
    <row r="258" spans="2:134" x14ac:dyDescent="0.25">
      <c r="C258" t="s">
        <v>47</v>
      </c>
      <c r="M258">
        <v>13608</v>
      </c>
      <c r="N258">
        <f>M258/M238*100</f>
        <v>89.946460440214153</v>
      </c>
      <c r="O258">
        <v>0.5</v>
      </c>
      <c r="P258">
        <f>O258/O238*100</f>
        <v>3.3049110978914664E-3</v>
      </c>
      <c r="Q258">
        <v>0.4</v>
      </c>
      <c r="R258">
        <f>Q258/Q238*100</f>
        <v>2.6439288783131733E-3</v>
      </c>
      <c r="S258">
        <f t="shared" si="707"/>
        <v>6.6098221957829311E-4</v>
      </c>
      <c r="T258">
        <f t="shared" si="708"/>
        <v>0.45</v>
      </c>
      <c r="U258">
        <f>T258/T238*100</f>
        <v>2.9744199881023199E-3</v>
      </c>
      <c r="V258">
        <v>76.11</v>
      </c>
      <c r="W258">
        <f>V258/V238*100</f>
        <v>0.50307356732103903</v>
      </c>
      <c r="X258">
        <f t="shared" si="709"/>
        <v>0.5000991473329367</v>
      </c>
      <c r="Y258">
        <f t="shared" si="710"/>
        <v>38.28</v>
      </c>
      <c r="Z258">
        <f>Y258/Y238*100</f>
        <v>0.25302399365457068</v>
      </c>
      <c r="AA258">
        <v>38.085000000000001</v>
      </c>
      <c r="AB258">
        <f>AA258/AA238*100</f>
        <v>0.25173507832639302</v>
      </c>
      <c r="AC258">
        <f t="shared" si="711"/>
        <v>1.2889153281776533E-3</v>
      </c>
      <c r="AD258">
        <f t="shared" si="712"/>
        <v>38.182500000000005</v>
      </c>
      <c r="AE258">
        <f>AD258/AD238*100</f>
        <v>0.25237953599048185</v>
      </c>
      <c r="AF258">
        <v>75.930000000000007</v>
      </c>
      <c r="AG258">
        <f>AF258/AF238*100</f>
        <v>0.50188379932579819</v>
      </c>
      <c r="AH258">
        <f t="shared" si="713"/>
        <v>0.24950426333531633</v>
      </c>
      <c r="AJ258">
        <v>0.46</v>
      </c>
      <c r="AK258">
        <f t="shared" ref="AK258" si="768">AJ258/AJ238*100</f>
        <v>3.0405182100601497E-3</v>
      </c>
      <c r="AL258">
        <v>0.2</v>
      </c>
      <c r="AM258">
        <f t="shared" ref="AM258" si="769">AL258/AL238*100</f>
        <v>1.3219644391565867E-3</v>
      </c>
      <c r="AN258">
        <f t="shared" si="716"/>
        <v>1.718553770903563E-3</v>
      </c>
      <c r="AO258">
        <f t="shared" si="717"/>
        <v>0.33</v>
      </c>
      <c r="AP258">
        <f>AO258/AO238*100</f>
        <v>2.181241324608368E-3</v>
      </c>
      <c r="BE258">
        <v>27234</v>
      </c>
      <c r="BF258">
        <f>BE258/BE238*100</f>
        <v>89.952437574316292</v>
      </c>
      <c r="BG258">
        <v>708.21</v>
      </c>
      <c r="BH258">
        <f>BG258/BG238*100</f>
        <v>2.3391795481569564</v>
      </c>
      <c r="BI258">
        <v>0.65</v>
      </c>
      <c r="BJ258">
        <f t="shared" ref="BJ258" si="770">BI258/BI238*100</f>
        <v>2.1469150482230151E-3</v>
      </c>
    </row>
    <row r="259" spans="2:134" x14ac:dyDescent="0.25">
      <c r="C259" t="s">
        <v>37</v>
      </c>
      <c r="M259">
        <v>14364</v>
      </c>
      <c r="N259">
        <f>M259/M238*100</f>
        <v>94.943486020226047</v>
      </c>
      <c r="O259">
        <v>0</v>
      </c>
      <c r="P259">
        <f>O259/O238*100</f>
        <v>0</v>
      </c>
      <c r="Q259">
        <v>0.05</v>
      </c>
      <c r="R259">
        <f>Q259/Q238*100</f>
        <v>3.3049110978914666E-4</v>
      </c>
      <c r="S259">
        <f t="shared" si="707"/>
        <v>3.3049110978914666E-4</v>
      </c>
      <c r="T259">
        <f t="shared" si="708"/>
        <v>2.5000000000000001E-2</v>
      </c>
      <c r="U259">
        <f>T259/T238*100</f>
        <v>1.6524555489457333E-4</v>
      </c>
      <c r="V259">
        <v>0</v>
      </c>
      <c r="W259">
        <f>V259/V238*100</f>
        <v>0</v>
      </c>
      <c r="X259">
        <f t="shared" si="709"/>
        <v>1.6524555489457333E-4</v>
      </c>
      <c r="Y259">
        <f t="shared" si="710"/>
        <v>1.2500000000000001E-2</v>
      </c>
      <c r="Z259">
        <f>Y259/Y238*100</f>
        <v>8.2622777447286666E-5</v>
      </c>
      <c r="AA259">
        <v>1.2500000000000001E-2</v>
      </c>
      <c r="AB259">
        <f>AA259/AA238*100</f>
        <v>8.2622777447286666E-5</v>
      </c>
      <c r="AC259">
        <f t="shared" si="711"/>
        <v>0</v>
      </c>
      <c r="AD259">
        <f t="shared" si="712"/>
        <v>1.2500000000000001E-2</v>
      </c>
      <c r="AE259">
        <f>AD259/AD238*100</f>
        <v>8.2622777447286666E-5</v>
      </c>
      <c r="AF259">
        <v>2.5000000000000001E-2</v>
      </c>
      <c r="AG259">
        <f>AF259/AF238*100</f>
        <v>1.6524555489457333E-4</v>
      </c>
      <c r="AH259">
        <f t="shared" si="713"/>
        <v>8.2622777447286666E-5</v>
      </c>
      <c r="AJ259">
        <v>0</v>
      </c>
      <c r="AK259">
        <f t="shared" ref="AK259" si="771">AJ259/AJ238*100</f>
        <v>0</v>
      </c>
      <c r="AL259">
        <v>0</v>
      </c>
      <c r="AM259">
        <f t="shared" ref="AM259" si="772">AL259/AL238*100</f>
        <v>0</v>
      </c>
      <c r="AN259">
        <f t="shared" si="716"/>
        <v>0</v>
      </c>
      <c r="AO259">
        <f t="shared" si="717"/>
        <v>0</v>
      </c>
      <c r="AP259">
        <f>AO259/AO238*100</f>
        <v>0</v>
      </c>
      <c r="BE259">
        <v>28747</v>
      </c>
      <c r="BF259">
        <f>BE259/BE238*100</f>
        <v>94.949795217333872</v>
      </c>
      <c r="BG259">
        <v>0</v>
      </c>
      <c r="BH259">
        <f>BG259/BG238*100</f>
        <v>0</v>
      </c>
      <c r="BI259">
        <v>0</v>
      </c>
      <c r="BJ259">
        <f t="shared" ref="BJ259" si="773">BI259/BI238*100</f>
        <v>0</v>
      </c>
    </row>
    <row r="260" spans="2:134" x14ac:dyDescent="0.25">
      <c r="C260" t="s">
        <v>48</v>
      </c>
      <c r="M260">
        <v>15120</v>
      </c>
      <c r="N260">
        <f>M260/M238*100</f>
        <v>99.940511600237954</v>
      </c>
      <c r="O260">
        <v>0</v>
      </c>
      <c r="P260">
        <f>O260/O238*100</f>
        <v>0</v>
      </c>
      <c r="Q260">
        <v>0</v>
      </c>
      <c r="R260">
        <f>Q260/Q238*100</f>
        <v>0</v>
      </c>
      <c r="S260">
        <f t="shared" si="707"/>
        <v>0</v>
      </c>
      <c r="T260">
        <f t="shared" si="708"/>
        <v>0</v>
      </c>
      <c r="U260">
        <f>T260/T238*100</f>
        <v>0</v>
      </c>
      <c r="V260">
        <v>0</v>
      </c>
      <c r="W260">
        <f>V260/V238*100</f>
        <v>0</v>
      </c>
      <c r="X260">
        <f t="shared" si="709"/>
        <v>0</v>
      </c>
      <c r="Y260">
        <f t="shared" si="710"/>
        <v>0</v>
      </c>
      <c r="Z260">
        <f>Y260/Y238*100</f>
        <v>0</v>
      </c>
      <c r="AA260">
        <v>0</v>
      </c>
      <c r="AB260">
        <f>AA260/AA238*100</f>
        <v>0</v>
      </c>
      <c r="AC260">
        <f t="shared" si="711"/>
        <v>0</v>
      </c>
      <c r="AD260">
        <f t="shared" si="712"/>
        <v>0</v>
      </c>
      <c r="AE260">
        <f>AD260/AD238*100</f>
        <v>0</v>
      </c>
      <c r="AF260">
        <v>0</v>
      </c>
      <c r="AG260">
        <f>AF260/AF238*100</f>
        <v>0</v>
      </c>
      <c r="AH260">
        <f t="shared" si="713"/>
        <v>0</v>
      </c>
      <c r="AJ260">
        <v>0</v>
      </c>
      <c r="AK260">
        <f t="shared" ref="AK260" si="774">AJ260/AJ238*100</f>
        <v>0</v>
      </c>
      <c r="AL260">
        <v>0</v>
      </c>
      <c r="AM260">
        <f t="shared" ref="AM260" si="775">AL260/AL238*100</f>
        <v>0</v>
      </c>
      <c r="AN260">
        <f t="shared" si="716"/>
        <v>0</v>
      </c>
      <c r="AO260">
        <f t="shared" si="717"/>
        <v>0</v>
      </c>
      <c r="AP260">
        <f>AO260/AO238*100</f>
        <v>0</v>
      </c>
      <c r="BE260">
        <v>30260</v>
      </c>
      <c r="BF260">
        <f>BE260/BE238*100</f>
        <v>99.947152860351423</v>
      </c>
      <c r="BG260">
        <v>0</v>
      </c>
      <c r="BH260">
        <f>BG260/BG238*100</f>
        <v>0</v>
      </c>
      <c r="BI260">
        <v>0</v>
      </c>
      <c r="BJ260">
        <f t="shared" ref="BJ260" si="776">BI260/BI238*100</f>
        <v>0</v>
      </c>
    </row>
    <row r="261" spans="2:134" x14ac:dyDescent="0.25">
      <c r="O261" t="s">
        <v>76</v>
      </c>
      <c r="P261">
        <f>SUM(P241:P260)</f>
        <v>273.57505453103306</v>
      </c>
      <c r="Q261" t="s">
        <v>76</v>
      </c>
      <c r="R261">
        <f>SUM(R241:R260)</f>
        <v>324.18130742283023</v>
      </c>
      <c r="S261">
        <f>SUM(S241:S260)</f>
        <v>63.617952277083738</v>
      </c>
      <c r="T261" t="s">
        <v>76</v>
      </c>
      <c r="U261">
        <f>SUM(U241:U260)</f>
        <v>298.87818097693179</v>
      </c>
      <c r="V261" t="s">
        <v>76</v>
      </c>
      <c r="W261">
        <f>SUM(W241:W260)</f>
        <v>280.20662304184026</v>
      </c>
      <c r="X261">
        <f>SUM(X241:X260)</f>
        <v>32.681009980831526</v>
      </c>
      <c r="Y261" t="s">
        <v>76</v>
      </c>
      <c r="Z261">
        <f>SUM(Z241:Z260)</f>
        <v>289.54240200938597</v>
      </c>
      <c r="AA261" t="s">
        <v>76</v>
      </c>
      <c r="AB261">
        <f>SUM(AB241:AB260)</f>
        <v>287.8227410932646</v>
      </c>
      <c r="AC261">
        <f>SUM(AC241:AC260)</f>
        <v>17.921359640425678</v>
      </c>
      <c r="AD261" t="s">
        <v>76</v>
      </c>
      <c r="AE261">
        <f>SUM(AE241:AE260)</f>
        <v>288.68257155132522</v>
      </c>
      <c r="AF261" t="s">
        <v>76</v>
      </c>
      <c r="AG261">
        <f>SUM(AG241:AG260)</f>
        <v>286.31376825963389</v>
      </c>
      <c r="AH261">
        <f>SUM(AH241:AH260)</f>
        <v>16.471090290171208</v>
      </c>
      <c r="AJ261" t="s">
        <v>76</v>
      </c>
      <c r="AK261">
        <f t="shared" ref="AK261" si="777">SUM(AK241:AK260)</f>
        <v>38.721594289113625</v>
      </c>
      <c r="AL261" t="s">
        <v>76</v>
      </c>
      <c r="AM261">
        <f t="shared" ref="AM261" si="778">SUM(AM241:AM260)</f>
        <v>38.982087381849411</v>
      </c>
      <c r="AN261">
        <f>SUM(AN241:AN260)</f>
        <v>0.40352964505254779</v>
      </c>
      <c r="AO261" t="s">
        <v>76</v>
      </c>
      <c r="AP261">
        <f>SUM(AP241:AP260)</f>
        <v>38.851840835481525</v>
      </c>
      <c r="BG261" t="s">
        <v>76</v>
      </c>
      <c r="BH261">
        <f t="shared" ref="BH261" si="779">SUM(BH241:BH260)</f>
        <v>300.28084951776987</v>
      </c>
      <c r="BI261" t="s">
        <v>76</v>
      </c>
      <c r="BJ261">
        <f t="shared" ref="BJ261" si="780">SUM(BJ241:BJ260)</f>
        <v>38.918020874620169</v>
      </c>
    </row>
    <row r="262" spans="2:134" x14ac:dyDescent="0.25">
      <c r="B262">
        <v>11</v>
      </c>
      <c r="C262" t="s">
        <v>15</v>
      </c>
      <c r="G262">
        <v>4</v>
      </c>
      <c r="H262">
        <v>3</v>
      </c>
      <c r="I262">
        <v>1</v>
      </c>
      <c r="J262">
        <v>0</v>
      </c>
    </row>
    <row r="263" spans="2:134" x14ac:dyDescent="0.25">
      <c r="C263" t="s">
        <v>29</v>
      </c>
      <c r="M263" t="s">
        <v>55</v>
      </c>
      <c r="O263" t="s">
        <v>72</v>
      </c>
      <c r="Q263" t="s">
        <v>103</v>
      </c>
      <c r="S263" t="s">
        <v>156</v>
      </c>
      <c r="T263" t="s">
        <v>155</v>
      </c>
      <c r="V263" t="s">
        <v>157</v>
      </c>
      <c r="X263" t="s">
        <v>160</v>
      </c>
      <c r="Y263" t="s">
        <v>162</v>
      </c>
      <c r="AA263" t="s">
        <v>163</v>
      </c>
      <c r="AC263" t="s">
        <v>164</v>
      </c>
      <c r="AD263" t="s">
        <v>170</v>
      </c>
      <c r="AF263" t="s">
        <v>169</v>
      </c>
      <c r="AH263" t="s">
        <v>168</v>
      </c>
      <c r="AJ263" t="s">
        <v>73</v>
      </c>
      <c r="AL263" t="s">
        <v>104</v>
      </c>
      <c r="AN263" t="s">
        <v>156</v>
      </c>
      <c r="AO263" t="s">
        <v>158</v>
      </c>
      <c r="BE263" t="s">
        <v>55</v>
      </c>
      <c r="BG263" t="s">
        <v>74</v>
      </c>
      <c r="BI263" t="s">
        <v>75</v>
      </c>
    </row>
    <row r="264" spans="2:134" x14ac:dyDescent="0.25">
      <c r="C264" t="s">
        <v>30</v>
      </c>
      <c r="M264">
        <v>15129</v>
      </c>
      <c r="O264">
        <v>15129</v>
      </c>
      <c r="Q264">
        <v>15129</v>
      </c>
      <c r="T264">
        <v>15129</v>
      </c>
      <c r="V264">
        <v>15129</v>
      </c>
      <c r="Y264">
        <v>15129</v>
      </c>
      <c r="AA264">
        <v>15129</v>
      </c>
      <c r="AD264">
        <v>15129</v>
      </c>
      <c r="AF264">
        <v>15129</v>
      </c>
      <c r="AJ264">
        <v>15129</v>
      </c>
      <c r="AL264">
        <v>15129</v>
      </c>
      <c r="AO264">
        <v>15129</v>
      </c>
      <c r="BE264">
        <v>30276</v>
      </c>
      <c r="BG264">
        <v>30276</v>
      </c>
      <c r="BI264">
        <v>30276</v>
      </c>
    </row>
    <row r="265" spans="2:134" x14ac:dyDescent="0.25">
      <c r="C265" t="s">
        <v>31</v>
      </c>
      <c r="M265" t="s">
        <v>57</v>
      </c>
      <c r="N265" t="s">
        <v>56</v>
      </c>
      <c r="O265" t="s">
        <v>60</v>
      </c>
      <c r="P265" t="s">
        <v>56</v>
      </c>
      <c r="Q265" t="s">
        <v>60</v>
      </c>
      <c r="R265" t="s">
        <v>56</v>
      </c>
      <c r="T265" t="s">
        <v>60</v>
      </c>
      <c r="U265" t="s">
        <v>56</v>
      </c>
      <c r="V265" t="s">
        <v>60</v>
      </c>
      <c r="W265" t="s">
        <v>56</v>
      </c>
      <c r="Y265" t="s">
        <v>60</v>
      </c>
      <c r="Z265" t="s">
        <v>56</v>
      </c>
      <c r="AA265" t="s">
        <v>60</v>
      </c>
      <c r="AB265" t="s">
        <v>56</v>
      </c>
      <c r="AD265" t="s">
        <v>60</v>
      </c>
      <c r="AE265" t="s">
        <v>56</v>
      </c>
      <c r="AF265" t="s">
        <v>60</v>
      </c>
      <c r="AG265" t="s">
        <v>56</v>
      </c>
      <c r="AJ265" t="s">
        <v>60</v>
      </c>
      <c r="AK265" t="s">
        <v>56</v>
      </c>
      <c r="AL265" t="s">
        <v>60</v>
      </c>
      <c r="AM265" t="s">
        <v>56</v>
      </c>
      <c r="AO265" t="s">
        <v>60</v>
      </c>
      <c r="AP265" t="s">
        <v>56</v>
      </c>
      <c r="BE265" t="s">
        <v>57</v>
      </c>
      <c r="BF265" t="s">
        <v>56</v>
      </c>
      <c r="BG265" t="s">
        <v>60</v>
      </c>
      <c r="BH265" t="s">
        <v>56</v>
      </c>
      <c r="BI265" t="s">
        <v>60</v>
      </c>
      <c r="BJ265" t="s">
        <v>56</v>
      </c>
      <c r="ED265" t="s">
        <v>81</v>
      </c>
    </row>
    <row r="266" spans="2:134" x14ac:dyDescent="0.25">
      <c r="C266" t="s">
        <v>40</v>
      </c>
      <c r="M266">
        <v>0</v>
      </c>
      <c r="N266">
        <f>M266/M264*100</f>
        <v>0</v>
      </c>
      <c r="O266">
        <v>15129</v>
      </c>
      <c r="P266">
        <f>O266/O264*100</f>
        <v>100</v>
      </c>
      <c r="Q266">
        <v>15129</v>
      </c>
      <c r="R266">
        <f>Q266/Q264*100</f>
        <v>100</v>
      </c>
      <c r="S266">
        <f>IF(P266&gt;R266,P266-R266,R266-P266)</f>
        <v>0</v>
      </c>
      <c r="T266">
        <f>(O266+Q266)/2</f>
        <v>15129</v>
      </c>
      <c r="U266">
        <f>T266/T264*100</f>
        <v>100</v>
      </c>
      <c r="V266">
        <v>15129</v>
      </c>
      <c r="W266">
        <f>V266/V264*100</f>
        <v>100</v>
      </c>
      <c r="X266">
        <f>IF(U266&gt;W266,U266-W266,W266-U266)</f>
        <v>0</v>
      </c>
      <c r="Y266">
        <f>(T266+V266)/2</f>
        <v>15129</v>
      </c>
      <c r="Z266">
        <f>Y266/Y264*100</f>
        <v>100</v>
      </c>
      <c r="AA266">
        <v>15129</v>
      </c>
      <c r="AB266">
        <f>AA266/AA264*100</f>
        <v>100</v>
      </c>
      <c r="AC266">
        <f>IF(Z266&gt;AB266,Z266-AB266,AB266-Z266)</f>
        <v>0</v>
      </c>
      <c r="AD266">
        <f>(Y266+AA266)/2</f>
        <v>15129</v>
      </c>
      <c r="AE266">
        <f>AD266/AD264*100</f>
        <v>100</v>
      </c>
      <c r="AF266">
        <v>15129</v>
      </c>
      <c r="AG266">
        <f>AF266/AF264*100</f>
        <v>100</v>
      </c>
      <c r="AH266">
        <f>IF(AE266&gt;AG266,AE266-AG266,AG266-AE266)</f>
        <v>0</v>
      </c>
      <c r="AJ266">
        <v>15129</v>
      </c>
      <c r="AK266">
        <f t="shared" ref="AK266" si="781">AJ266/AJ264*100</f>
        <v>100</v>
      </c>
      <c r="AL266">
        <v>15129</v>
      </c>
      <c r="AM266">
        <f t="shared" ref="AM266" si="782">AL266/AL264*100</f>
        <v>100</v>
      </c>
      <c r="AN266">
        <f>IF(AK266&gt;AM266,AK266-AM266,AM266-AK266)</f>
        <v>0</v>
      </c>
      <c r="AO266">
        <f>(AJ266+AL266)/2</f>
        <v>15129</v>
      </c>
      <c r="AP266">
        <f>AO266/AO264*100</f>
        <v>100</v>
      </c>
      <c r="BE266">
        <v>0</v>
      </c>
      <c r="BF266">
        <f>BE266/BE264*100</f>
        <v>0</v>
      </c>
      <c r="BG266">
        <v>30276</v>
      </c>
      <c r="BH266">
        <f>BG266/BG264*100</f>
        <v>100</v>
      </c>
      <c r="BI266">
        <v>30276</v>
      </c>
      <c r="BJ266">
        <f t="shared" ref="BJ266" si="783">BI266/BI264*100</f>
        <v>100</v>
      </c>
    </row>
    <row r="267" spans="2:134" x14ac:dyDescent="0.25">
      <c r="M267">
        <v>756</v>
      </c>
      <c r="N267">
        <f>M267/M264*100</f>
        <v>4.9970255800118979</v>
      </c>
      <c r="O267">
        <v>246.18</v>
      </c>
      <c r="P267">
        <f>O267/O264*100</f>
        <v>1.6272060281578424</v>
      </c>
      <c r="Q267">
        <v>252.76</v>
      </c>
      <c r="R267">
        <f>Q267/Q264*100</f>
        <v>1.6706986582060941</v>
      </c>
      <c r="S267">
        <f t="shared" ref="S267:S286" si="784">IF(P267&gt;R267,P267-R267,R267-P267)</f>
        <v>4.3492630048251657E-2</v>
      </c>
      <c r="T267">
        <f t="shared" ref="T267:T286" si="785">(O267+Q267)/2</f>
        <v>249.47</v>
      </c>
      <c r="U267">
        <f>T267/T264*100</f>
        <v>1.6489523431819684</v>
      </c>
      <c r="V267">
        <v>255.465</v>
      </c>
      <c r="W267">
        <f>V267/V264*100</f>
        <v>1.6885782272456871</v>
      </c>
      <c r="X267">
        <f t="shared" ref="X267:X286" si="786">IF(U267&gt;W267,U267-W267,W267-U267)</f>
        <v>3.9625884063718697E-2</v>
      </c>
      <c r="Y267">
        <f t="shared" ref="Y267:Y286" si="787">(T267+V267)/2</f>
        <v>252.4675</v>
      </c>
      <c r="Z267">
        <f>Y267/Y264*100</f>
        <v>1.6687652852138277</v>
      </c>
      <c r="AA267">
        <v>413.61500000000001</v>
      </c>
      <c r="AB267">
        <f>AA267/AA264*100</f>
        <v>2.733921607508758</v>
      </c>
      <c r="AC267">
        <f t="shared" ref="AC267:AC286" si="788">IF(Z267&gt;AB267,Z267-AB267,AB267-Z267)</f>
        <v>1.0651563222949303</v>
      </c>
      <c r="AD267">
        <f t="shared" ref="AD267:AD286" si="789">(Y267+AA267)/2</f>
        <v>333.04124999999999</v>
      </c>
      <c r="AE267">
        <f>AD267/AD264*100</f>
        <v>2.2013434463612929</v>
      </c>
      <c r="AF267">
        <v>302.55374999999998</v>
      </c>
      <c r="AG267">
        <f>AF267/AF264*100</f>
        <v>1.9998264921673607</v>
      </c>
      <c r="AH267">
        <f t="shared" ref="AH267:AH286" si="790">IF(AE267&gt;AG267,AE267-AG267,AG267-AE267)</f>
        <v>0.20151695419393212</v>
      </c>
      <c r="AJ267">
        <v>2020.83</v>
      </c>
      <c r="AK267">
        <f t="shared" ref="AK267" si="791">AJ267/AJ264*100</f>
        <v>13.357326987904026</v>
      </c>
      <c r="AL267">
        <v>2024.95</v>
      </c>
      <c r="AM267">
        <f t="shared" ref="AM267" si="792">AL267/AL264*100</f>
        <v>13.384559455350651</v>
      </c>
      <c r="AN267">
        <f t="shared" ref="AN267:AN286" si="793">IF(AK267&gt;AM267,AK267-AM267,AM267-AK267)</f>
        <v>2.7232467446625108E-2</v>
      </c>
      <c r="AO267">
        <f t="shared" ref="AO267:AO286" si="794">(AJ267+AL267)/2</f>
        <v>2022.8899999999999</v>
      </c>
      <c r="AP267">
        <f>AO267/AO264*100</f>
        <v>13.370943221627337</v>
      </c>
      <c r="BE267">
        <v>1513</v>
      </c>
      <c r="BF267">
        <f>BE267/BE264*100</f>
        <v>4.9973576430175717</v>
      </c>
      <c r="BG267">
        <v>909.56</v>
      </c>
      <c r="BH267">
        <f>BG267/BG264*100</f>
        <v>3.0042277711718848</v>
      </c>
      <c r="BI267">
        <v>4063.7</v>
      </c>
      <c r="BJ267">
        <f t="shared" ref="BJ267" si="795">BI267/BI264*100</f>
        <v>13.422182586867484</v>
      </c>
    </row>
    <row r="268" spans="2:134" x14ac:dyDescent="0.25">
      <c r="C268" t="s">
        <v>32</v>
      </c>
      <c r="D268">
        <v>610529</v>
      </c>
      <c r="E268">
        <f t="shared" si="719"/>
        <v>10.175483333333334</v>
      </c>
      <c r="F268" t="s">
        <v>53</v>
      </c>
      <c r="M268">
        <v>1512</v>
      </c>
      <c r="N268">
        <f>M268/M264*100</f>
        <v>9.9940511600237958</v>
      </c>
      <c r="O268">
        <v>1126.3399999999999</v>
      </c>
      <c r="P268">
        <f>O268/O264*100</f>
        <v>7.444907131998149</v>
      </c>
      <c r="Q268">
        <v>1239.01</v>
      </c>
      <c r="R268">
        <f>Q268/Q264*100</f>
        <v>8.1896357987970134</v>
      </c>
      <c r="S268">
        <f t="shared" si="784"/>
        <v>0.7447286667988644</v>
      </c>
      <c r="T268">
        <f t="shared" si="785"/>
        <v>1182.675</v>
      </c>
      <c r="U268">
        <f>T268/T264*100</f>
        <v>7.8172714653975808</v>
      </c>
      <c r="V268">
        <v>785.73</v>
      </c>
      <c r="W268">
        <f>V268/V264*100</f>
        <v>5.1935355938925243</v>
      </c>
      <c r="X268">
        <f t="shared" si="786"/>
        <v>2.6237358715050565</v>
      </c>
      <c r="Y268">
        <f t="shared" si="787"/>
        <v>984.20249999999999</v>
      </c>
      <c r="Z268">
        <f>Y268/Y264*100</f>
        <v>6.5054035296450525</v>
      </c>
      <c r="AA268">
        <v>923.27750000000003</v>
      </c>
      <c r="AB268">
        <f>AA268/AA264*100</f>
        <v>6.1027001123669775</v>
      </c>
      <c r="AC268">
        <f t="shared" si="788"/>
        <v>0.40270341727807502</v>
      </c>
      <c r="AD268">
        <f t="shared" si="789"/>
        <v>953.74</v>
      </c>
      <c r="AE268">
        <f>AD268/AD264*100</f>
        <v>6.3040518210060155</v>
      </c>
      <c r="AF268">
        <v>1138.6212499999999</v>
      </c>
      <c r="AG268">
        <f>AF268/AF264*100</f>
        <v>7.5260840108401075</v>
      </c>
      <c r="AH268">
        <f t="shared" si="790"/>
        <v>1.222032189834092</v>
      </c>
      <c r="AJ268">
        <v>1109.57</v>
      </c>
      <c r="AK268">
        <f t="shared" ref="AK268" si="796">AJ268/AJ264*100</f>
        <v>7.3340604137748695</v>
      </c>
      <c r="AL268">
        <v>1085.0899999999999</v>
      </c>
      <c r="AM268">
        <f t="shared" ref="AM268" si="797">AL268/AL264*100</f>
        <v>7.1722519664221025</v>
      </c>
      <c r="AN268">
        <f t="shared" si="793"/>
        <v>0.161808447352767</v>
      </c>
      <c r="AO268">
        <f t="shared" si="794"/>
        <v>1097.33</v>
      </c>
      <c r="AP268">
        <f>AO268/AO264*100</f>
        <v>7.2531561900984869</v>
      </c>
      <c r="BE268">
        <v>3026</v>
      </c>
      <c r="BF268">
        <f>BE268/BE264*100</f>
        <v>9.9947152860351434</v>
      </c>
      <c r="BG268">
        <v>2220.37</v>
      </c>
      <c r="BH268">
        <f>BG268/BG264*100</f>
        <v>7.3337627163429771</v>
      </c>
      <c r="BI268">
        <v>2174.61</v>
      </c>
      <c r="BJ268">
        <f t="shared" ref="BJ268" si="798">BI268/BI264*100</f>
        <v>7.1826198969480783</v>
      </c>
      <c r="ED268" t="s">
        <v>105</v>
      </c>
    </row>
    <row r="269" spans="2:134" x14ac:dyDescent="0.25">
      <c r="C269" t="s">
        <v>41</v>
      </c>
      <c r="D269">
        <v>589748</v>
      </c>
      <c r="E269">
        <f t="shared" si="719"/>
        <v>9.8291333333333331</v>
      </c>
      <c r="F269" t="s">
        <v>53</v>
      </c>
      <c r="M269">
        <v>2268</v>
      </c>
      <c r="N269">
        <f>M269/M264*100</f>
        <v>14.991076740035695</v>
      </c>
      <c r="O269">
        <v>1628.29</v>
      </c>
      <c r="P269">
        <f>O269/O264*100</f>
        <v>10.762707383171392</v>
      </c>
      <c r="Q269">
        <v>2201.29</v>
      </c>
      <c r="R269">
        <f>Q269/Q264*100</f>
        <v>14.550135501355014</v>
      </c>
      <c r="S269">
        <f t="shared" si="784"/>
        <v>3.7874281181836214</v>
      </c>
      <c r="T269">
        <f t="shared" si="785"/>
        <v>1914.79</v>
      </c>
      <c r="U269">
        <f>T269/T264*100</f>
        <v>12.656421442263202</v>
      </c>
      <c r="V269">
        <v>1633.0350000000001</v>
      </c>
      <c r="W269">
        <f>V269/V264*100</f>
        <v>10.794070989490383</v>
      </c>
      <c r="X269">
        <f t="shared" si="786"/>
        <v>1.8623504527728194</v>
      </c>
      <c r="Y269">
        <f t="shared" si="787"/>
        <v>1773.9124999999999</v>
      </c>
      <c r="Z269">
        <f>Y269/Y264*100</f>
        <v>11.725246215876792</v>
      </c>
      <c r="AA269">
        <v>1777.6025</v>
      </c>
      <c r="AB269">
        <f>AA269/AA264*100</f>
        <v>11.749636459779232</v>
      </c>
      <c r="AC269">
        <f t="shared" si="788"/>
        <v>2.4390243902439934E-2</v>
      </c>
      <c r="AD269">
        <f t="shared" si="789"/>
        <v>1775.7574999999999</v>
      </c>
      <c r="AE269">
        <f>AD269/AD264*100</f>
        <v>11.737441337828013</v>
      </c>
      <c r="AF269">
        <v>1765.7262499999999</v>
      </c>
      <c r="AG269">
        <f>AF269/AF264*100</f>
        <v>11.671136558926564</v>
      </c>
      <c r="AH269">
        <f t="shared" si="790"/>
        <v>6.6304778901448813E-2</v>
      </c>
      <c r="AJ269">
        <v>704.89</v>
      </c>
      <c r="AK269">
        <f t="shared" ref="AK269" si="799">AJ269/AJ264*100</f>
        <v>4.6591975675854318</v>
      </c>
      <c r="AL269">
        <v>718.81</v>
      </c>
      <c r="AM269">
        <f t="shared" ref="AM269" si="800">AL269/AL264*100</f>
        <v>4.7512062925507301</v>
      </c>
      <c r="AN269">
        <f t="shared" si="793"/>
        <v>9.2008724965298327E-2</v>
      </c>
      <c r="AO269">
        <f t="shared" si="794"/>
        <v>711.84999999999991</v>
      </c>
      <c r="AP269">
        <f>AO269/AO264*100</f>
        <v>4.705201930068081</v>
      </c>
      <c r="BE269">
        <v>4539</v>
      </c>
      <c r="BF269">
        <f>BE269/BE264*100</f>
        <v>14.992072929052716</v>
      </c>
      <c r="BG269">
        <v>3688.25</v>
      </c>
      <c r="BH269">
        <f>BG269/BG264*100</f>
        <v>12.182091425551592</v>
      </c>
      <c r="BI269">
        <v>1404.68</v>
      </c>
      <c r="BJ269">
        <f t="shared" ref="BJ269" si="801">BI269/BI264*100</f>
        <v>4.6395825075967769</v>
      </c>
      <c r="ED269" t="s">
        <v>107</v>
      </c>
    </row>
    <row r="270" spans="2:134" x14ac:dyDescent="0.25">
      <c r="C270" t="s">
        <v>39</v>
      </c>
      <c r="D270">
        <v>1497468</v>
      </c>
      <c r="E270">
        <f t="shared" si="719"/>
        <v>24.957799999999999</v>
      </c>
      <c r="F270" t="s">
        <v>53</v>
      </c>
      <c r="M270">
        <v>3024</v>
      </c>
      <c r="N270">
        <f>M270/M264*100</f>
        <v>19.988102320047592</v>
      </c>
      <c r="O270">
        <v>2267.5100000000002</v>
      </c>
      <c r="P270">
        <f>O270/O264*100</f>
        <v>14.987837927159761</v>
      </c>
      <c r="Q270">
        <v>2461.4499999999998</v>
      </c>
      <c r="R270">
        <f>Q270/Q264*100</f>
        <v>16.269746843809902</v>
      </c>
      <c r="S270">
        <f t="shared" si="784"/>
        <v>1.2819089166501403</v>
      </c>
      <c r="T270">
        <f t="shared" si="785"/>
        <v>2364.48</v>
      </c>
      <c r="U270">
        <f>T270/T264*100</f>
        <v>15.628792385484831</v>
      </c>
      <c r="V270">
        <v>2556.0650000000001</v>
      </c>
      <c r="W270">
        <f>V270/V264*100</f>
        <v>16.895135170863902</v>
      </c>
      <c r="X270">
        <f t="shared" si="786"/>
        <v>1.2663427853790719</v>
      </c>
      <c r="Y270">
        <f t="shared" si="787"/>
        <v>2460.2725</v>
      </c>
      <c r="Z270">
        <f>Y270/Y264*100</f>
        <v>16.261963778174369</v>
      </c>
      <c r="AA270">
        <v>2731.9974999999999</v>
      </c>
      <c r="AB270">
        <f>AA270/AA264*100</f>
        <v>18.058017714323483</v>
      </c>
      <c r="AC270">
        <f t="shared" si="788"/>
        <v>1.7960539361491143</v>
      </c>
      <c r="AD270">
        <f t="shared" si="789"/>
        <v>2596.1350000000002</v>
      </c>
      <c r="AE270">
        <f>AD270/AD264*100</f>
        <v>17.159990746248926</v>
      </c>
      <c r="AF270">
        <v>2484.4225000000001</v>
      </c>
      <c r="AG270">
        <f>AF270/AF264*100</f>
        <v>16.421590984202524</v>
      </c>
      <c r="AH270">
        <f t="shared" si="790"/>
        <v>0.73839976204640223</v>
      </c>
      <c r="AJ270">
        <v>504.08</v>
      </c>
      <c r="AK270">
        <f t="shared" ref="AK270" si="802">AJ270/AJ264*100</f>
        <v>3.331879172450261</v>
      </c>
      <c r="AL270">
        <v>497.18</v>
      </c>
      <c r="AM270">
        <f t="shared" ref="AM270" si="803">AL270/AL264*100</f>
        <v>3.2862713992993591</v>
      </c>
      <c r="AN270">
        <f t="shared" si="793"/>
        <v>4.560777315090192E-2</v>
      </c>
      <c r="AO270">
        <f t="shared" si="794"/>
        <v>500.63</v>
      </c>
      <c r="AP270">
        <f>AO270/AO264*100</f>
        <v>3.30907528587481</v>
      </c>
      <c r="BE270">
        <v>6052</v>
      </c>
      <c r="BF270">
        <f>BE270/BE264*100</f>
        <v>19.989430572070287</v>
      </c>
      <c r="BG270">
        <v>5807.32</v>
      </c>
      <c r="BH270">
        <f>BG270/BG264*100</f>
        <v>19.181265688994582</v>
      </c>
      <c r="BI270">
        <v>997.42</v>
      </c>
      <c r="BJ270">
        <f t="shared" ref="BJ270" si="804">BI270/BI264*100</f>
        <v>3.2944246267670763</v>
      </c>
      <c r="ED270" t="s">
        <v>106</v>
      </c>
    </row>
    <row r="271" spans="2:134" x14ac:dyDescent="0.25">
      <c r="C271" t="s">
        <v>42</v>
      </c>
      <c r="D271">
        <v>1793135</v>
      </c>
      <c r="E271">
        <f t="shared" si="719"/>
        <v>29.885583333333333</v>
      </c>
      <c r="F271" t="s">
        <v>53</v>
      </c>
      <c r="M271">
        <v>3780</v>
      </c>
      <c r="N271">
        <f>M271/M264*100</f>
        <v>24.985127900059489</v>
      </c>
      <c r="O271">
        <v>3317.02</v>
      </c>
      <c r="P271">
        <f>O271/O264*100</f>
        <v>21.924912419855904</v>
      </c>
      <c r="Q271">
        <v>2815.79</v>
      </c>
      <c r="R271">
        <f>Q271/Q264*100</f>
        <v>18.611871240663628</v>
      </c>
      <c r="S271">
        <f t="shared" si="784"/>
        <v>3.3130411791922754</v>
      </c>
      <c r="T271">
        <f t="shared" si="785"/>
        <v>3066.4049999999997</v>
      </c>
      <c r="U271">
        <f>T271/T264*100</f>
        <v>20.268391830259763</v>
      </c>
      <c r="V271">
        <v>3328.01</v>
      </c>
      <c r="W271">
        <f>V271/V264*100</f>
        <v>21.997554365787561</v>
      </c>
      <c r="X271">
        <f t="shared" si="786"/>
        <v>1.7291625355277986</v>
      </c>
      <c r="Y271">
        <f t="shared" si="787"/>
        <v>3197.2075</v>
      </c>
      <c r="Z271">
        <f>Y271/Y264*100</f>
        <v>21.132973098023662</v>
      </c>
      <c r="AA271">
        <v>3294.3</v>
      </c>
      <c r="AB271">
        <f>AA271/AA264*100</f>
        <v>21.774737259567718</v>
      </c>
      <c r="AC271">
        <f t="shared" si="788"/>
        <v>0.64176416154405658</v>
      </c>
      <c r="AD271">
        <f t="shared" si="789"/>
        <v>3245.7537499999999</v>
      </c>
      <c r="AE271">
        <f>AD271/AD264*100</f>
        <v>21.453855178795688</v>
      </c>
      <c r="AF271">
        <v>3312.65625</v>
      </c>
      <c r="AG271">
        <f>AF271/AF264*100</f>
        <v>21.896068808249058</v>
      </c>
      <c r="AH271">
        <f t="shared" si="790"/>
        <v>0.44221362945337006</v>
      </c>
      <c r="AJ271">
        <v>379.6</v>
      </c>
      <c r="AK271">
        <f t="shared" ref="AK271" si="805">AJ271/AJ264*100</f>
        <v>2.5090885055192018</v>
      </c>
      <c r="AL271">
        <v>381.71</v>
      </c>
      <c r="AM271">
        <f t="shared" ref="AM271" si="806">AL271/AL264*100</f>
        <v>2.5230352303523036</v>
      </c>
      <c r="AN271">
        <f t="shared" si="793"/>
        <v>1.3946724833101776E-2</v>
      </c>
      <c r="AO271">
        <f t="shared" si="794"/>
        <v>380.65499999999997</v>
      </c>
      <c r="AP271">
        <f>AO271/AO264*100</f>
        <v>2.5160618679357523</v>
      </c>
      <c r="BE271">
        <v>7565</v>
      </c>
      <c r="BF271">
        <f>BE271/BE264*100</f>
        <v>24.986788215087856</v>
      </c>
      <c r="BG271">
        <v>7024.33</v>
      </c>
      <c r="BH271">
        <f>BG271/BG264*100</f>
        <v>23.200984277975955</v>
      </c>
      <c r="BI271">
        <v>745.36</v>
      </c>
      <c r="BJ271">
        <f t="shared" ref="BJ271" si="807">BI271/BI264*100</f>
        <v>2.4618840005284715</v>
      </c>
    </row>
    <row r="272" spans="2:134" x14ac:dyDescent="0.25">
      <c r="M272">
        <v>4536</v>
      </c>
      <c r="N272">
        <f>M272/M264*100</f>
        <v>29.982153480071389</v>
      </c>
      <c r="O272">
        <v>3291.79</v>
      </c>
      <c r="P272">
        <f>O272/O264*100</f>
        <v>21.7581466058563</v>
      </c>
      <c r="Q272">
        <v>4355.96</v>
      </c>
      <c r="R272">
        <f>Q272/Q264*100</f>
        <v>28.792121091942629</v>
      </c>
      <c r="S272">
        <f t="shared" si="784"/>
        <v>7.0339744860863291</v>
      </c>
      <c r="T272">
        <f t="shared" si="785"/>
        <v>3823.875</v>
      </c>
      <c r="U272">
        <f>T272/T264*100</f>
        <v>25.275133848899468</v>
      </c>
      <c r="V272">
        <v>3665.3649999999998</v>
      </c>
      <c r="W272">
        <f>V272/V264*100</f>
        <v>24.22741093264591</v>
      </c>
      <c r="X272">
        <f t="shared" si="786"/>
        <v>1.0477229162535586</v>
      </c>
      <c r="Y272">
        <f t="shared" si="787"/>
        <v>3744.62</v>
      </c>
      <c r="Z272">
        <f>Y272/Y264*100</f>
        <v>24.751272390772687</v>
      </c>
      <c r="AA272">
        <v>3726.65</v>
      </c>
      <c r="AB272">
        <f>AA272/AA264*100</f>
        <v>24.632493885914471</v>
      </c>
      <c r="AC272">
        <f t="shared" si="788"/>
        <v>0.11877850485821639</v>
      </c>
      <c r="AD272">
        <f t="shared" si="789"/>
        <v>3735.6350000000002</v>
      </c>
      <c r="AE272">
        <f>AD272/AD264*100</f>
        <v>24.691883138343577</v>
      </c>
      <c r="AF272">
        <v>3886.8937500000002</v>
      </c>
      <c r="AG272">
        <f>AF272/AF264*100</f>
        <v>25.691676581399964</v>
      </c>
      <c r="AH272">
        <f t="shared" si="790"/>
        <v>0.99979344305638662</v>
      </c>
      <c r="AJ272">
        <v>291.95</v>
      </c>
      <c r="AK272">
        <f t="shared" ref="AK272" si="808">AJ272/AJ264*100</f>
        <v>1.9297375900588272</v>
      </c>
      <c r="AL272">
        <v>292.01</v>
      </c>
      <c r="AM272">
        <f t="shared" ref="AM272" si="809">AL272/AL264*100</f>
        <v>1.9301341793905742</v>
      </c>
      <c r="AN272">
        <f t="shared" si="793"/>
        <v>3.9658933174702149E-4</v>
      </c>
      <c r="AO272">
        <f t="shared" si="794"/>
        <v>291.98</v>
      </c>
      <c r="AP272">
        <f>AO272/AO264*100</f>
        <v>1.929935884724701</v>
      </c>
      <c r="BE272">
        <v>9078</v>
      </c>
      <c r="BF272">
        <f>BE272/BE264*100</f>
        <v>29.984145858105432</v>
      </c>
      <c r="BG272">
        <v>8010.91</v>
      </c>
      <c r="BH272">
        <f>BG272/BG264*100</f>
        <v>26.45960496763113</v>
      </c>
      <c r="BI272">
        <v>569.30999999999995</v>
      </c>
      <c r="BJ272">
        <f t="shared" ref="BJ272" si="810">BI272/BI264*100</f>
        <v>1.8804003170828376</v>
      </c>
    </row>
    <row r="273" spans="2:62" x14ac:dyDescent="0.25">
      <c r="C273" t="s">
        <v>33</v>
      </c>
      <c r="D273">
        <v>2273840</v>
      </c>
      <c r="E273">
        <f t="shared" si="719"/>
        <v>37.897333333333336</v>
      </c>
      <c r="F273" t="s">
        <v>53</v>
      </c>
      <c r="M273">
        <v>5292</v>
      </c>
      <c r="N273">
        <f>M273/M264*100</f>
        <v>34.979179060083283</v>
      </c>
      <c r="O273">
        <v>3304.32</v>
      </c>
      <c r="P273">
        <f>O273/O264*100</f>
        <v>21.840967677969463</v>
      </c>
      <c r="Q273">
        <v>3460.54</v>
      </c>
      <c r="R273">
        <f>Q273/Q264*100</f>
        <v>22.873554101394671</v>
      </c>
      <c r="S273">
        <f t="shared" si="784"/>
        <v>1.032586423425208</v>
      </c>
      <c r="T273">
        <f t="shared" si="785"/>
        <v>3382.4300000000003</v>
      </c>
      <c r="U273">
        <f>T273/T264*100</f>
        <v>22.35726088968207</v>
      </c>
      <c r="V273">
        <v>4160.13</v>
      </c>
      <c r="W273">
        <f>V273/V264*100</f>
        <v>27.497719611342458</v>
      </c>
      <c r="X273">
        <f t="shared" si="786"/>
        <v>5.1404587216603872</v>
      </c>
      <c r="Y273">
        <f t="shared" si="787"/>
        <v>3771.28</v>
      </c>
      <c r="Z273">
        <f>Y273/Y264*100</f>
        <v>24.927490250512264</v>
      </c>
      <c r="AA273">
        <v>4119.7150000000001</v>
      </c>
      <c r="AB273">
        <f>AA273/AA264*100</f>
        <v>27.230583647299888</v>
      </c>
      <c r="AC273">
        <f t="shared" si="788"/>
        <v>2.3030933967876237</v>
      </c>
      <c r="AD273">
        <f t="shared" si="789"/>
        <v>3945.4975000000004</v>
      </c>
      <c r="AE273">
        <f>AD273/AD264*100</f>
        <v>26.079036948906076</v>
      </c>
      <c r="AF273">
        <v>4037.3074999999999</v>
      </c>
      <c r="AG273">
        <f>AF273/AF264*100</f>
        <v>26.685884724700905</v>
      </c>
      <c r="AH273">
        <f t="shared" si="790"/>
        <v>0.6068477757948294</v>
      </c>
      <c r="AJ273">
        <v>232.9</v>
      </c>
      <c r="AK273">
        <f t="shared" ref="AK273" si="811">AJ273/AJ264*100</f>
        <v>1.5394275893978453</v>
      </c>
      <c r="AL273">
        <v>229.12</v>
      </c>
      <c r="AM273">
        <f t="shared" ref="AM273" si="812">AL273/AL264*100</f>
        <v>1.5144424614977856</v>
      </c>
      <c r="AN273">
        <f t="shared" si="793"/>
        <v>2.4985127900059689E-2</v>
      </c>
      <c r="AO273">
        <f t="shared" si="794"/>
        <v>231.01</v>
      </c>
      <c r="AP273">
        <f>AO273/AO264*100</f>
        <v>1.5269350254478153</v>
      </c>
      <c r="BE273">
        <v>10591</v>
      </c>
      <c r="BF273">
        <f>BE273/BE264*100</f>
        <v>34.981503501123001</v>
      </c>
      <c r="BG273">
        <v>7750.87</v>
      </c>
      <c r="BH273">
        <f>BG273/BG264*100</f>
        <v>25.600706830492797</v>
      </c>
      <c r="BI273">
        <v>450.85</v>
      </c>
      <c r="BJ273">
        <f t="shared" ref="BJ273" si="813">BI273/BI264*100</f>
        <v>1.4891333069097634</v>
      </c>
    </row>
    <row r="274" spans="2:62" x14ac:dyDescent="0.25">
      <c r="C274" t="s">
        <v>43</v>
      </c>
      <c r="M274">
        <v>6048</v>
      </c>
      <c r="N274">
        <f>M274/M264*100</f>
        <v>39.976204640095183</v>
      </c>
      <c r="O274">
        <v>3689.57</v>
      </c>
      <c r="P274">
        <f>O274/O264*100</f>
        <v>24.38740167889484</v>
      </c>
      <c r="Q274">
        <v>4233.24</v>
      </c>
      <c r="R274">
        <f>Q274/Q264*100</f>
        <v>27.980963712076147</v>
      </c>
      <c r="S274">
        <f t="shared" si="784"/>
        <v>3.593562033181307</v>
      </c>
      <c r="T274">
        <f t="shared" si="785"/>
        <v>3961.4049999999997</v>
      </c>
      <c r="U274">
        <f>T274/T264*100</f>
        <v>26.184182695485493</v>
      </c>
      <c r="V274">
        <v>3907.5949999999998</v>
      </c>
      <c r="W274">
        <f>V274/V264*100</f>
        <v>25.828508163130408</v>
      </c>
      <c r="X274">
        <f t="shared" si="786"/>
        <v>0.35567453235508495</v>
      </c>
      <c r="Y274">
        <f t="shared" si="787"/>
        <v>3934.5</v>
      </c>
      <c r="Z274">
        <f>Y274/Y264*100</f>
        <v>26.006345429307952</v>
      </c>
      <c r="AA274">
        <v>3940.8175000000001</v>
      </c>
      <c r="AB274">
        <f>AA274/AA264*100</f>
        <v>26.048102981029814</v>
      </c>
      <c r="AC274">
        <f t="shared" si="788"/>
        <v>4.1757551721861574E-2</v>
      </c>
      <c r="AD274">
        <f t="shared" si="789"/>
        <v>3937.6587500000001</v>
      </c>
      <c r="AE274">
        <f>AD274/AD264*100</f>
        <v>26.027224205168881</v>
      </c>
      <c r="AF274">
        <v>4129.9775</v>
      </c>
      <c r="AG274">
        <f>AF274/AF264*100</f>
        <v>27.298416947584109</v>
      </c>
      <c r="AH274">
        <f t="shared" si="790"/>
        <v>1.2711927424152272</v>
      </c>
      <c r="AJ274">
        <v>184.8</v>
      </c>
      <c r="AK274">
        <f t="shared" ref="AK274" si="814">AJ274/AJ264*100</f>
        <v>1.2214951417806863</v>
      </c>
      <c r="AL274">
        <v>180.59</v>
      </c>
      <c r="AM274">
        <f t="shared" ref="AM274" si="815">AL274/AL264*100</f>
        <v>1.1936677903364401</v>
      </c>
      <c r="AN274">
        <f t="shared" si="793"/>
        <v>2.7827351444246196E-2</v>
      </c>
      <c r="AO274">
        <f t="shared" si="794"/>
        <v>182.69499999999999</v>
      </c>
      <c r="AP274">
        <f>AO274/AO264*100</f>
        <v>1.2075814660585631</v>
      </c>
      <c r="BE274">
        <v>12104</v>
      </c>
      <c r="BF274">
        <f>BE274/BE264*100</f>
        <v>39.978861144140573</v>
      </c>
      <c r="BG274">
        <v>8195.56</v>
      </c>
      <c r="BH274">
        <f>BG274/BG264*100</f>
        <v>27.069493988637866</v>
      </c>
      <c r="BI274">
        <v>366.95</v>
      </c>
      <c r="BJ274">
        <f t="shared" ref="BJ274" si="816">BI274/BI264*100</f>
        <v>1.2120161183775928</v>
      </c>
    </row>
    <row r="275" spans="2:62" x14ac:dyDescent="0.25">
      <c r="C275" t="s">
        <v>38</v>
      </c>
      <c r="D275">
        <v>7608930</v>
      </c>
      <c r="E275">
        <f t="shared" si="719"/>
        <v>126.8155</v>
      </c>
      <c r="F275" t="s">
        <v>53</v>
      </c>
      <c r="M275">
        <v>6804</v>
      </c>
      <c r="N275">
        <f>M275/M264*100</f>
        <v>44.973230220107077</v>
      </c>
      <c r="O275">
        <v>3385.35</v>
      </c>
      <c r="P275">
        <f>O275/O264*100</f>
        <v>22.376561570493752</v>
      </c>
      <c r="Q275">
        <v>4422.67</v>
      </c>
      <c r="R275">
        <f>Q275/Q264*100</f>
        <v>29.233062330623305</v>
      </c>
      <c r="S275">
        <f t="shared" si="784"/>
        <v>6.8565007601295527</v>
      </c>
      <c r="T275">
        <f t="shared" si="785"/>
        <v>3904.01</v>
      </c>
      <c r="U275">
        <f>T275/T264*100</f>
        <v>25.80481195055853</v>
      </c>
      <c r="V275">
        <v>3535.7649999999999</v>
      </c>
      <c r="W275">
        <f>V275/V264*100</f>
        <v>23.370777976072443</v>
      </c>
      <c r="X275">
        <f t="shared" si="786"/>
        <v>2.4340339744860877</v>
      </c>
      <c r="Y275">
        <f t="shared" si="787"/>
        <v>3719.8874999999998</v>
      </c>
      <c r="Z275">
        <f>Y275/Y264*100</f>
        <v>24.587794963315485</v>
      </c>
      <c r="AA275">
        <v>3919.9</v>
      </c>
      <c r="AB275">
        <f>AA275/AA264*100</f>
        <v>25.909842025249517</v>
      </c>
      <c r="AC275">
        <f t="shared" si="788"/>
        <v>1.3220470619340325</v>
      </c>
      <c r="AD275">
        <f t="shared" si="789"/>
        <v>3819.8937500000002</v>
      </c>
      <c r="AE275">
        <f>AD275/AD264*100</f>
        <v>25.248818494282503</v>
      </c>
      <c r="AF275">
        <v>4061.6350000000002</v>
      </c>
      <c r="AG275">
        <f>AF275/AF264*100</f>
        <v>26.846685174168815</v>
      </c>
      <c r="AH275">
        <f t="shared" si="790"/>
        <v>1.5978666798863124</v>
      </c>
      <c r="AJ275">
        <v>145.63999999999999</v>
      </c>
      <c r="AK275">
        <f t="shared" ref="AK275" si="817">AJ275/AJ264*100</f>
        <v>0.9626545045938264</v>
      </c>
      <c r="AL275">
        <v>150.43</v>
      </c>
      <c r="AM275">
        <f t="shared" ref="AM275" si="818">AL275/AL264*100</f>
        <v>0.99431555291162665</v>
      </c>
      <c r="AN275">
        <f t="shared" si="793"/>
        <v>3.1661048317800256E-2</v>
      </c>
      <c r="AO275">
        <f t="shared" si="794"/>
        <v>148.035</v>
      </c>
      <c r="AP275">
        <f>AO275/AO264*100</f>
        <v>0.97848502875272658</v>
      </c>
      <c r="BE275">
        <v>13617</v>
      </c>
      <c r="BF275">
        <f>BE275/BE264*100</f>
        <v>44.976218787158146</v>
      </c>
      <c r="BG275">
        <v>8270.07</v>
      </c>
      <c r="BH275">
        <f>BG275/BG264*100</f>
        <v>27.315596512088781</v>
      </c>
      <c r="BI275">
        <v>287.8</v>
      </c>
      <c r="BJ275">
        <f t="shared" ref="BJ275" si="819">BI275/BI264*100</f>
        <v>0.95058792442859041</v>
      </c>
    </row>
    <row r="276" spans="2:62" x14ac:dyDescent="0.25">
      <c r="C276" t="s">
        <v>44</v>
      </c>
      <c r="M276">
        <v>7560</v>
      </c>
      <c r="N276">
        <f>M276/M264*100</f>
        <v>49.970255800118977</v>
      </c>
      <c r="O276">
        <v>4433.1899999999996</v>
      </c>
      <c r="P276">
        <f>O276/O264*100</f>
        <v>29.302597660122942</v>
      </c>
      <c r="Q276">
        <v>3447.08</v>
      </c>
      <c r="R276">
        <f>Q276/Q264*100</f>
        <v>22.784585894639434</v>
      </c>
      <c r="S276">
        <f t="shared" si="784"/>
        <v>6.5180117654835072</v>
      </c>
      <c r="T276">
        <f t="shared" si="785"/>
        <v>3940.1349999999998</v>
      </c>
      <c r="U276">
        <f>T276/T264*100</f>
        <v>26.043591777381188</v>
      </c>
      <c r="V276">
        <v>3471.48</v>
      </c>
      <c r="W276">
        <f>V276/V264*100</f>
        <v>22.945865556216539</v>
      </c>
      <c r="X276">
        <f t="shared" si="786"/>
        <v>3.097726221164649</v>
      </c>
      <c r="Y276">
        <f t="shared" si="787"/>
        <v>3705.8074999999999</v>
      </c>
      <c r="Z276">
        <f>Y276/Y264*100</f>
        <v>24.494728666798864</v>
      </c>
      <c r="AA276">
        <v>3369.7925</v>
      </c>
      <c r="AB276">
        <f>AA276/AA264*100</f>
        <v>22.273729261682863</v>
      </c>
      <c r="AC276">
        <f t="shared" si="788"/>
        <v>2.2209994051160002</v>
      </c>
      <c r="AD276">
        <f t="shared" si="789"/>
        <v>3537.8</v>
      </c>
      <c r="AE276">
        <f>AD276/AD264*100</f>
        <v>23.384228964240865</v>
      </c>
      <c r="AF276">
        <v>3774.8225000000002</v>
      </c>
      <c r="AG276">
        <f>AF276/AF264*100</f>
        <v>24.950905545640822</v>
      </c>
      <c r="AH276">
        <f t="shared" si="790"/>
        <v>1.5666765813999568</v>
      </c>
      <c r="AJ276">
        <v>112.6</v>
      </c>
      <c r="AK276">
        <f t="shared" ref="AK276" si="820">AJ276/AJ264*100</f>
        <v>0.74426597924515825</v>
      </c>
      <c r="AL276">
        <v>107.92</v>
      </c>
      <c r="AM276">
        <f t="shared" ref="AM276" si="821">AL276/AL264*100</f>
        <v>0.71333201136889424</v>
      </c>
      <c r="AN276">
        <f t="shared" si="793"/>
        <v>3.0933967876264012E-2</v>
      </c>
      <c r="AO276">
        <f t="shared" si="794"/>
        <v>110.25999999999999</v>
      </c>
      <c r="AP276">
        <f>AO276/AO264*100</f>
        <v>0.72879899530702619</v>
      </c>
      <c r="BE276">
        <v>15130</v>
      </c>
      <c r="BF276">
        <f>BE276/BE264*100</f>
        <v>49.973576430175711</v>
      </c>
      <c r="BG276">
        <v>7384.87</v>
      </c>
      <c r="BH276">
        <f>BG276/BG264*100</f>
        <v>24.391828511031839</v>
      </c>
      <c r="BI276">
        <v>223.9</v>
      </c>
      <c r="BJ276">
        <f t="shared" ref="BJ276" si="822">BI276/BI264*100</f>
        <v>0.73952966045712776</v>
      </c>
    </row>
    <row r="277" spans="2:62" x14ac:dyDescent="0.25">
      <c r="M277">
        <v>8316</v>
      </c>
      <c r="N277">
        <f>M277/M264*100</f>
        <v>54.967281380130871</v>
      </c>
      <c r="O277">
        <v>3747.07</v>
      </c>
      <c r="P277">
        <f>O277/O264*100</f>
        <v>24.767466455152356</v>
      </c>
      <c r="Q277">
        <v>3512.23</v>
      </c>
      <c r="R277">
        <f>Q277/Q264*100</f>
        <v>23.215215810694691</v>
      </c>
      <c r="S277">
        <f t="shared" si="784"/>
        <v>1.5522506444576649</v>
      </c>
      <c r="T277">
        <f t="shared" si="785"/>
        <v>3629.65</v>
      </c>
      <c r="U277">
        <f>T277/T264*100</f>
        <v>23.991341132923523</v>
      </c>
      <c r="V277">
        <v>3073.91</v>
      </c>
      <c r="W277">
        <f>V277/V264*100</f>
        <v>20.317998545839117</v>
      </c>
      <c r="X277">
        <f t="shared" si="786"/>
        <v>3.6733425870844059</v>
      </c>
      <c r="Y277">
        <f t="shared" si="787"/>
        <v>3351.7799999999997</v>
      </c>
      <c r="Z277">
        <f>Y277/Y264*100</f>
        <v>22.15466983938132</v>
      </c>
      <c r="AA277">
        <v>3532.7175000000002</v>
      </c>
      <c r="AB277">
        <f>AA277/AA264*100</f>
        <v>23.350634542930795</v>
      </c>
      <c r="AC277">
        <f t="shared" si="788"/>
        <v>1.1959647035494747</v>
      </c>
      <c r="AD277">
        <f t="shared" si="789"/>
        <v>3442.2487499999997</v>
      </c>
      <c r="AE277">
        <f>AD277/AD264*100</f>
        <v>22.752652191156056</v>
      </c>
      <c r="AF277">
        <v>3195.6612500000001</v>
      </c>
      <c r="AG277">
        <f>AF277/AF264*100</f>
        <v>21.122752660453433</v>
      </c>
      <c r="AH277">
        <f t="shared" si="790"/>
        <v>1.6298995307026232</v>
      </c>
      <c r="AJ277">
        <v>82.05</v>
      </c>
      <c r="AK277">
        <f t="shared" ref="AK277" si="823">AJ277/AJ264*100</f>
        <v>0.54233591116398971</v>
      </c>
      <c r="AL277">
        <v>81.98</v>
      </c>
      <c r="AM277">
        <f t="shared" ref="AM277" si="824">AL277/AL264*100</f>
        <v>0.54187322361028489</v>
      </c>
      <c r="AN277">
        <f t="shared" si="793"/>
        <v>4.626875537048214E-4</v>
      </c>
      <c r="AO277">
        <f t="shared" si="794"/>
        <v>82.015000000000001</v>
      </c>
      <c r="AP277">
        <f>AO277/AO264*100</f>
        <v>0.5421045673871373</v>
      </c>
      <c r="BE277">
        <v>16643</v>
      </c>
      <c r="BF277">
        <f>BE277/BE264*100</f>
        <v>54.970934073193291</v>
      </c>
      <c r="BG277">
        <v>6364.63</v>
      </c>
      <c r="BH277">
        <f>BG277/BG264*100</f>
        <v>21.022030651340998</v>
      </c>
      <c r="BI277">
        <v>169.47</v>
      </c>
      <c r="BJ277">
        <f t="shared" ref="BJ277" si="825">BI277/BI264*100</f>
        <v>0.55975029726516046</v>
      </c>
    </row>
    <row r="278" spans="2:62" x14ac:dyDescent="0.25">
      <c r="C278" t="s">
        <v>34</v>
      </c>
      <c r="M278">
        <v>9072</v>
      </c>
      <c r="N278">
        <f>M278/M264*100</f>
        <v>59.964306960142778</v>
      </c>
      <c r="O278">
        <v>3051.14</v>
      </c>
      <c r="P278">
        <f>O278/O264*100</f>
        <v>20.167492894441139</v>
      </c>
      <c r="Q278">
        <v>3617.76</v>
      </c>
      <c r="R278">
        <f>Q278/Q264*100</f>
        <v>23.912750347015667</v>
      </c>
      <c r="S278">
        <f t="shared" si="784"/>
        <v>3.7452574525745277</v>
      </c>
      <c r="T278">
        <f t="shared" si="785"/>
        <v>3334.45</v>
      </c>
      <c r="U278">
        <f>T278/T264*100</f>
        <v>22.040121620728399</v>
      </c>
      <c r="V278">
        <v>3245.9949999999999</v>
      </c>
      <c r="W278">
        <f>V278/V264*100</f>
        <v>21.455449798400423</v>
      </c>
      <c r="X278">
        <f t="shared" si="786"/>
        <v>0.58467182232797654</v>
      </c>
      <c r="Y278">
        <f t="shared" si="787"/>
        <v>3290.2224999999999</v>
      </c>
      <c r="Z278">
        <f>Y278/Y264*100</f>
        <v>21.747785709564411</v>
      </c>
      <c r="AA278">
        <v>2938.8575000000001</v>
      </c>
      <c r="AB278">
        <f>AA278/AA264*100</f>
        <v>19.425325533743141</v>
      </c>
      <c r="AC278">
        <f t="shared" si="788"/>
        <v>2.32246017582127</v>
      </c>
      <c r="AD278">
        <f t="shared" si="789"/>
        <v>3114.54</v>
      </c>
      <c r="AE278">
        <f>AD278/AD264*100</f>
        <v>20.586555621653776</v>
      </c>
      <c r="AF278">
        <v>3127.3137499999998</v>
      </c>
      <c r="AG278">
        <f>AF278/AF264*100</f>
        <v>20.670987837927157</v>
      </c>
      <c r="AH278">
        <f t="shared" si="790"/>
        <v>8.4432216273381044E-2</v>
      </c>
      <c r="AJ278">
        <v>56.71</v>
      </c>
      <c r="AK278">
        <f t="shared" ref="AK278" si="826">AJ278/AJ264*100</f>
        <v>0.37484301672285014</v>
      </c>
      <c r="AL278">
        <v>62</v>
      </c>
      <c r="AM278">
        <f t="shared" ref="AM278" si="827">AL278/AL264*100</f>
        <v>0.40980897613854184</v>
      </c>
      <c r="AN278">
        <f t="shared" si="793"/>
        <v>3.4965959415691694E-2</v>
      </c>
      <c r="AO278">
        <f t="shared" si="794"/>
        <v>59.355000000000004</v>
      </c>
      <c r="AP278">
        <f>AO278/AO264*100</f>
        <v>0.3923259964306961</v>
      </c>
      <c r="BE278">
        <v>18156</v>
      </c>
      <c r="BF278">
        <f>BE278/BE264*100</f>
        <v>59.968291716210864</v>
      </c>
      <c r="BG278">
        <v>5766.05</v>
      </c>
      <c r="BH278">
        <f>BG278/BG264*100</f>
        <v>19.04495309816356</v>
      </c>
      <c r="BI278">
        <v>124.77</v>
      </c>
      <c r="BJ278">
        <f t="shared" ref="BJ278" si="828">BI278/BI264*100</f>
        <v>0.41210860087197776</v>
      </c>
    </row>
    <row r="279" spans="2:62" x14ac:dyDescent="0.25">
      <c r="C279" t="s">
        <v>45</v>
      </c>
      <c r="M279">
        <v>9828</v>
      </c>
      <c r="N279">
        <f>M279/M264*100</f>
        <v>64.961332540154672</v>
      </c>
      <c r="O279">
        <v>2590.46</v>
      </c>
      <c r="P279">
        <f>O279/O264*100</f>
        <v>17.122480005287859</v>
      </c>
      <c r="Q279">
        <v>2728.83</v>
      </c>
      <c r="R279">
        <f>Q279/Q264*100</f>
        <v>18.037081102518343</v>
      </c>
      <c r="S279">
        <f t="shared" si="784"/>
        <v>0.91460109723048433</v>
      </c>
      <c r="T279">
        <f t="shared" si="785"/>
        <v>2659.645</v>
      </c>
      <c r="U279">
        <f>T279/T264*100</f>
        <v>17.579780553903099</v>
      </c>
      <c r="V279">
        <v>2442.39</v>
      </c>
      <c r="W279">
        <f>V279/V264*100</f>
        <v>16.143763632758279</v>
      </c>
      <c r="X279">
        <f t="shared" si="786"/>
        <v>1.4360169211448195</v>
      </c>
      <c r="Y279">
        <f t="shared" si="787"/>
        <v>2551.0174999999999</v>
      </c>
      <c r="Z279">
        <f>Y279/Y264*100</f>
        <v>16.861772093330689</v>
      </c>
      <c r="AA279">
        <v>2600.2925</v>
      </c>
      <c r="AB279">
        <f>AA279/AA264*100</f>
        <v>17.187471082027894</v>
      </c>
      <c r="AC279">
        <f t="shared" si="788"/>
        <v>0.32569898869720504</v>
      </c>
      <c r="AD279">
        <f t="shared" si="789"/>
        <v>2575.6549999999997</v>
      </c>
      <c r="AE279">
        <f>AD279/AD264*100</f>
        <v>17.024621587679288</v>
      </c>
      <c r="AF279">
        <v>2617.3474999999999</v>
      </c>
      <c r="AG279">
        <f>AF279/AF264*100</f>
        <v>17.300201599576969</v>
      </c>
      <c r="AH279">
        <f t="shared" si="790"/>
        <v>0.27558001189768078</v>
      </c>
      <c r="AJ279">
        <v>42.31</v>
      </c>
      <c r="AK279">
        <f t="shared" ref="AK279" si="829">AJ279/AJ264*100</f>
        <v>0.27966157710357592</v>
      </c>
      <c r="AL279">
        <v>44.58</v>
      </c>
      <c r="AM279">
        <f t="shared" ref="AM279" si="830">AL279/AL264*100</f>
        <v>0.29466587348800316</v>
      </c>
      <c r="AN279">
        <f t="shared" si="793"/>
        <v>1.500429638442724E-2</v>
      </c>
      <c r="AO279">
        <f t="shared" si="794"/>
        <v>43.445</v>
      </c>
      <c r="AP279">
        <f>AO279/AO264*100</f>
        <v>0.28716372529578954</v>
      </c>
      <c r="BE279">
        <v>19669</v>
      </c>
      <c r="BF279">
        <f>BE279/BE264*100</f>
        <v>64.965649359228422</v>
      </c>
      <c r="BG279">
        <v>5075.22</v>
      </c>
      <c r="BH279">
        <f>BG279/BG264*100</f>
        <v>16.763178755449861</v>
      </c>
      <c r="BI279">
        <v>84.13</v>
      </c>
      <c r="BJ279">
        <f t="shared" ref="BJ279" si="831">BI279/BI264*100</f>
        <v>0.27787686616461882</v>
      </c>
    </row>
    <row r="280" spans="2:62" x14ac:dyDescent="0.25">
      <c r="C280" t="s">
        <v>35</v>
      </c>
      <c r="M280">
        <v>10584</v>
      </c>
      <c r="N280">
        <f>M280/M264*100</f>
        <v>69.958358120166565</v>
      </c>
      <c r="O280">
        <v>2584.8200000000002</v>
      </c>
      <c r="P280">
        <f>O280/O264*100</f>
        <v>17.085200608103644</v>
      </c>
      <c r="Q280">
        <v>1658.94</v>
      </c>
      <c r="R280">
        <f>Q280/Q264*100</f>
        <v>10.965298433472141</v>
      </c>
      <c r="S280">
        <f t="shared" si="784"/>
        <v>6.1199021746315037</v>
      </c>
      <c r="T280">
        <f t="shared" si="785"/>
        <v>2121.88</v>
      </c>
      <c r="U280">
        <f>T280/T264*100</f>
        <v>14.025249520787892</v>
      </c>
      <c r="V280">
        <v>1992.4949999999999</v>
      </c>
      <c r="W280">
        <f>V280/V264*100</f>
        <v>13.170037675986515</v>
      </c>
      <c r="X280">
        <f t="shared" si="786"/>
        <v>0.85521184480137613</v>
      </c>
      <c r="Y280">
        <f t="shared" si="787"/>
        <v>2057.1875</v>
      </c>
      <c r="Z280">
        <f>Y280/Y264*100</f>
        <v>13.597643598387204</v>
      </c>
      <c r="AA280">
        <v>2411.5100000000002</v>
      </c>
      <c r="AB280">
        <f>AA280/AA264*100</f>
        <v>15.939652323352504</v>
      </c>
      <c r="AC280">
        <f t="shared" si="788"/>
        <v>2.3420087249653001</v>
      </c>
      <c r="AD280">
        <f t="shared" si="789"/>
        <v>2234.3487500000001</v>
      </c>
      <c r="AE280">
        <f>AD280/AD264*100</f>
        <v>14.768647960869854</v>
      </c>
      <c r="AF280">
        <v>2270.00875</v>
      </c>
      <c r="AG280">
        <f>AF280/AF264*100</f>
        <v>15.004354220371471</v>
      </c>
      <c r="AH280">
        <f t="shared" si="790"/>
        <v>0.23570625950161705</v>
      </c>
      <c r="AJ280">
        <v>26.81</v>
      </c>
      <c r="AK280">
        <f t="shared" ref="AK280" si="832">AJ280/AJ264*100</f>
        <v>0.17720933306894043</v>
      </c>
      <c r="AL280">
        <v>27.62</v>
      </c>
      <c r="AM280">
        <f t="shared" ref="AM280" si="833">AL280/AL264*100</f>
        <v>0.18256328904752461</v>
      </c>
      <c r="AN280">
        <f t="shared" si="793"/>
        <v>5.3539559785841795E-3</v>
      </c>
      <c r="AO280">
        <f t="shared" si="794"/>
        <v>27.215</v>
      </c>
      <c r="AP280">
        <f>AO280/AO264*100</f>
        <v>0.17988631105823252</v>
      </c>
      <c r="BE280">
        <v>21182</v>
      </c>
      <c r="BF280">
        <f>BE280/BE264*100</f>
        <v>69.963007002246002</v>
      </c>
      <c r="BG280">
        <v>4479.32</v>
      </c>
      <c r="BH280">
        <f>BG280/BG264*100</f>
        <v>14.79495309816356</v>
      </c>
      <c r="BI280">
        <v>57.22</v>
      </c>
      <c r="BJ280">
        <f t="shared" ref="BJ280" si="834">BI280/BI264*100</f>
        <v>0.18899458316818601</v>
      </c>
    </row>
    <row r="281" spans="2:62" x14ac:dyDescent="0.25">
      <c r="C281" t="s">
        <v>46</v>
      </c>
      <c r="M281">
        <v>11340</v>
      </c>
      <c r="N281">
        <f>M281/M264*100</f>
        <v>74.955383700178473</v>
      </c>
      <c r="O281">
        <v>1318.38</v>
      </c>
      <c r="P281">
        <f>O281/O264*100</f>
        <v>8.7142573864763033</v>
      </c>
      <c r="Q281">
        <v>1681.27</v>
      </c>
      <c r="R281">
        <f>Q281/Q264*100</f>
        <v>11.112895763103973</v>
      </c>
      <c r="S281">
        <f t="shared" si="784"/>
        <v>2.3986383766276695</v>
      </c>
      <c r="T281">
        <f t="shared" si="785"/>
        <v>1499.825</v>
      </c>
      <c r="U281">
        <f>T281/T264*100</f>
        <v>9.9135765747901381</v>
      </c>
      <c r="V281">
        <v>1305.0450000000001</v>
      </c>
      <c r="W281">
        <f>V281/V264*100</f>
        <v>8.6261154074955382</v>
      </c>
      <c r="X281">
        <f t="shared" si="786"/>
        <v>1.2874611672945999</v>
      </c>
      <c r="Y281">
        <f t="shared" si="787"/>
        <v>1402.4349999999999</v>
      </c>
      <c r="Z281">
        <f>Y281/Y264*100</f>
        <v>9.2698459911428372</v>
      </c>
      <c r="AA281">
        <v>1782.8525</v>
      </c>
      <c r="AB281">
        <f>AA281/AA264*100</f>
        <v>11.784338026307092</v>
      </c>
      <c r="AC281">
        <f t="shared" si="788"/>
        <v>2.5144920351642543</v>
      </c>
      <c r="AD281">
        <f t="shared" si="789"/>
        <v>1592.64375</v>
      </c>
      <c r="AE281">
        <f>AD281/AD264*100</f>
        <v>10.527092008724965</v>
      </c>
      <c r="AF281">
        <v>1798.71</v>
      </c>
      <c r="AG281">
        <f>AF281/AF264*100</f>
        <v>11.889153281776721</v>
      </c>
      <c r="AH281">
        <f t="shared" si="790"/>
        <v>1.3620612730517561</v>
      </c>
      <c r="AJ281">
        <v>14.55</v>
      </c>
      <c r="AK281">
        <f t="shared" ref="AK281" si="835">AJ281/AJ264*100</f>
        <v>9.6172912948641678E-2</v>
      </c>
      <c r="AL281">
        <v>15.17</v>
      </c>
      <c r="AM281">
        <f t="shared" ref="AM281" si="836">AL281/AL264*100</f>
        <v>0.1002710027100271</v>
      </c>
      <c r="AN281">
        <f t="shared" si="793"/>
        <v>4.0980897613854261E-3</v>
      </c>
      <c r="AO281">
        <f t="shared" si="794"/>
        <v>14.86</v>
      </c>
      <c r="AP281">
        <f>AO281/AO264*100</f>
        <v>9.8221957829334391E-2</v>
      </c>
      <c r="BE281">
        <v>22695</v>
      </c>
      <c r="BF281">
        <f>BE281/BE264*100</f>
        <v>74.960364645263581</v>
      </c>
      <c r="BG281">
        <v>2754.29</v>
      </c>
      <c r="BH281">
        <f>BG281/BG264*100</f>
        <v>9.0972717664156431</v>
      </c>
      <c r="BI281">
        <v>28.5</v>
      </c>
      <c r="BJ281">
        <f t="shared" ref="BJ281" si="837">BI281/BI264*100</f>
        <v>9.4133967499009125E-2</v>
      </c>
    </row>
    <row r="282" spans="2:62" x14ac:dyDescent="0.25">
      <c r="M282">
        <v>12096</v>
      </c>
      <c r="N282">
        <f>M282/M264*100</f>
        <v>79.952409280190366</v>
      </c>
      <c r="O282">
        <v>972</v>
      </c>
      <c r="P282">
        <f>O282/O264*100</f>
        <v>6.4247471743010109</v>
      </c>
      <c r="Q282">
        <v>1106.29</v>
      </c>
      <c r="R282">
        <f>Q282/Q264*100</f>
        <v>7.3123801969727005</v>
      </c>
      <c r="S282">
        <f t="shared" si="784"/>
        <v>0.88763302267168953</v>
      </c>
      <c r="T282">
        <f t="shared" si="785"/>
        <v>1039.145</v>
      </c>
      <c r="U282">
        <f>T282/T264*100</f>
        <v>6.8685636856368566</v>
      </c>
      <c r="V282">
        <v>1219.585</v>
      </c>
      <c r="W282">
        <f>V282/V264*100</f>
        <v>8.0612400026439293</v>
      </c>
      <c r="X282">
        <f t="shared" si="786"/>
        <v>1.1926763170070727</v>
      </c>
      <c r="Y282">
        <f t="shared" si="787"/>
        <v>1129.365</v>
      </c>
      <c r="Z282">
        <f>Y282/Y264*100</f>
        <v>7.4649018441403925</v>
      </c>
      <c r="AA282">
        <v>658.02750000000003</v>
      </c>
      <c r="AB282">
        <f>AA282/AA264*100</f>
        <v>4.349444774935554</v>
      </c>
      <c r="AC282">
        <f t="shared" si="788"/>
        <v>3.1154570692048384</v>
      </c>
      <c r="AD282">
        <f t="shared" si="789"/>
        <v>893.69624999999996</v>
      </c>
      <c r="AE282">
        <f>AD282/AD264*100</f>
        <v>5.9071733095379733</v>
      </c>
      <c r="AF282">
        <v>952.15499999999997</v>
      </c>
      <c r="AG282">
        <f>AF282/AF264*100</f>
        <v>6.2935752528256987</v>
      </c>
      <c r="AH282">
        <f t="shared" si="790"/>
        <v>0.38640194328772548</v>
      </c>
      <c r="AJ282">
        <v>6.78</v>
      </c>
      <c r="AK282">
        <f t="shared" ref="AK282" si="838">AJ282/AJ264*100</f>
        <v>4.4814594487408287E-2</v>
      </c>
      <c r="AL282">
        <v>6.66</v>
      </c>
      <c r="AM282">
        <f t="shared" ref="AM282" si="839">AL282/AL264*100</f>
        <v>4.4021415823914341E-2</v>
      </c>
      <c r="AN282">
        <f t="shared" si="793"/>
        <v>7.9317866349394583E-4</v>
      </c>
      <c r="AO282">
        <f t="shared" si="794"/>
        <v>6.7200000000000006</v>
      </c>
      <c r="AP282">
        <f>AO282/AO264*100</f>
        <v>4.4418005155661314E-2</v>
      </c>
      <c r="BE282">
        <v>24208</v>
      </c>
      <c r="BF282">
        <f>BE282/BE264*100</f>
        <v>79.957722288281147</v>
      </c>
      <c r="BG282">
        <v>4426.79</v>
      </c>
      <c r="BH282">
        <f>BG282/BG264*100</f>
        <v>14.621449332804861</v>
      </c>
      <c r="BI282">
        <v>13</v>
      </c>
      <c r="BJ282">
        <f t="shared" ref="BJ282" si="840">BI282/BI264*100</f>
        <v>4.2938300964460295E-2</v>
      </c>
    </row>
    <row r="283" spans="2:62" x14ac:dyDescent="0.25">
      <c r="C283" t="s">
        <v>36</v>
      </c>
      <c r="M283">
        <v>12852</v>
      </c>
      <c r="N283">
        <f>M283/M264*100</f>
        <v>84.94943486020226</v>
      </c>
      <c r="O283">
        <v>757.9</v>
      </c>
      <c r="P283">
        <f>O283/O264*100</f>
        <v>5.0095842421838848</v>
      </c>
      <c r="Q283">
        <v>5.25</v>
      </c>
      <c r="R283">
        <f>Q283/Q264*100</f>
        <v>3.4701566527860404E-2</v>
      </c>
      <c r="S283">
        <f t="shared" si="784"/>
        <v>4.9748826756560245</v>
      </c>
      <c r="T283">
        <f t="shared" si="785"/>
        <v>381.57499999999999</v>
      </c>
      <c r="U283">
        <f>T283/T264*100</f>
        <v>2.5221429043558725</v>
      </c>
      <c r="V283">
        <v>228.55</v>
      </c>
      <c r="W283">
        <f>V283/V264*100</f>
        <v>1.5106748628461895</v>
      </c>
      <c r="X283">
        <f t="shared" si="786"/>
        <v>1.0114680415096831</v>
      </c>
      <c r="Y283">
        <f t="shared" si="787"/>
        <v>305.0625</v>
      </c>
      <c r="Z283">
        <f>Y283/Y264*100</f>
        <v>2.0164088836010308</v>
      </c>
      <c r="AA283">
        <v>304.24</v>
      </c>
      <c r="AB283">
        <f>AA283/AA264*100</f>
        <v>2.0109723048449997</v>
      </c>
      <c r="AC283">
        <f t="shared" si="788"/>
        <v>5.4365787560310963E-3</v>
      </c>
      <c r="AD283">
        <f t="shared" si="789"/>
        <v>304.65125</v>
      </c>
      <c r="AE283">
        <f>AD283/AD264*100</f>
        <v>2.0136905942230157</v>
      </c>
      <c r="AF283">
        <v>377.84875</v>
      </c>
      <c r="AG283">
        <f>AF283/AF264*100</f>
        <v>2.4975130543988366</v>
      </c>
      <c r="AH283">
        <f t="shared" si="790"/>
        <v>0.48382246017582098</v>
      </c>
      <c r="AJ283">
        <v>2.42</v>
      </c>
      <c r="AK283">
        <f t="shared" ref="AK283" si="841">AJ283/AJ264*100</f>
        <v>1.59957697137947E-2</v>
      </c>
      <c r="AL283">
        <v>2.5299999999999998</v>
      </c>
      <c r="AM283">
        <f t="shared" ref="AM283" si="842">AL283/AL264*100</f>
        <v>1.6722850155330819E-2</v>
      </c>
      <c r="AN283">
        <f t="shared" si="793"/>
        <v>7.2708044153611817E-4</v>
      </c>
      <c r="AO283">
        <f t="shared" si="794"/>
        <v>2.4749999999999996</v>
      </c>
      <c r="AP283">
        <f>AO283/AO264*100</f>
        <v>1.6359309934562759E-2</v>
      </c>
      <c r="BE283">
        <v>25721</v>
      </c>
      <c r="BF283">
        <f>BE283/BE264*100</f>
        <v>84.955079931298712</v>
      </c>
      <c r="BG283">
        <v>1583.74</v>
      </c>
      <c r="BH283">
        <f>BG283/BG264*100</f>
        <v>5.2310080591887962</v>
      </c>
      <c r="BI283">
        <v>4.2699999999999996</v>
      </c>
      <c r="BJ283">
        <f t="shared" ref="BJ283" si="843">BI283/BI264*100</f>
        <v>1.410358039371119E-2</v>
      </c>
    </row>
    <row r="284" spans="2:62" x14ac:dyDescent="0.25">
      <c r="C284" t="s">
        <v>47</v>
      </c>
      <c r="M284">
        <v>13608</v>
      </c>
      <c r="N284">
        <f>M284/M264*100</f>
        <v>89.946460440214153</v>
      </c>
      <c r="O284">
        <v>0.25</v>
      </c>
      <c r="P284">
        <f>O284/O264*100</f>
        <v>1.6524555489457332E-3</v>
      </c>
      <c r="Q284">
        <v>0.45</v>
      </c>
      <c r="R284">
        <f>Q284/Q264*100</f>
        <v>2.9744199881023199E-3</v>
      </c>
      <c r="S284">
        <f t="shared" si="784"/>
        <v>1.3219644391565867E-3</v>
      </c>
      <c r="T284">
        <f t="shared" si="785"/>
        <v>0.35</v>
      </c>
      <c r="U284">
        <f>T284/T264*100</f>
        <v>2.3134377685240268E-3</v>
      </c>
      <c r="V284">
        <v>0.3</v>
      </c>
      <c r="W284">
        <f>V284/V264*100</f>
        <v>1.9829466587348802E-3</v>
      </c>
      <c r="X284">
        <f t="shared" si="786"/>
        <v>3.3049110978914656E-4</v>
      </c>
      <c r="Y284">
        <f t="shared" si="787"/>
        <v>0.32499999999999996</v>
      </c>
      <c r="Z284">
        <f>Y284/Y264*100</f>
        <v>2.1481922136294533E-3</v>
      </c>
      <c r="AA284">
        <v>75.900000000000006</v>
      </c>
      <c r="AB284">
        <f>AA284/AA264*100</f>
        <v>0.50168550465992467</v>
      </c>
      <c r="AC284">
        <f t="shared" si="788"/>
        <v>0.49953731244629523</v>
      </c>
      <c r="AD284">
        <f t="shared" si="789"/>
        <v>38.112500000000004</v>
      </c>
      <c r="AE284">
        <f>AD284/AD264*100</f>
        <v>0.25191684843677709</v>
      </c>
      <c r="AF284">
        <v>0.36625000000000002</v>
      </c>
      <c r="AG284">
        <f>AF284/AF264*100</f>
        <v>2.4208473792054997E-3</v>
      </c>
      <c r="AH284">
        <f t="shared" si="790"/>
        <v>0.24949600105757158</v>
      </c>
      <c r="AJ284">
        <v>0.52</v>
      </c>
      <c r="AK284">
        <f t="shared" ref="AK284" si="844">AJ284/AJ264*100</f>
        <v>3.4371075418071256E-3</v>
      </c>
      <c r="AL284">
        <v>0.13</v>
      </c>
      <c r="AM284">
        <f t="shared" ref="AM284" si="845">AL284/AL264*100</f>
        <v>8.5927688545178141E-4</v>
      </c>
      <c r="AN284">
        <f t="shared" si="793"/>
        <v>2.5778306563553443E-3</v>
      </c>
      <c r="AO284">
        <f t="shared" si="794"/>
        <v>0.32500000000000001</v>
      </c>
      <c r="AP284">
        <f>AO284/AO264*100</f>
        <v>2.1481922136294537E-3</v>
      </c>
      <c r="BE284">
        <v>27234</v>
      </c>
      <c r="BF284">
        <f>BE284/BE264*100</f>
        <v>89.952437574316292</v>
      </c>
      <c r="BG284">
        <v>0.5</v>
      </c>
      <c r="BH284">
        <f>BG284/BG264*100</f>
        <v>1.6514731140177038E-3</v>
      </c>
      <c r="BI284">
        <v>1.25</v>
      </c>
      <c r="BJ284">
        <f t="shared" ref="BJ284" si="846">BI284/BI264*100</f>
        <v>4.1286827850442595E-3</v>
      </c>
    </row>
    <row r="285" spans="2:62" x14ac:dyDescent="0.25">
      <c r="C285" t="s">
        <v>37</v>
      </c>
      <c r="M285">
        <v>14364</v>
      </c>
      <c r="N285">
        <f>M285/M264*100</f>
        <v>94.943486020226047</v>
      </c>
      <c r="O285">
        <v>0.05</v>
      </c>
      <c r="P285">
        <f>O285/O264*100</f>
        <v>3.3049110978914666E-4</v>
      </c>
      <c r="Q285">
        <v>0</v>
      </c>
      <c r="R285">
        <f>Q285/Q264*100</f>
        <v>0</v>
      </c>
      <c r="S285">
        <f t="shared" si="784"/>
        <v>3.3049110978914666E-4</v>
      </c>
      <c r="T285">
        <f t="shared" si="785"/>
        <v>2.5000000000000001E-2</v>
      </c>
      <c r="U285">
        <f>T285/T264*100</f>
        <v>1.6524555489457333E-4</v>
      </c>
      <c r="V285">
        <v>0</v>
      </c>
      <c r="W285">
        <f>V285/V264*100</f>
        <v>0</v>
      </c>
      <c r="X285">
        <f t="shared" si="786"/>
        <v>1.6524555489457333E-4</v>
      </c>
      <c r="Y285">
        <f t="shared" si="787"/>
        <v>1.2500000000000001E-2</v>
      </c>
      <c r="Z285">
        <f>Y285/Y264*100</f>
        <v>8.2622777447286666E-5</v>
      </c>
      <c r="AA285">
        <v>0</v>
      </c>
      <c r="AB285">
        <f>AA285/AA264*100</f>
        <v>0</v>
      </c>
      <c r="AC285">
        <f t="shared" si="788"/>
        <v>8.2622777447286666E-5</v>
      </c>
      <c r="AD285">
        <f t="shared" si="789"/>
        <v>6.2500000000000003E-3</v>
      </c>
      <c r="AE285">
        <f>AD285/AD264*100</f>
        <v>4.1311388723643333E-5</v>
      </c>
      <c r="AF285">
        <v>0</v>
      </c>
      <c r="AG285">
        <f>AF285/AF264*100</f>
        <v>0</v>
      </c>
      <c r="AH285">
        <f t="shared" si="790"/>
        <v>4.1311388723643333E-5</v>
      </c>
      <c r="AJ285">
        <v>0</v>
      </c>
      <c r="AK285">
        <f t="shared" ref="AK285" si="847">AJ285/AJ264*100</f>
        <v>0</v>
      </c>
      <c r="AL285">
        <v>0.05</v>
      </c>
      <c r="AM285">
        <f t="shared" ref="AM285" si="848">AL285/AL264*100</f>
        <v>3.3049110978914666E-4</v>
      </c>
      <c r="AN285">
        <f t="shared" si="793"/>
        <v>3.3049110978914666E-4</v>
      </c>
      <c r="AO285">
        <f t="shared" si="794"/>
        <v>2.5000000000000001E-2</v>
      </c>
      <c r="AP285">
        <f>AO285/AO264*100</f>
        <v>1.6524555489457333E-4</v>
      </c>
      <c r="BE285">
        <v>28747</v>
      </c>
      <c r="BF285">
        <f>BE285/BE264*100</f>
        <v>94.949795217333872</v>
      </c>
      <c r="BG285">
        <v>0</v>
      </c>
      <c r="BH285">
        <f>BG285/BG264*100</f>
        <v>0</v>
      </c>
      <c r="BI285">
        <v>0.05</v>
      </c>
      <c r="BJ285">
        <f t="shared" ref="BJ285" si="849">BI285/BI264*100</f>
        <v>1.651473114017704E-4</v>
      </c>
    </row>
    <row r="286" spans="2:62" x14ac:dyDescent="0.25">
      <c r="C286" t="s">
        <v>48</v>
      </c>
      <c r="M286">
        <v>15120</v>
      </c>
      <c r="N286">
        <f>M286/M264*100</f>
        <v>99.940511600237954</v>
      </c>
      <c r="O286">
        <v>0</v>
      </c>
      <c r="P286">
        <f>O286/O264*100</f>
        <v>0</v>
      </c>
      <c r="Q286">
        <v>0</v>
      </c>
      <c r="R286">
        <f>Q286/Q264*100</f>
        <v>0</v>
      </c>
      <c r="S286">
        <f t="shared" si="784"/>
        <v>0</v>
      </c>
      <c r="T286">
        <f t="shared" si="785"/>
        <v>0</v>
      </c>
      <c r="U286">
        <f>T286/T264*100</f>
        <v>0</v>
      </c>
      <c r="V286">
        <v>0</v>
      </c>
      <c r="W286">
        <f>V286/V264*100</f>
        <v>0</v>
      </c>
      <c r="X286">
        <f t="shared" si="786"/>
        <v>0</v>
      </c>
      <c r="Y286">
        <f t="shared" si="787"/>
        <v>0</v>
      </c>
      <c r="Z286">
        <f>Y286/Y264*100</f>
        <v>0</v>
      </c>
      <c r="AA286">
        <v>0</v>
      </c>
      <c r="AB286">
        <f>AA286/AA264*100</f>
        <v>0</v>
      </c>
      <c r="AC286">
        <f t="shared" si="788"/>
        <v>0</v>
      </c>
      <c r="AD286">
        <f t="shared" si="789"/>
        <v>0</v>
      </c>
      <c r="AE286">
        <f>AD286/AD264*100</f>
        <v>0</v>
      </c>
      <c r="AF286">
        <v>0</v>
      </c>
      <c r="AG286">
        <f>AF286/AF264*100</f>
        <v>0</v>
      </c>
      <c r="AH286">
        <f t="shared" si="790"/>
        <v>0</v>
      </c>
      <c r="AJ286">
        <v>0</v>
      </c>
      <c r="AK286">
        <f t="shared" ref="AK286" si="850">AJ286/AJ264*100</f>
        <v>0</v>
      </c>
      <c r="AL286">
        <v>0</v>
      </c>
      <c r="AM286">
        <f t="shared" ref="AM286" si="851">AL286/AL264*100</f>
        <v>0</v>
      </c>
      <c r="AN286">
        <f t="shared" si="793"/>
        <v>0</v>
      </c>
      <c r="AO286">
        <f t="shared" si="794"/>
        <v>0</v>
      </c>
      <c r="AP286">
        <f>AO286/AO264*100</f>
        <v>0</v>
      </c>
      <c r="BE286">
        <v>30260</v>
      </c>
      <c r="BF286">
        <f>BE286/BE264*100</f>
        <v>99.947152860351423</v>
      </c>
      <c r="BG286">
        <v>0</v>
      </c>
      <c r="BH286">
        <f>BG286/BG264*100</f>
        <v>0</v>
      </c>
      <c r="BI286">
        <v>0</v>
      </c>
      <c r="BJ286">
        <f t="shared" ref="BJ286" si="852">BI286/BI264*100</f>
        <v>0</v>
      </c>
    </row>
    <row r="287" spans="2:62" x14ac:dyDescent="0.25">
      <c r="O287" t="s">
        <v>76</v>
      </c>
      <c r="P287">
        <f>SUM(P267:P286)</f>
        <v>275.70645779628524</v>
      </c>
      <c r="Q287" t="s">
        <v>76</v>
      </c>
      <c r="R287">
        <f>SUM(R267:R286)</f>
        <v>285.54967281380135</v>
      </c>
      <c r="S287">
        <f>SUM(S267:S286)</f>
        <v>54.800052878577574</v>
      </c>
      <c r="T287" t="s">
        <v>76</v>
      </c>
      <c r="U287">
        <f>SUM(U267:U286)</f>
        <v>280.62806530504321</v>
      </c>
      <c r="V287" t="s">
        <v>76</v>
      </c>
      <c r="W287">
        <f>SUM(W267:W286)</f>
        <v>269.72641945931662</v>
      </c>
      <c r="X287">
        <f>SUM(X267:X286)</f>
        <v>29.638178333002848</v>
      </c>
      <c r="Y287" t="s">
        <v>76</v>
      </c>
      <c r="Z287">
        <f>SUM(Z267:Z286)</f>
        <v>275.17724238217983</v>
      </c>
      <c r="AA287" t="s">
        <v>76</v>
      </c>
      <c r="AB287">
        <f>SUM(AB267:AB286)</f>
        <v>281.06328904752456</v>
      </c>
      <c r="AC287">
        <f>SUM(AC267:AC286)</f>
        <v>22.257882212968472</v>
      </c>
      <c r="AD287" t="s">
        <v>76</v>
      </c>
      <c r="AE287">
        <f>SUM(AE267:AE286)</f>
        <v>278.12026571485234</v>
      </c>
      <c r="AF287" t="s">
        <v>76</v>
      </c>
      <c r="AG287">
        <f>SUM(AG267:AG286)</f>
        <v>285.76923458258972</v>
      </c>
      <c r="AH287">
        <f>SUM(AH267:AH286)</f>
        <v>13.42028554431886</v>
      </c>
      <c r="AJ287" t="s">
        <v>76</v>
      </c>
      <c r="AK287">
        <f t="shared" ref="AK287" si="853">SUM(AK267:AK286)</f>
        <v>39.123603675061126</v>
      </c>
      <c r="AL287" t="s">
        <v>76</v>
      </c>
      <c r="AM287">
        <f t="shared" ref="AM287" si="854">SUM(AM267:AM286)</f>
        <v>39.054332738449332</v>
      </c>
      <c r="AN287">
        <f>SUM(AN267:AN286)</f>
        <v>0.52072179258377915</v>
      </c>
      <c r="AO287" t="s">
        <v>76</v>
      </c>
      <c r="AP287">
        <f>SUM(AP267:AP286)</f>
        <v>39.08896820675524</v>
      </c>
      <c r="BG287" t="s">
        <v>76</v>
      </c>
      <c r="BH287">
        <f t="shared" ref="BH287" si="855">SUM(BH267:BH286)</f>
        <v>296.31605892456065</v>
      </c>
      <c r="BI287" t="s">
        <v>76</v>
      </c>
      <c r="BJ287">
        <f t="shared" ref="BJ287" si="856">SUM(BJ267:BJ286)</f>
        <v>38.866560972387362</v>
      </c>
    </row>
    <row r="288" spans="2:62" x14ac:dyDescent="0.25">
      <c r="B288">
        <v>12</v>
      </c>
      <c r="C288" t="s">
        <v>16</v>
      </c>
      <c r="G288">
        <v>11</v>
      </c>
      <c r="H288">
        <v>9</v>
      </c>
      <c r="I288">
        <v>5</v>
      </c>
      <c r="J288">
        <v>0</v>
      </c>
    </row>
    <row r="289" spans="3:134" x14ac:dyDescent="0.25">
      <c r="C289" t="s">
        <v>29</v>
      </c>
      <c r="M289" t="s">
        <v>55</v>
      </c>
      <c r="O289" t="s">
        <v>72</v>
      </c>
      <c r="Q289" t="s">
        <v>103</v>
      </c>
      <c r="S289" t="s">
        <v>156</v>
      </c>
      <c r="T289" t="s">
        <v>155</v>
      </c>
      <c r="V289" t="s">
        <v>157</v>
      </c>
      <c r="X289" t="s">
        <v>160</v>
      </c>
      <c r="Y289" t="s">
        <v>162</v>
      </c>
      <c r="AA289" t="s">
        <v>163</v>
      </c>
      <c r="AC289" t="s">
        <v>164</v>
      </c>
      <c r="AD289" t="s">
        <v>170</v>
      </c>
      <c r="AF289" t="s">
        <v>169</v>
      </c>
      <c r="AH289" t="s">
        <v>168</v>
      </c>
      <c r="AJ289" t="s">
        <v>73</v>
      </c>
      <c r="AL289" t="s">
        <v>104</v>
      </c>
      <c r="AN289" t="s">
        <v>156</v>
      </c>
      <c r="AO289" t="s">
        <v>158</v>
      </c>
      <c r="BE289" t="s">
        <v>55</v>
      </c>
      <c r="BG289" t="s">
        <v>74</v>
      </c>
      <c r="BI289" t="s">
        <v>75</v>
      </c>
    </row>
    <row r="290" spans="3:134" x14ac:dyDescent="0.25">
      <c r="C290" t="s">
        <v>30</v>
      </c>
      <c r="M290">
        <v>15129</v>
      </c>
      <c r="O290">
        <v>15129</v>
      </c>
      <c r="Q290">
        <v>15129</v>
      </c>
      <c r="T290">
        <v>15129</v>
      </c>
      <c r="V290">
        <v>15129</v>
      </c>
      <c r="Y290">
        <v>15129</v>
      </c>
      <c r="AA290">
        <v>15129</v>
      </c>
      <c r="AD290">
        <v>15129</v>
      </c>
      <c r="AF290">
        <v>15129</v>
      </c>
      <c r="AJ290">
        <v>15129</v>
      </c>
      <c r="AL290">
        <v>15129</v>
      </c>
      <c r="AO290">
        <v>15129</v>
      </c>
      <c r="BE290">
        <v>30276</v>
      </c>
      <c r="BG290">
        <v>30276</v>
      </c>
      <c r="BI290">
        <v>30276</v>
      </c>
    </row>
    <row r="291" spans="3:134" x14ac:dyDescent="0.25">
      <c r="C291" t="s">
        <v>31</v>
      </c>
      <c r="M291" t="s">
        <v>57</v>
      </c>
      <c r="N291" t="s">
        <v>56</v>
      </c>
      <c r="O291" t="s">
        <v>60</v>
      </c>
      <c r="P291" t="s">
        <v>56</v>
      </c>
      <c r="Q291" t="s">
        <v>60</v>
      </c>
      <c r="R291" t="s">
        <v>56</v>
      </c>
      <c r="T291" t="s">
        <v>60</v>
      </c>
      <c r="U291" t="s">
        <v>56</v>
      </c>
      <c r="V291" t="s">
        <v>60</v>
      </c>
      <c r="W291" t="s">
        <v>56</v>
      </c>
      <c r="Y291" t="s">
        <v>60</v>
      </c>
      <c r="Z291" t="s">
        <v>56</v>
      </c>
      <c r="AA291" t="s">
        <v>60</v>
      </c>
      <c r="AB291" t="s">
        <v>56</v>
      </c>
      <c r="AD291" t="s">
        <v>60</v>
      </c>
      <c r="AE291" t="s">
        <v>56</v>
      </c>
      <c r="AF291" t="s">
        <v>60</v>
      </c>
      <c r="AG291" t="s">
        <v>56</v>
      </c>
      <c r="AJ291" t="s">
        <v>60</v>
      </c>
      <c r="AK291" t="s">
        <v>56</v>
      </c>
      <c r="AL291" t="s">
        <v>60</v>
      </c>
      <c r="AM291" t="s">
        <v>56</v>
      </c>
      <c r="AO291" t="s">
        <v>60</v>
      </c>
      <c r="AP291" t="s">
        <v>56</v>
      </c>
      <c r="BE291" t="s">
        <v>57</v>
      </c>
      <c r="BF291" t="s">
        <v>56</v>
      </c>
      <c r="BG291" t="s">
        <v>60</v>
      </c>
      <c r="BH291" t="s">
        <v>56</v>
      </c>
      <c r="BI291" t="s">
        <v>60</v>
      </c>
      <c r="BJ291" t="s">
        <v>56</v>
      </c>
      <c r="ED291" t="s">
        <v>81</v>
      </c>
    </row>
    <row r="292" spans="3:134" x14ac:dyDescent="0.25">
      <c r="C292" t="s">
        <v>40</v>
      </c>
      <c r="M292">
        <v>0</v>
      </c>
      <c r="N292">
        <f>M292/M290*100</f>
        <v>0</v>
      </c>
      <c r="O292">
        <v>15129</v>
      </c>
      <c r="P292">
        <f>O292/O290*100</f>
        <v>100</v>
      </c>
      <c r="Q292">
        <v>15129</v>
      </c>
      <c r="R292">
        <f>Q292/Q290*100</f>
        <v>100</v>
      </c>
      <c r="S292">
        <f>IF(P292&gt;R292,P292-R292,R292-P292)</f>
        <v>0</v>
      </c>
      <c r="T292">
        <f>(O292+Q292)/2</f>
        <v>15129</v>
      </c>
      <c r="U292">
        <f>T292/T290*100</f>
        <v>100</v>
      </c>
      <c r="V292">
        <v>15129</v>
      </c>
      <c r="W292">
        <f>V292/V290*100</f>
        <v>100</v>
      </c>
      <c r="X292">
        <f>IF(U292&gt;W292,U292-W292,W292-U292)</f>
        <v>0</v>
      </c>
      <c r="Y292">
        <f>(T292+V292)/2</f>
        <v>15129</v>
      </c>
      <c r="Z292">
        <f>Y292/Y290*100</f>
        <v>100</v>
      </c>
      <c r="AA292">
        <v>15129</v>
      </c>
      <c r="AB292">
        <f>AA292/AA290*100</f>
        <v>100</v>
      </c>
      <c r="AC292">
        <f>IF(Z292&gt;AB292,Z292-AB292,AB292-Z292)</f>
        <v>0</v>
      </c>
      <c r="AD292">
        <f>(Y292+AA292)/2</f>
        <v>15129</v>
      </c>
      <c r="AE292">
        <f>AD292/AD290*100</f>
        <v>100</v>
      </c>
      <c r="AF292">
        <v>15129</v>
      </c>
      <c r="AG292">
        <f>AF292/AF290*100</f>
        <v>100</v>
      </c>
      <c r="AH292">
        <f>IF(AE292&gt;AG292,AE292-AG292,AG292-AE292)</f>
        <v>0</v>
      </c>
      <c r="AJ292">
        <v>15129</v>
      </c>
      <c r="AK292">
        <f t="shared" ref="AK292" si="857">AJ292/AJ290*100</f>
        <v>100</v>
      </c>
      <c r="AL292">
        <v>15129</v>
      </c>
      <c r="AM292">
        <f t="shared" ref="AM292" si="858">AL292/AL290*100</f>
        <v>100</v>
      </c>
      <c r="AN292">
        <f>IF(AK292&gt;AM292,AK292-AM292,AM292-AK292)</f>
        <v>0</v>
      </c>
      <c r="AO292">
        <f>(AJ292+AL292)/2</f>
        <v>15129</v>
      </c>
      <c r="AP292">
        <f>AO292/AO290*100</f>
        <v>100</v>
      </c>
      <c r="BE292">
        <v>0</v>
      </c>
      <c r="BF292">
        <f>BE292/BE290*100</f>
        <v>0</v>
      </c>
      <c r="BG292">
        <v>30276</v>
      </c>
      <c r="BH292">
        <f>BG292/BG290*100</f>
        <v>100</v>
      </c>
      <c r="BI292">
        <v>30276</v>
      </c>
      <c r="BJ292">
        <f t="shared" ref="BJ292" si="859">BI292/BI290*100</f>
        <v>100</v>
      </c>
    </row>
    <row r="293" spans="3:134" x14ac:dyDescent="0.25">
      <c r="M293">
        <v>756</v>
      </c>
      <c r="N293">
        <f>M293/M290*100</f>
        <v>4.9970255800118979</v>
      </c>
      <c r="O293">
        <v>340.1</v>
      </c>
      <c r="P293">
        <f>O293/O290*100</f>
        <v>2.2480005287857758</v>
      </c>
      <c r="Q293">
        <v>326.97000000000003</v>
      </c>
      <c r="R293">
        <f>Q293/Q290*100</f>
        <v>2.1612135633551457</v>
      </c>
      <c r="S293">
        <f t="shared" ref="S293:S312" si="860">IF(P293&gt;R293,P293-R293,R293-P293)</f>
        <v>8.6786965430630136E-2</v>
      </c>
      <c r="T293">
        <f t="shared" ref="T293:T312" si="861">(O293+Q293)/2</f>
        <v>333.53500000000003</v>
      </c>
      <c r="U293">
        <f>T293/T290*100</f>
        <v>2.2046070460704605</v>
      </c>
      <c r="V293">
        <v>366.435</v>
      </c>
      <c r="W293">
        <f>V293/V290*100</f>
        <v>2.422070196311719</v>
      </c>
      <c r="X293">
        <f t="shared" ref="X293:X312" si="862">IF(U293&gt;W293,U293-W293,W293-U293)</f>
        <v>0.21746315024125851</v>
      </c>
      <c r="Y293">
        <f t="shared" ref="Y293:Y312" si="863">(T293+V293)/2</f>
        <v>349.98500000000001</v>
      </c>
      <c r="Z293">
        <f>Y293/Y290*100</f>
        <v>2.31333862119109</v>
      </c>
      <c r="AA293">
        <v>393.09750000000003</v>
      </c>
      <c r="AB293">
        <f>AA293/AA290*100</f>
        <v>2.5983045806067819</v>
      </c>
      <c r="AC293">
        <f t="shared" ref="AC293:AC312" si="864">IF(Z293&gt;AB293,Z293-AB293,AB293-Z293)</f>
        <v>0.28496595941569192</v>
      </c>
      <c r="AD293">
        <f t="shared" ref="AD293:AD312" si="865">(Y293+AA293)/2</f>
        <v>371.54124999999999</v>
      </c>
      <c r="AE293">
        <f>AD293/AD290*100</f>
        <v>2.4558216008989358</v>
      </c>
      <c r="AF293">
        <v>316.96499999999997</v>
      </c>
      <c r="AG293">
        <f>AF293/AF290*100</f>
        <v>2.0950822922863375</v>
      </c>
      <c r="AH293">
        <f t="shared" ref="AH293:AH312" si="866">IF(AE293&gt;AG293,AE293-AG293,AG293-AE293)</f>
        <v>0.36073930861259829</v>
      </c>
      <c r="AJ293">
        <v>2011.08</v>
      </c>
      <c r="AK293">
        <f t="shared" ref="AK293" si="867">AJ293/AJ290*100</f>
        <v>13.292881221495142</v>
      </c>
      <c r="AL293">
        <v>2020.99</v>
      </c>
      <c r="AM293">
        <f t="shared" ref="AM293" si="868">AL293/AL290*100</f>
        <v>13.358384559455349</v>
      </c>
      <c r="AN293">
        <f t="shared" ref="AN293:AN312" si="869">IF(AK293&gt;AM293,AK293-AM293,AM293-AK293)</f>
        <v>6.550333796020702E-2</v>
      </c>
      <c r="AO293">
        <f t="shared" ref="AO293:AO312" si="870">(AJ293+AL293)/2</f>
        <v>2016.0349999999999</v>
      </c>
      <c r="AP293">
        <f>AO293/AO290*100</f>
        <v>13.325632890475244</v>
      </c>
      <c r="BE293">
        <v>1513</v>
      </c>
      <c r="BF293">
        <f>BE293/BE290*100</f>
        <v>4.9973576430175717</v>
      </c>
      <c r="BG293">
        <v>715.96</v>
      </c>
      <c r="BH293">
        <f>BG293/BG290*100</f>
        <v>2.3647773814242306</v>
      </c>
      <c r="BI293">
        <v>4043.85</v>
      </c>
      <c r="BJ293">
        <f t="shared" ref="BJ293" si="871">BI293/BI290*100</f>
        <v>13.356619104240982</v>
      </c>
    </row>
    <row r="294" spans="3:134" x14ac:dyDescent="0.25">
      <c r="C294" t="s">
        <v>32</v>
      </c>
      <c r="D294">
        <v>863065</v>
      </c>
      <c r="E294">
        <f t="shared" ref="E294:E353" si="872">D294/(1000*60)</f>
        <v>14.384416666666667</v>
      </c>
      <c r="F294" t="s">
        <v>53</v>
      </c>
      <c r="M294">
        <v>1512</v>
      </c>
      <c r="N294">
        <f>M294/M290*100</f>
        <v>9.9940511600237958</v>
      </c>
      <c r="O294">
        <v>1171.33</v>
      </c>
      <c r="P294">
        <f>O294/O290*100</f>
        <v>7.742283032586422</v>
      </c>
      <c r="Q294">
        <v>1583.2</v>
      </c>
      <c r="R294">
        <f>Q294/Q290*100</f>
        <v>10.464670500363541</v>
      </c>
      <c r="S294">
        <f t="shared" si="860"/>
        <v>2.7223874677771187</v>
      </c>
      <c r="T294">
        <f t="shared" si="861"/>
        <v>1377.2649999999999</v>
      </c>
      <c r="U294">
        <f>T294/T290*100</f>
        <v>9.1034767664749818</v>
      </c>
      <c r="V294">
        <v>988.56500000000005</v>
      </c>
      <c r="W294">
        <f>V294/V290*100</f>
        <v>6.5342388789741568</v>
      </c>
      <c r="X294">
        <f t="shared" si="862"/>
        <v>2.569237887500825</v>
      </c>
      <c r="Y294">
        <f t="shared" si="863"/>
        <v>1182.915</v>
      </c>
      <c r="Z294">
        <f>Y294/Y290*100</f>
        <v>7.8188578227245689</v>
      </c>
      <c r="AA294">
        <v>969.65750000000003</v>
      </c>
      <c r="AB294">
        <f>AA294/AA290*100</f>
        <v>6.4092636658073898</v>
      </c>
      <c r="AC294">
        <f t="shared" si="864"/>
        <v>1.409594156917179</v>
      </c>
      <c r="AD294">
        <f t="shared" si="865"/>
        <v>1076.2862500000001</v>
      </c>
      <c r="AE294">
        <f>AD294/AD290*100</f>
        <v>7.1140607442659807</v>
      </c>
      <c r="AF294">
        <v>1001.30625</v>
      </c>
      <c r="AG294">
        <f>AF294/AF290*100</f>
        <v>6.6184562760261745</v>
      </c>
      <c r="AH294">
        <f t="shared" si="866"/>
        <v>0.4956044682398062</v>
      </c>
      <c r="AJ294">
        <v>1076.29</v>
      </c>
      <c r="AK294">
        <f t="shared" ref="AK294" si="873">AJ294/AJ290*100</f>
        <v>7.1140855310992137</v>
      </c>
      <c r="AL294">
        <v>1073.8800000000001</v>
      </c>
      <c r="AM294">
        <f t="shared" ref="AM294" si="874">AL294/AL290*100</f>
        <v>7.0981558596073775</v>
      </c>
      <c r="AN294">
        <f t="shared" si="869"/>
        <v>1.5929671491836217E-2</v>
      </c>
      <c r="AO294">
        <f t="shared" si="870"/>
        <v>1075.085</v>
      </c>
      <c r="AP294">
        <f>AO294/AO290*100</f>
        <v>7.1061206953532947</v>
      </c>
      <c r="BE294">
        <v>3026</v>
      </c>
      <c r="BF294">
        <f>BE294/BE290*100</f>
        <v>9.9947152860351434</v>
      </c>
      <c r="BG294">
        <v>2052.56</v>
      </c>
      <c r="BH294">
        <f>BG294/BG290*100</f>
        <v>6.7794953098163564</v>
      </c>
      <c r="BI294">
        <v>2166.84</v>
      </c>
      <c r="BJ294">
        <f t="shared" ref="BJ294" si="875">BI294/BI290*100</f>
        <v>7.1569560047562426</v>
      </c>
      <c r="ED294" t="s">
        <v>105</v>
      </c>
    </row>
    <row r="295" spans="3:134" x14ac:dyDescent="0.25">
      <c r="C295" t="s">
        <v>41</v>
      </c>
      <c r="D295">
        <v>616987</v>
      </c>
      <c r="E295">
        <f t="shared" si="872"/>
        <v>10.283116666666666</v>
      </c>
      <c r="F295" t="s">
        <v>53</v>
      </c>
      <c r="M295">
        <v>2268</v>
      </c>
      <c r="N295">
        <f>M295/M290*100</f>
        <v>14.991076740035695</v>
      </c>
      <c r="O295">
        <v>1767.87</v>
      </c>
      <c r="P295">
        <f>O295/O290*100</f>
        <v>11.685306365258775</v>
      </c>
      <c r="Q295">
        <v>1713.87</v>
      </c>
      <c r="R295">
        <f>Q295/Q290*100</f>
        <v>11.328375966686496</v>
      </c>
      <c r="S295">
        <f t="shared" si="860"/>
        <v>0.35693039857227937</v>
      </c>
      <c r="T295">
        <f t="shared" si="861"/>
        <v>1740.87</v>
      </c>
      <c r="U295">
        <f>T295/T290*100</f>
        <v>11.506841165972634</v>
      </c>
      <c r="V295">
        <v>1628.4749999999999</v>
      </c>
      <c r="W295">
        <f>V295/V290*100</f>
        <v>10.763930200277612</v>
      </c>
      <c r="X295">
        <f t="shared" si="862"/>
        <v>0.7429109656950228</v>
      </c>
      <c r="Y295">
        <f t="shared" si="863"/>
        <v>1684.6724999999999</v>
      </c>
      <c r="Z295">
        <f>Y295/Y290*100</f>
        <v>11.135385683125124</v>
      </c>
      <c r="AA295">
        <v>1524.155</v>
      </c>
      <c r="AB295">
        <f>AA295/AA290*100</f>
        <v>10.074393548813537</v>
      </c>
      <c r="AC295">
        <f t="shared" si="864"/>
        <v>1.0609921343115865</v>
      </c>
      <c r="AD295">
        <f t="shared" si="865"/>
        <v>1604.4137499999999</v>
      </c>
      <c r="AE295">
        <f>AD295/AD290*100</f>
        <v>10.604889615969331</v>
      </c>
      <c r="AF295">
        <v>1832.6712500000001</v>
      </c>
      <c r="AG295">
        <f>AF295/AF290*100</f>
        <v>12.113631105823254</v>
      </c>
      <c r="AH295">
        <f t="shared" si="866"/>
        <v>1.5087414898539233</v>
      </c>
      <c r="AJ295">
        <v>706.42</v>
      </c>
      <c r="AK295">
        <f t="shared" ref="AK295" si="876">AJ295/AJ290*100</f>
        <v>4.6693105955449798</v>
      </c>
      <c r="AL295">
        <v>710.5</v>
      </c>
      <c r="AM295">
        <f t="shared" ref="AM295" si="877">AL295/AL290*100</f>
        <v>4.6962786701037738</v>
      </c>
      <c r="AN295">
        <f t="shared" si="869"/>
        <v>2.6968074558793909E-2</v>
      </c>
      <c r="AO295">
        <f t="shared" si="870"/>
        <v>708.46</v>
      </c>
      <c r="AP295">
        <f>AO295/AO290*100</f>
        <v>4.6827946328243772</v>
      </c>
      <c r="BE295">
        <v>4539</v>
      </c>
      <c r="BF295">
        <f>BE295/BE290*100</f>
        <v>14.992072929052716</v>
      </c>
      <c r="BG295">
        <v>4861.4399999999996</v>
      </c>
      <c r="BH295">
        <f>BG295/BG290*100</f>
        <v>16.05707491082045</v>
      </c>
      <c r="BI295">
        <v>1421.22</v>
      </c>
      <c r="BJ295">
        <f t="shared" ref="BJ295" si="878">BI295/BI290*100</f>
        <v>4.6942132382084818</v>
      </c>
      <c r="ED295" t="s">
        <v>107</v>
      </c>
    </row>
    <row r="296" spans="3:134" x14ac:dyDescent="0.25">
      <c r="C296" t="s">
        <v>39</v>
      </c>
      <c r="D296">
        <v>1690534</v>
      </c>
      <c r="E296">
        <f t="shared" si="872"/>
        <v>28.175566666666668</v>
      </c>
      <c r="F296" t="s">
        <v>53</v>
      </c>
      <c r="M296">
        <v>3024</v>
      </c>
      <c r="N296">
        <f>M296/M290*100</f>
        <v>19.988102320047592</v>
      </c>
      <c r="O296">
        <v>2029.54</v>
      </c>
      <c r="P296">
        <f>O296/O290*100</f>
        <v>13.414898539229295</v>
      </c>
      <c r="Q296">
        <v>2397.33</v>
      </c>
      <c r="R296">
        <f>Q296/Q290*100</f>
        <v>15.845925044616299</v>
      </c>
      <c r="S296">
        <f t="shared" si="860"/>
        <v>2.4310265053870044</v>
      </c>
      <c r="T296">
        <f t="shared" si="861"/>
        <v>2213.4349999999999</v>
      </c>
      <c r="U296">
        <f>T296/T290*100</f>
        <v>14.630411791922798</v>
      </c>
      <c r="V296">
        <v>2663.0450000000001</v>
      </c>
      <c r="W296">
        <f>V296/V290*100</f>
        <v>17.602253949368762</v>
      </c>
      <c r="X296">
        <f t="shared" si="862"/>
        <v>2.9718421574459644</v>
      </c>
      <c r="Y296">
        <f t="shared" si="863"/>
        <v>2438.2399999999998</v>
      </c>
      <c r="Z296">
        <f>Y296/Y290*100</f>
        <v>16.116332870645778</v>
      </c>
      <c r="AA296">
        <v>2551.7150000000001</v>
      </c>
      <c r="AB296">
        <f>AA296/AA290*100</f>
        <v>16.866382444312251</v>
      </c>
      <c r="AC296">
        <f t="shared" si="864"/>
        <v>0.75004957366647318</v>
      </c>
      <c r="AD296">
        <f t="shared" si="865"/>
        <v>2494.9775</v>
      </c>
      <c r="AE296">
        <f>AD296/AD290*100</f>
        <v>16.491357657479014</v>
      </c>
      <c r="AF296">
        <v>2403.0687499999999</v>
      </c>
      <c r="AG296">
        <f>AF296/AF290*100</f>
        <v>15.883857161742348</v>
      </c>
      <c r="AH296">
        <f t="shared" si="866"/>
        <v>0.60750049573666587</v>
      </c>
      <c r="AJ296">
        <v>492.66</v>
      </c>
      <c r="AK296">
        <f t="shared" ref="AK296" si="879">AJ296/AJ290*100</f>
        <v>3.2563950029744202</v>
      </c>
      <c r="AL296">
        <v>497.79</v>
      </c>
      <c r="AM296">
        <f t="shared" ref="AM296" si="880">AL296/AL290*100</f>
        <v>3.2903033908387864</v>
      </c>
      <c r="AN296">
        <f t="shared" si="869"/>
        <v>3.390838786436623E-2</v>
      </c>
      <c r="AO296">
        <f t="shared" si="870"/>
        <v>495.22500000000002</v>
      </c>
      <c r="AP296">
        <f>AO296/AO290*100</f>
        <v>3.2733491969066031</v>
      </c>
      <c r="BE296">
        <v>6052</v>
      </c>
      <c r="BF296">
        <f>BE296/BE290*100</f>
        <v>19.989430572070287</v>
      </c>
      <c r="BG296">
        <v>5317.14</v>
      </c>
      <c r="BH296">
        <f>BG296/BG290*100</f>
        <v>17.562227506936186</v>
      </c>
      <c r="BI296">
        <v>1014.71</v>
      </c>
      <c r="BJ296">
        <f t="shared" ref="BJ296" si="881">BI296/BI290*100</f>
        <v>3.3515325670498086</v>
      </c>
      <c r="ED296" t="s">
        <v>106</v>
      </c>
    </row>
    <row r="297" spans="3:134" x14ac:dyDescent="0.25">
      <c r="C297" t="s">
        <v>42</v>
      </c>
      <c r="D297">
        <v>2114049</v>
      </c>
      <c r="E297">
        <f t="shared" si="872"/>
        <v>35.23415</v>
      </c>
      <c r="F297" t="s">
        <v>53</v>
      </c>
      <c r="M297">
        <v>3780</v>
      </c>
      <c r="N297">
        <f>M297/M290*100</f>
        <v>24.985127900059489</v>
      </c>
      <c r="O297">
        <v>3366.6</v>
      </c>
      <c r="P297">
        <f>O297/O290*100</f>
        <v>22.252627404322823</v>
      </c>
      <c r="Q297">
        <v>3486.06</v>
      </c>
      <c r="R297">
        <f>Q297/Q290*100</f>
        <v>23.042236763831053</v>
      </c>
      <c r="S297">
        <f t="shared" si="860"/>
        <v>0.78960935950822986</v>
      </c>
      <c r="T297">
        <f t="shared" si="861"/>
        <v>3426.33</v>
      </c>
      <c r="U297">
        <f>T297/T290*100</f>
        <v>22.647432084076939</v>
      </c>
      <c r="V297">
        <v>3365.5</v>
      </c>
      <c r="W297">
        <f>V297/V290*100</f>
        <v>22.245356599907463</v>
      </c>
      <c r="X297">
        <f t="shared" si="862"/>
        <v>0.40207548416947603</v>
      </c>
      <c r="Y297">
        <f t="shared" si="863"/>
        <v>3395.915</v>
      </c>
      <c r="Z297">
        <f>Y297/Y290*100</f>
        <v>22.4463943419922</v>
      </c>
      <c r="AA297">
        <v>3212.65</v>
      </c>
      <c r="AB297">
        <f>AA297/AA290*100</f>
        <v>21.23504527728204</v>
      </c>
      <c r="AC297">
        <f t="shared" si="864"/>
        <v>1.2113490647101592</v>
      </c>
      <c r="AD297">
        <f t="shared" si="865"/>
        <v>3304.2825000000003</v>
      </c>
      <c r="AE297">
        <f>AD297/AD290*100</f>
        <v>21.840719809637122</v>
      </c>
      <c r="AF297">
        <v>3244.2712499999998</v>
      </c>
      <c r="AG297">
        <f>AF297/AF290*100</f>
        <v>21.444056117390442</v>
      </c>
      <c r="AH297">
        <f t="shared" si="866"/>
        <v>0.39666369224667974</v>
      </c>
      <c r="AJ297">
        <v>365.27</v>
      </c>
      <c r="AK297">
        <f t="shared" ref="AK297" si="882">AJ297/AJ290*100</f>
        <v>2.4143697534536321</v>
      </c>
      <c r="AL297">
        <v>367.61</v>
      </c>
      <c r="AM297">
        <f t="shared" ref="AM297" si="883">AL297/AL290*100</f>
        <v>2.429836737391764</v>
      </c>
      <c r="AN297">
        <f t="shared" si="869"/>
        <v>1.546698393813184E-2</v>
      </c>
      <c r="AO297">
        <f t="shared" si="870"/>
        <v>366.44</v>
      </c>
      <c r="AP297">
        <f>AO297/AO290*100</f>
        <v>2.4221032454226981</v>
      </c>
      <c r="BE297">
        <v>7565</v>
      </c>
      <c r="BF297">
        <f>BE297/BE290*100</f>
        <v>24.986788215087856</v>
      </c>
      <c r="BG297">
        <v>6326.41</v>
      </c>
      <c r="BH297">
        <f>BG297/BG290*100</f>
        <v>20.89579204650548</v>
      </c>
      <c r="BI297">
        <v>745.14</v>
      </c>
      <c r="BJ297">
        <f t="shared" ref="BJ297" si="884">BI297/BI290*100</f>
        <v>2.4611573523583035</v>
      </c>
    </row>
    <row r="298" spans="3:134" x14ac:dyDescent="0.25">
      <c r="M298">
        <v>4536</v>
      </c>
      <c r="N298">
        <f>M298/M290*100</f>
        <v>29.982153480071389</v>
      </c>
      <c r="O298">
        <v>3651.8</v>
      </c>
      <c r="P298">
        <f>O298/O290*100</f>
        <v>24.13774869456012</v>
      </c>
      <c r="Q298">
        <v>4365.3</v>
      </c>
      <c r="R298">
        <f>Q298/Q290*100</f>
        <v>28.853856831251239</v>
      </c>
      <c r="S298">
        <f t="shared" si="860"/>
        <v>4.7161081366911191</v>
      </c>
      <c r="T298">
        <f t="shared" si="861"/>
        <v>4008.55</v>
      </c>
      <c r="U298">
        <f>T298/T290*100</f>
        <v>26.495802762905679</v>
      </c>
      <c r="V298">
        <v>3982.13</v>
      </c>
      <c r="W298">
        <f>V298/V290*100</f>
        <v>26.321171260493092</v>
      </c>
      <c r="X298">
        <f t="shared" si="862"/>
        <v>0.17463150241258774</v>
      </c>
      <c r="Y298">
        <f t="shared" si="863"/>
        <v>3995.34</v>
      </c>
      <c r="Z298">
        <f>Y298/Y290*100</f>
        <v>26.408487011699389</v>
      </c>
      <c r="AA298">
        <v>3423.5</v>
      </c>
      <c r="AB298">
        <f>AA298/AA290*100</f>
        <v>22.628726287262875</v>
      </c>
      <c r="AC298">
        <f t="shared" si="864"/>
        <v>3.7797607244365139</v>
      </c>
      <c r="AD298">
        <f t="shared" si="865"/>
        <v>3709.42</v>
      </c>
      <c r="AE298">
        <f>AD298/AD290*100</f>
        <v>24.518606649481129</v>
      </c>
      <c r="AF298">
        <v>3771.2137499999999</v>
      </c>
      <c r="AG298">
        <f>AF298/AF290*100</f>
        <v>24.92705234979179</v>
      </c>
      <c r="AH298">
        <f t="shared" si="866"/>
        <v>0.40844570031066141</v>
      </c>
      <c r="AJ298">
        <v>288.38</v>
      </c>
      <c r="AK298">
        <f t="shared" ref="AK298" si="885">AJ298/AJ290*100</f>
        <v>1.9061405248198822</v>
      </c>
      <c r="AL298">
        <v>294.08</v>
      </c>
      <c r="AM298">
        <f t="shared" ref="AM298" si="886">AL298/AL290*100</f>
        <v>1.9438165113358448</v>
      </c>
      <c r="AN298">
        <f t="shared" si="869"/>
        <v>3.7675986515962601E-2</v>
      </c>
      <c r="AO298">
        <f t="shared" si="870"/>
        <v>291.23</v>
      </c>
      <c r="AP298">
        <f>AO298/AO290*100</f>
        <v>1.9249785180778638</v>
      </c>
      <c r="BE298">
        <v>9078</v>
      </c>
      <c r="BF298">
        <f>BE298/BE290*100</f>
        <v>29.984145858105432</v>
      </c>
      <c r="BG298">
        <v>6799.73</v>
      </c>
      <c r="BH298">
        <f>BG298/BG290*100</f>
        <v>22.4591425551592</v>
      </c>
      <c r="BI298">
        <v>576.6</v>
      </c>
      <c r="BJ298">
        <f t="shared" ref="BJ298" si="887">BI298/BI290*100</f>
        <v>1.9044787950852162</v>
      </c>
    </row>
    <row r="299" spans="3:134" x14ac:dyDescent="0.25">
      <c r="C299" t="s">
        <v>33</v>
      </c>
      <c r="D299">
        <v>2206449</v>
      </c>
      <c r="E299">
        <f t="shared" si="872"/>
        <v>36.774149999999999</v>
      </c>
      <c r="F299" t="s">
        <v>53</v>
      </c>
      <c r="M299">
        <v>5292</v>
      </c>
      <c r="N299">
        <f>M299/M290*100</f>
        <v>34.979179060083283</v>
      </c>
      <c r="O299">
        <v>3383.83</v>
      </c>
      <c r="P299">
        <f>O299/O290*100</f>
        <v>22.366514640756165</v>
      </c>
      <c r="Q299">
        <v>5016.24</v>
      </c>
      <c r="R299">
        <f>Q299/Q290*100</f>
        <v>33.156454491374184</v>
      </c>
      <c r="S299">
        <f t="shared" si="860"/>
        <v>10.789939850618019</v>
      </c>
      <c r="T299">
        <f t="shared" si="861"/>
        <v>4200.0349999999999</v>
      </c>
      <c r="U299">
        <f>T299/T290*100</f>
        <v>27.761484566065171</v>
      </c>
      <c r="V299">
        <v>4423.49</v>
      </c>
      <c r="W299">
        <f>V299/V290*100</f>
        <v>29.23848238482385</v>
      </c>
      <c r="X299">
        <f t="shared" si="862"/>
        <v>1.4769978187586794</v>
      </c>
      <c r="Y299">
        <f t="shared" si="863"/>
        <v>4311.7624999999998</v>
      </c>
      <c r="Z299">
        <f>Y299/Y290*100</f>
        <v>28.499983475444505</v>
      </c>
      <c r="AA299">
        <v>4051.2175000000002</v>
      </c>
      <c r="AB299">
        <f>AA299/AA290*100</f>
        <v>26.777827351444252</v>
      </c>
      <c r="AC299">
        <f t="shared" si="864"/>
        <v>1.7221561240002536</v>
      </c>
      <c r="AD299">
        <f t="shared" si="865"/>
        <v>4181.49</v>
      </c>
      <c r="AE299">
        <f>AD299/AD290*100</f>
        <v>27.638905413444377</v>
      </c>
      <c r="AF299">
        <v>4153.9650000000001</v>
      </c>
      <c r="AG299">
        <f>AF299/AF290*100</f>
        <v>27.456970057505455</v>
      </c>
      <c r="AH299">
        <f t="shared" si="866"/>
        <v>0.18193535593892207</v>
      </c>
      <c r="AJ299">
        <v>227.5</v>
      </c>
      <c r="AK299">
        <f t="shared" ref="AK299" si="888">AJ299/AJ290*100</f>
        <v>1.5037345495406174</v>
      </c>
      <c r="AL299">
        <v>226.26</v>
      </c>
      <c r="AM299">
        <f t="shared" ref="AM299" si="889">AL299/AL290*100</f>
        <v>1.4955383700178464</v>
      </c>
      <c r="AN299">
        <f t="shared" si="869"/>
        <v>8.1961795227709633E-3</v>
      </c>
      <c r="AO299">
        <f t="shared" si="870"/>
        <v>226.88</v>
      </c>
      <c r="AP299">
        <f>AO299/AO290*100</f>
        <v>1.499636459779232</v>
      </c>
      <c r="BE299">
        <v>10591</v>
      </c>
      <c r="BF299">
        <f>BE299/BE290*100</f>
        <v>34.981503501123001</v>
      </c>
      <c r="BG299">
        <v>8129.45</v>
      </c>
      <c r="BH299">
        <f>BG299/BG290*100</f>
        <v>26.851136213502443</v>
      </c>
      <c r="BI299">
        <v>460.36</v>
      </c>
      <c r="BJ299">
        <f t="shared" ref="BJ299" si="890">BI299/BI290*100</f>
        <v>1.5205443255383804</v>
      </c>
    </row>
    <row r="300" spans="3:134" x14ac:dyDescent="0.25">
      <c r="C300" t="s">
        <v>43</v>
      </c>
      <c r="M300">
        <v>6048</v>
      </c>
      <c r="N300">
        <f>M300/M290*100</f>
        <v>39.976204640095183</v>
      </c>
      <c r="O300">
        <v>4110.16</v>
      </c>
      <c r="P300">
        <f>O300/O290*100</f>
        <v>27.167426796219178</v>
      </c>
      <c r="Q300">
        <v>4096.92</v>
      </c>
      <c r="R300">
        <f>Q300/Q290*100</f>
        <v>27.079912750347017</v>
      </c>
      <c r="S300">
        <f t="shared" si="860"/>
        <v>8.7514045872161716E-2</v>
      </c>
      <c r="T300">
        <f t="shared" si="861"/>
        <v>4103.54</v>
      </c>
      <c r="U300">
        <f>T300/T290*100</f>
        <v>27.123669773283098</v>
      </c>
      <c r="V300">
        <v>4004.86</v>
      </c>
      <c r="W300">
        <f>V300/V290*100</f>
        <v>26.471412519003241</v>
      </c>
      <c r="X300">
        <f t="shared" si="862"/>
        <v>0.65225725427985637</v>
      </c>
      <c r="Y300">
        <f t="shared" si="863"/>
        <v>4054.2</v>
      </c>
      <c r="Z300">
        <f>Y300/Y290*100</f>
        <v>26.797541146143168</v>
      </c>
      <c r="AA300">
        <v>4231.4875000000002</v>
      </c>
      <c r="AB300">
        <f>AA300/AA290*100</f>
        <v>27.969379998678036</v>
      </c>
      <c r="AC300">
        <f t="shared" si="864"/>
        <v>1.1718388525348686</v>
      </c>
      <c r="AD300">
        <f t="shared" si="865"/>
        <v>4142.84375</v>
      </c>
      <c r="AE300">
        <f>AD300/AD290*100</f>
        <v>27.383460572410602</v>
      </c>
      <c r="AF300">
        <v>3804.96</v>
      </c>
      <c r="AG300">
        <f>AF300/AF290*100</f>
        <v>25.150109062066228</v>
      </c>
      <c r="AH300">
        <f t="shared" si="866"/>
        <v>2.2333515103443737</v>
      </c>
      <c r="AJ300">
        <v>178.95</v>
      </c>
      <c r="AK300">
        <f t="shared" ref="AK300" si="891">AJ300/AJ290*100</f>
        <v>1.182827681935356</v>
      </c>
      <c r="AL300">
        <v>181.26</v>
      </c>
      <c r="AM300">
        <f t="shared" ref="AM300" si="892">AL300/AL290*100</f>
        <v>1.1980963712076145</v>
      </c>
      <c r="AN300">
        <f t="shared" si="869"/>
        <v>1.526868927225844E-2</v>
      </c>
      <c r="AO300">
        <f t="shared" si="870"/>
        <v>180.10499999999999</v>
      </c>
      <c r="AP300">
        <f>AO300/AO290*100</f>
        <v>1.1904620265714851</v>
      </c>
      <c r="BE300">
        <v>12104</v>
      </c>
      <c r="BF300">
        <f>BE300/BE290*100</f>
        <v>39.978861144140573</v>
      </c>
      <c r="BG300">
        <v>8439.06</v>
      </c>
      <c r="BH300">
        <f>BG300/BG290*100</f>
        <v>27.873761395164486</v>
      </c>
      <c r="BI300">
        <v>363.55</v>
      </c>
      <c r="BJ300">
        <f t="shared" ref="BJ300" si="893">BI300/BI290*100</f>
        <v>1.2007861012022725</v>
      </c>
    </row>
    <row r="301" spans="3:134" x14ac:dyDescent="0.25">
      <c r="C301" t="s">
        <v>38</v>
      </c>
      <c r="D301">
        <v>5236124</v>
      </c>
      <c r="E301">
        <f t="shared" si="872"/>
        <v>87.26873333333333</v>
      </c>
      <c r="F301" t="s">
        <v>53</v>
      </c>
      <c r="M301">
        <v>6804</v>
      </c>
      <c r="N301">
        <f>M301/M290*100</f>
        <v>44.973230220107077</v>
      </c>
      <c r="O301">
        <v>3848.14</v>
      </c>
      <c r="P301">
        <f>O301/O290*100</f>
        <v>25.435521184480137</v>
      </c>
      <c r="Q301">
        <v>3855.86</v>
      </c>
      <c r="R301">
        <f>Q301/Q290*100</f>
        <v>25.486549011831585</v>
      </c>
      <c r="S301">
        <f t="shared" si="860"/>
        <v>5.1027827351447286E-2</v>
      </c>
      <c r="T301">
        <f t="shared" si="861"/>
        <v>3852</v>
      </c>
      <c r="U301">
        <f>T301/T290*100</f>
        <v>25.461035098155861</v>
      </c>
      <c r="V301">
        <v>3922.94</v>
      </c>
      <c r="W301">
        <f>V301/V290*100</f>
        <v>25.929935884724703</v>
      </c>
      <c r="X301">
        <f t="shared" si="862"/>
        <v>0.46890078656884171</v>
      </c>
      <c r="Y301">
        <f t="shared" si="863"/>
        <v>3887.4700000000003</v>
      </c>
      <c r="Z301">
        <f>Y301/Y290*100</f>
        <v>25.695485491440284</v>
      </c>
      <c r="AA301">
        <v>4070.0450000000001</v>
      </c>
      <c r="AB301">
        <f>AA301/AA290*100</f>
        <v>26.902273778835351</v>
      </c>
      <c r="AC301">
        <f t="shared" si="864"/>
        <v>1.2067882873950673</v>
      </c>
      <c r="AD301">
        <f t="shared" si="865"/>
        <v>3978.7575000000002</v>
      </c>
      <c r="AE301">
        <f>AD301/AD290*100</f>
        <v>26.298879635137816</v>
      </c>
      <c r="AF301">
        <v>3995.4475000000002</v>
      </c>
      <c r="AG301">
        <f>AF301/AF290*100</f>
        <v>26.409197567585434</v>
      </c>
      <c r="AH301">
        <f t="shared" si="866"/>
        <v>0.11031793244761801</v>
      </c>
      <c r="AJ301">
        <v>145.43</v>
      </c>
      <c r="AK301">
        <f t="shared" ref="AK301" si="894">AJ301/AJ290*100</f>
        <v>0.96126644193271193</v>
      </c>
      <c r="AL301">
        <v>143.41</v>
      </c>
      <c r="AM301">
        <f t="shared" ref="AM301" si="895">AL301/AL290*100</f>
        <v>0.94791460109723058</v>
      </c>
      <c r="AN301">
        <f t="shared" si="869"/>
        <v>1.3351840835481354E-2</v>
      </c>
      <c r="AO301">
        <f t="shared" si="870"/>
        <v>144.42000000000002</v>
      </c>
      <c r="AP301">
        <f>AO301/AO290*100</f>
        <v>0.95459052151497148</v>
      </c>
      <c r="BE301">
        <v>13617</v>
      </c>
      <c r="BF301">
        <f>BE301/BE290*100</f>
        <v>44.976218787158146</v>
      </c>
      <c r="BG301">
        <v>6802</v>
      </c>
      <c r="BH301">
        <f>BG301/BG290*100</f>
        <v>22.46664024309684</v>
      </c>
      <c r="BI301">
        <v>282.33999999999997</v>
      </c>
      <c r="BJ301">
        <f t="shared" ref="BJ301" si="896">BI301/BI290*100</f>
        <v>0.93255383802351688</v>
      </c>
    </row>
    <row r="302" spans="3:134" x14ac:dyDescent="0.25">
      <c r="C302" t="s">
        <v>44</v>
      </c>
      <c r="M302">
        <v>7560</v>
      </c>
      <c r="N302">
        <f>M302/M290*100</f>
        <v>49.970255800118977</v>
      </c>
      <c r="O302">
        <v>3762.84</v>
      </c>
      <c r="P302">
        <f>O302/O290*100</f>
        <v>24.871703351179857</v>
      </c>
      <c r="Q302">
        <v>3757.85</v>
      </c>
      <c r="R302">
        <f>Q302/Q290*100</f>
        <v>24.838720338422895</v>
      </c>
      <c r="S302">
        <f t="shared" si="860"/>
        <v>3.2983012756961472E-2</v>
      </c>
      <c r="T302">
        <f t="shared" si="861"/>
        <v>3760.3450000000003</v>
      </c>
      <c r="U302">
        <f>T302/T290*100</f>
        <v>24.855211844801374</v>
      </c>
      <c r="V302">
        <v>3626.8449999999998</v>
      </c>
      <c r="W302">
        <f>V302/V290*100</f>
        <v>23.972800581664352</v>
      </c>
      <c r="X302">
        <f t="shared" si="862"/>
        <v>0.88241126313702267</v>
      </c>
      <c r="Y302">
        <f t="shared" si="863"/>
        <v>3693.5950000000003</v>
      </c>
      <c r="Z302">
        <f>Y302/Y290*100</f>
        <v>24.414006213232867</v>
      </c>
      <c r="AA302">
        <v>3768.0925000000002</v>
      </c>
      <c r="AB302">
        <f>AA302/AA290*100</f>
        <v>24.906421442263206</v>
      </c>
      <c r="AC302">
        <f t="shared" si="864"/>
        <v>0.49241522903033896</v>
      </c>
      <c r="AD302">
        <f t="shared" si="865"/>
        <v>3730.84375</v>
      </c>
      <c r="AE302">
        <f>AD302/AD290*100</f>
        <v>24.660213827748034</v>
      </c>
      <c r="AF302">
        <v>3582.26</v>
      </c>
      <c r="AG302">
        <f>AF302/AF290*100</f>
        <v>23.678101659065373</v>
      </c>
      <c r="AH302">
        <f t="shared" si="866"/>
        <v>0.98211216868266149</v>
      </c>
      <c r="AJ302">
        <v>111.01</v>
      </c>
      <c r="AK302">
        <f t="shared" ref="AK302" si="897">AJ302/AJ290*100</f>
        <v>0.73375636195386351</v>
      </c>
      <c r="AL302">
        <v>111.75</v>
      </c>
      <c r="AM302">
        <f t="shared" ref="AM302" si="898">AL302/AL290*100</f>
        <v>0.73864763037874281</v>
      </c>
      <c r="AN302">
        <f t="shared" si="869"/>
        <v>4.8912684248793026E-3</v>
      </c>
      <c r="AO302">
        <f t="shared" si="870"/>
        <v>111.38</v>
      </c>
      <c r="AP302">
        <f>AO302/AO290*100</f>
        <v>0.73620199616630311</v>
      </c>
      <c r="BE302">
        <v>15130</v>
      </c>
      <c r="BF302">
        <f>BE302/BE290*100</f>
        <v>49.973576430175711</v>
      </c>
      <c r="BG302">
        <v>6347.05</v>
      </c>
      <c r="BH302">
        <f>BG302/BG290*100</f>
        <v>20.963964856652133</v>
      </c>
      <c r="BI302">
        <v>213.12</v>
      </c>
      <c r="BJ302">
        <f t="shared" ref="BJ302" si="899">BI302/BI290*100</f>
        <v>0.70392390011890615</v>
      </c>
    </row>
    <row r="303" spans="3:134" x14ac:dyDescent="0.25">
      <c r="M303">
        <v>8316</v>
      </c>
      <c r="N303">
        <f>M303/M290*100</f>
        <v>54.967281380130871</v>
      </c>
      <c r="O303">
        <v>3654.04</v>
      </c>
      <c r="P303">
        <f>O303/O290*100</f>
        <v>24.152554696278671</v>
      </c>
      <c r="Q303">
        <v>3544.18</v>
      </c>
      <c r="R303">
        <f>Q303/Q290*100</f>
        <v>23.426399629849957</v>
      </c>
      <c r="S303">
        <f t="shared" si="860"/>
        <v>0.72615506642871352</v>
      </c>
      <c r="T303">
        <f t="shared" si="861"/>
        <v>3599.1099999999997</v>
      </c>
      <c r="U303">
        <f>T303/T290*100</f>
        <v>23.789477163064312</v>
      </c>
      <c r="V303">
        <v>3391.11</v>
      </c>
      <c r="W303">
        <f>V303/V290*100</f>
        <v>22.414634146341463</v>
      </c>
      <c r="X303">
        <f t="shared" si="862"/>
        <v>1.3748430167228491</v>
      </c>
      <c r="Y303">
        <f t="shared" si="863"/>
        <v>3495.1099999999997</v>
      </c>
      <c r="Z303">
        <f>Y303/Y290*100</f>
        <v>23.102055654702884</v>
      </c>
      <c r="AA303">
        <v>3299.3975</v>
      </c>
      <c r="AB303">
        <f>AA303/AA290*100</f>
        <v>21.808430828210721</v>
      </c>
      <c r="AC303">
        <f t="shared" si="864"/>
        <v>1.293624826492163</v>
      </c>
      <c r="AD303">
        <f t="shared" si="865"/>
        <v>3397.2537499999999</v>
      </c>
      <c r="AE303">
        <f>AD303/AD290*100</f>
        <v>22.455243241456806</v>
      </c>
      <c r="AF303">
        <v>3303.5675000000001</v>
      </c>
      <c r="AG303">
        <f>AF303/AF290*100</f>
        <v>21.835993786767137</v>
      </c>
      <c r="AH303">
        <f t="shared" si="866"/>
        <v>0.61924945468966897</v>
      </c>
      <c r="AJ303">
        <v>84.78</v>
      </c>
      <c r="AK303">
        <f t="shared" ref="AK303" si="900">AJ303/AJ290*100</f>
        <v>0.56038072575847708</v>
      </c>
      <c r="AL303">
        <v>81.14</v>
      </c>
      <c r="AM303">
        <f t="shared" ref="AM303" si="901">AL303/AL290*100</f>
        <v>0.53632097296582715</v>
      </c>
      <c r="AN303">
        <f t="shared" si="869"/>
        <v>2.4059752792649935E-2</v>
      </c>
      <c r="AO303">
        <f t="shared" si="870"/>
        <v>82.960000000000008</v>
      </c>
      <c r="AP303">
        <f>AO303/AO290*100</f>
        <v>0.54835084936215217</v>
      </c>
      <c r="BE303">
        <v>16643</v>
      </c>
      <c r="BF303">
        <f>BE303/BE290*100</f>
        <v>54.970934073193291</v>
      </c>
      <c r="BG303">
        <v>7134.31</v>
      </c>
      <c r="BH303">
        <f>BG303/BG290*100</f>
        <v>23.564242304135291</v>
      </c>
      <c r="BI303">
        <v>170.73</v>
      </c>
      <c r="BJ303">
        <f t="shared" ref="BJ303" si="902">BI303/BI290*100</f>
        <v>0.5639120095124851</v>
      </c>
    </row>
    <row r="304" spans="3:134" x14ac:dyDescent="0.25">
      <c r="C304" t="s">
        <v>34</v>
      </c>
      <c r="M304">
        <v>9072</v>
      </c>
      <c r="N304">
        <f>M304/M290*100</f>
        <v>59.964306960142778</v>
      </c>
      <c r="O304">
        <v>3017.65</v>
      </c>
      <c r="P304">
        <f>O304/O290*100</f>
        <v>19.946129949104368</v>
      </c>
      <c r="Q304">
        <v>3911.98</v>
      </c>
      <c r="R304">
        <f>Q304/Q290*100</f>
        <v>25.857492233458917</v>
      </c>
      <c r="S304">
        <f t="shared" si="860"/>
        <v>5.9113622843545492</v>
      </c>
      <c r="T304">
        <f t="shared" si="861"/>
        <v>3464.8150000000001</v>
      </c>
      <c r="U304">
        <f>T304/T290*100</f>
        <v>22.901811091281647</v>
      </c>
      <c r="V304">
        <v>3143.29</v>
      </c>
      <c r="W304">
        <f>V304/V290*100</f>
        <v>20.776588009782536</v>
      </c>
      <c r="X304">
        <f t="shared" si="862"/>
        <v>2.1252230814991115</v>
      </c>
      <c r="Y304">
        <f t="shared" si="863"/>
        <v>3304.0524999999998</v>
      </c>
      <c r="Z304">
        <f>Y304/Y290*100</f>
        <v>21.83919955053209</v>
      </c>
      <c r="AA304">
        <v>3046.3175000000001</v>
      </c>
      <c r="AB304">
        <f>AA304/AA290*100</f>
        <v>20.135617026901979</v>
      </c>
      <c r="AC304">
        <f t="shared" si="864"/>
        <v>1.7035825236301108</v>
      </c>
      <c r="AD304">
        <f t="shared" si="865"/>
        <v>3175.1849999999999</v>
      </c>
      <c r="AE304">
        <f>AD304/AD290*100</f>
        <v>20.987408288717031</v>
      </c>
      <c r="AF304">
        <v>2954.9112500000001</v>
      </c>
      <c r="AG304">
        <f>AF304/AF290*100</f>
        <v>19.531437966818693</v>
      </c>
      <c r="AH304">
        <f t="shared" si="866"/>
        <v>1.455970321898338</v>
      </c>
      <c r="AJ304">
        <v>65.569999999999993</v>
      </c>
      <c r="AK304">
        <f t="shared" ref="AK304" si="903">AJ304/AJ290*100</f>
        <v>0.43340604137748695</v>
      </c>
      <c r="AL304">
        <v>59.24</v>
      </c>
      <c r="AM304">
        <f t="shared" ref="AM304" si="904">AL304/AL290*100</f>
        <v>0.39156586687818101</v>
      </c>
      <c r="AN304">
        <f t="shared" si="869"/>
        <v>4.1840174499305938E-2</v>
      </c>
      <c r="AO304">
        <f t="shared" si="870"/>
        <v>62.405000000000001</v>
      </c>
      <c r="AP304">
        <f>AO304/AO290*100</f>
        <v>0.41248595412783395</v>
      </c>
      <c r="BE304">
        <v>18156</v>
      </c>
      <c r="BF304">
        <f>BE304/BE290*100</f>
        <v>59.968291716210864</v>
      </c>
      <c r="BG304">
        <v>6793.37</v>
      </c>
      <c r="BH304">
        <f>BG304/BG290*100</f>
        <v>22.438135817148897</v>
      </c>
      <c r="BI304">
        <v>119.44</v>
      </c>
      <c r="BJ304">
        <f t="shared" ref="BJ304" si="905">BI304/BI290*100</f>
        <v>0.39450389747654913</v>
      </c>
    </row>
    <row r="305" spans="2:134" x14ac:dyDescent="0.25">
      <c r="C305" t="s">
        <v>45</v>
      </c>
      <c r="M305">
        <v>9828</v>
      </c>
      <c r="N305">
        <f>M305/M290*100</f>
        <v>64.961332540154672</v>
      </c>
      <c r="O305">
        <v>2589.59</v>
      </c>
      <c r="P305">
        <f>O305/O290*100</f>
        <v>17.116729459977527</v>
      </c>
      <c r="Q305">
        <v>3685.12</v>
      </c>
      <c r="R305">
        <f>Q305/Q290*100</f>
        <v>24.357987970123602</v>
      </c>
      <c r="S305">
        <f t="shared" si="860"/>
        <v>7.2412585101460749</v>
      </c>
      <c r="T305">
        <f t="shared" si="861"/>
        <v>3137.355</v>
      </c>
      <c r="U305">
        <f>T305/T290*100</f>
        <v>20.737358715050565</v>
      </c>
      <c r="V305">
        <v>2847.6849999999999</v>
      </c>
      <c r="W305">
        <f>V305/V290*100</f>
        <v>18.822691519598123</v>
      </c>
      <c r="X305">
        <f t="shared" si="862"/>
        <v>1.9146671954524415</v>
      </c>
      <c r="Y305">
        <f t="shared" si="863"/>
        <v>2992.52</v>
      </c>
      <c r="Z305">
        <f>Y305/Y290*100</f>
        <v>19.780025117324342</v>
      </c>
      <c r="AA305">
        <v>1978.5550000000001</v>
      </c>
      <c r="AB305">
        <f>AA305/AA290*100</f>
        <v>13.077896754577303</v>
      </c>
      <c r="AC305">
        <f t="shared" si="864"/>
        <v>6.7021283627470396</v>
      </c>
      <c r="AD305">
        <f t="shared" si="865"/>
        <v>2485.5374999999999</v>
      </c>
      <c r="AE305">
        <f>AD305/AD290*100</f>
        <v>16.428960935950823</v>
      </c>
      <c r="AF305">
        <v>2861.0162500000001</v>
      </c>
      <c r="AG305">
        <f>AF305/AF290*100</f>
        <v>18.910808711745656</v>
      </c>
      <c r="AH305">
        <f t="shared" si="866"/>
        <v>2.481847775794833</v>
      </c>
      <c r="AJ305">
        <v>44.01</v>
      </c>
      <c r="AK305">
        <f t="shared" ref="AK305" si="906">AJ305/AJ290*100</f>
        <v>0.29089827483640684</v>
      </c>
      <c r="AL305">
        <v>41.69</v>
      </c>
      <c r="AM305">
        <f t="shared" ref="AM305" si="907">AL305/AL290*100</f>
        <v>0.27556348734219049</v>
      </c>
      <c r="AN305">
        <f t="shared" si="869"/>
        <v>1.5334787494216351E-2</v>
      </c>
      <c r="AO305">
        <f t="shared" si="870"/>
        <v>42.849999999999994</v>
      </c>
      <c r="AP305">
        <f>AO305/AO290*100</f>
        <v>0.28323088108929861</v>
      </c>
      <c r="BE305">
        <v>19669</v>
      </c>
      <c r="BF305">
        <f>BE305/BE290*100</f>
        <v>64.965649359228422</v>
      </c>
      <c r="BG305">
        <v>5720.41</v>
      </c>
      <c r="BH305">
        <f>BG305/BG290*100</f>
        <v>18.894206632316024</v>
      </c>
      <c r="BI305">
        <v>85.32</v>
      </c>
      <c r="BJ305">
        <f t="shared" ref="BJ305" si="908">BI305/BI290*100</f>
        <v>0.28180737217598095</v>
      </c>
    </row>
    <row r="306" spans="2:134" x14ac:dyDescent="0.25">
      <c r="C306" t="s">
        <v>35</v>
      </c>
      <c r="M306">
        <v>10584</v>
      </c>
      <c r="N306">
        <f>M306/M290*100</f>
        <v>69.958358120166565</v>
      </c>
      <c r="O306">
        <v>2329.4499999999998</v>
      </c>
      <c r="P306">
        <f>O306/O290*100</f>
        <v>15.397250313966554</v>
      </c>
      <c r="Q306">
        <v>2162.37</v>
      </c>
      <c r="R306">
        <f>Q306/Q290*100</f>
        <v>14.29288122149514</v>
      </c>
      <c r="S306">
        <f t="shared" si="860"/>
        <v>1.1043690924714138</v>
      </c>
      <c r="T306">
        <f t="shared" si="861"/>
        <v>2245.91</v>
      </c>
      <c r="U306">
        <f>T306/T290*100</f>
        <v>14.845065767730848</v>
      </c>
      <c r="V306">
        <v>2400.5100000000002</v>
      </c>
      <c r="W306">
        <f>V306/V290*100</f>
        <v>15.866944279198892</v>
      </c>
      <c r="X306">
        <f t="shared" si="862"/>
        <v>1.021878511468044</v>
      </c>
      <c r="Y306">
        <f t="shared" si="863"/>
        <v>2323.21</v>
      </c>
      <c r="Z306">
        <f>Y306/Y290*100</f>
        <v>15.356005023464869</v>
      </c>
      <c r="AA306">
        <v>1912.415</v>
      </c>
      <c r="AB306">
        <f>AA306/AA290*100</f>
        <v>12.640723114548219</v>
      </c>
      <c r="AC306">
        <f t="shared" si="864"/>
        <v>2.7152819089166496</v>
      </c>
      <c r="AD306">
        <f t="shared" si="865"/>
        <v>2117.8125</v>
      </c>
      <c r="AE306">
        <f>AD306/AD290*100</f>
        <v>13.998364069006545</v>
      </c>
      <c r="AF306">
        <v>2069.8325</v>
      </c>
      <c r="AG306">
        <f>AF306/AF290*100</f>
        <v>13.681224800052879</v>
      </c>
      <c r="AH306">
        <f t="shared" si="866"/>
        <v>0.31713926895366562</v>
      </c>
      <c r="AJ306">
        <v>28.64</v>
      </c>
      <c r="AK306">
        <f t="shared" ref="AK306" si="909">AJ306/AJ290*100</f>
        <v>0.1893053076872232</v>
      </c>
      <c r="AL306">
        <v>26.89</v>
      </c>
      <c r="AM306">
        <f t="shared" ref="AM306" si="910">AL306/AL290*100</f>
        <v>0.17773811884460308</v>
      </c>
      <c r="AN306">
        <f t="shared" si="869"/>
        <v>1.1567188842620119E-2</v>
      </c>
      <c r="AO306">
        <f t="shared" si="870"/>
        <v>27.765000000000001</v>
      </c>
      <c r="AP306">
        <f>AO306/AO290*100</f>
        <v>0.18352171326591316</v>
      </c>
      <c r="BE306">
        <v>21182</v>
      </c>
      <c r="BF306">
        <f>BE306/BE290*100</f>
        <v>69.963007002246002</v>
      </c>
      <c r="BG306">
        <v>3411.42</v>
      </c>
      <c r="BH306">
        <f>BG306/BG290*100</f>
        <v>11.267736821244551</v>
      </c>
      <c r="BI306">
        <v>54.29</v>
      </c>
      <c r="BJ306">
        <f t="shared" ref="BJ306" si="911">BI306/BI290*100</f>
        <v>0.17931695072004228</v>
      </c>
    </row>
    <row r="307" spans="2:134" x14ac:dyDescent="0.25">
      <c r="C307" t="s">
        <v>46</v>
      </c>
      <c r="M307">
        <v>11340</v>
      </c>
      <c r="N307">
        <f>M307/M290*100</f>
        <v>74.955383700178473</v>
      </c>
      <c r="O307">
        <v>1041.1400000000001</v>
      </c>
      <c r="P307">
        <f>O307/O290*100</f>
        <v>6.8817502809174442</v>
      </c>
      <c r="Q307">
        <v>1694.52</v>
      </c>
      <c r="R307">
        <f>Q307/Q290*100</f>
        <v>11.200475907198095</v>
      </c>
      <c r="S307">
        <f t="shared" si="860"/>
        <v>4.318725626280651</v>
      </c>
      <c r="T307">
        <f t="shared" si="861"/>
        <v>1367.83</v>
      </c>
      <c r="U307">
        <f>T307/T290*100</f>
        <v>9.0411130940577689</v>
      </c>
      <c r="V307">
        <v>1545</v>
      </c>
      <c r="W307">
        <f>V307/V290*100</f>
        <v>10.212175292484632</v>
      </c>
      <c r="X307">
        <f t="shared" si="862"/>
        <v>1.1710621984268634</v>
      </c>
      <c r="Y307">
        <f t="shared" si="863"/>
        <v>1456.415</v>
      </c>
      <c r="Z307">
        <f>Y307/Y290*100</f>
        <v>9.6266441932712006</v>
      </c>
      <c r="AA307">
        <v>1856.115</v>
      </c>
      <c r="AB307">
        <f>AA307/AA290*100</f>
        <v>12.268590124925639</v>
      </c>
      <c r="AC307">
        <f t="shared" si="864"/>
        <v>2.6419459316544387</v>
      </c>
      <c r="AD307">
        <f t="shared" si="865"/>
        <v>1656.2649999999999</v>
      </c>
      <c r="AE307">
        <f>AD307/AD290*100</f>
        <v>10.947617159098419</v>
      </c>
      <c r="AF307">
        <v>1833.5225</v>
      </c>
      <c r="AG307">
        <f>AF307/AF290*100</f>
        <v>12.119257716967413</v>
      </c>
      <c r="AH307">
        <f t="shared" si="866"/>
        <v>1.1716405578689937</v>
      </c>
      <c r="AJ307">
        <v>14.28</v>
      </c>
      <c r="AK307">
        <f t="shared" ref="AK307" si="912">AJ307/AJ290*100</f>
        <v>9.438826095578029E-2</v>
      </c>
      <c r="AL307">
        <v>14.35</v>
      </c>
      <c r="AM307">
        <f t="shared" ref="AM307" si="913">AL307/AL290*100</f>
        <v>9.4850948509485097E-2</v>
      </c>
      <c r="AN307">
        <f t="shared" si="869"/>
        <v>4.6268755370480752E-4</v>
      </c>
      <c r="AO307">
        <f t="shared" si="870"/>
        <v>14.315</v>
      </c>
      <c r="AP307">
        <f>AO307/AO290*100</f>
        <v>9.4619604732632687E-2</v>
      </c>
      <c r="BE307">
        <v>22695</v>
      </c>
      <c r="BF307">
        <f>BE307/BE290*100</f>
        <v>74.960364645263581</v>
      </c>
      <c r="BG307">
        <v>4640.46</v>
      </c>
      <c r="BH307">
        <f>BG307/BG290*100</f>
        <v>15.327189853349187</v>
      </c>
      <c r="BI307">
        <v>30.93</v>
      </c>
      <c r="BJ307">
        <f t="shared" ref="BJ307" si="914">BI307/BI290*100</f>
        <v>0.10216012683313515</v>
      </c>
    </row>
    <row r="308" spans="2:134" x14ac:dyDescent="0.25">
      <c r="M308">
        <v>12096</v>
      </c>
      <c r="N308">
        <f>M308/M290*100</f>
        <v>79.952409280190366</v>
      </c>
      <c r="O308">
        <v>1078.51</v>
      </c>
      <c r="P308">
        <f>O308/O290*100</f>
        <v>7.128759336373852</v>
      </c>
      <c r="Q308">
        <v>916.9</v>
      </c>
      <c r="R308">
        <f>Q308/Q290*100</f>
        <v>6.0605459713133714</v>
      </c>
      <c r="S308">
        <f t="shared" si="860"/>
        <v>1.0682133650604806</v>
      </c>
      <c r="T308">
        <f t="shared" si="861"/>
        <v>997.70499999999993</v>
      </c>
      <c r="U308">
        <f>T308/T290*100</f>
        <v>6.5946526538436103</v>
      </c>
      <c r="V308">
        <v>1042.8900000000001</v>
      </c>
      <c r="W308">
        <f>V308/V290*100</f>
        <v>6.8933174697600643</v>
      </c>
      <c r="X308">
        <f t="shared" si="862"/>
        <v>0.298664815916454</v>
      </c>
      <c r="Y308">
        <f t="shared" si="863"/>
        <v>1020.2975</v>
      </c>
      <c r="Z308">
        <f>Y308/Y290*100</f>
        <v>6.7439850618018387</v>
      </c>
      <c r="AA308">
        <v>836.56</v>
      </c>
      <c r="AB308">
        <f>AA308/AA290*100</f>
        <v>5.5295128561041702</v>
      </c>
      <c r="AC308">
        <f t="shared" si="864"/>
        <v>1.2144722056976684</v>
      </c>
      <c r="AD308">
        <f t="shared" si="865"/>
        <v>928.42875000000004</v>
      </c>
      <c r="AE308">
        <f>AD308/AD290*100</f>
        <v>6.1367489589530049</v>
      </c>
      <c r="AF308">
        <v>1074.3724999999999</v>
      </c>
      <c r="AG308">
        <f>AF308/AF290*100</f>
        <v>7.1014111970388001</v>
      </c>
      <c r="AH308">
        <f t="shared" si="866"/>
        <v>0.96466223808579521</v>
      </c>
      <c r="AJ308">
        <v>6.8</v>
      </c>
      <c r="AK308">
        <f t="shared" ref="AK308" si="915">AJ308/AJ290*100</f>
        <v>4.4946790931323942E-2</v>
      </c>
      <c r="AL308">
        <v>6.74</v>
      </c>
      <c r="AM308">
        <f t="shared" ref="AM308" si="916">AL308/AL290*100</f>
        <v>4.4550201599576969E-2</v>
      </c>
      <c r="AN308">
        <f t="shared" si="869"/>
        <v>3.9658933174697292E-4</v>
      </c>
      <c r="AO308">
        <f t="shared" si="870"/>
        <v>6.77</v>
      </c>
      <c r="AP308">
        <f>AO308/AO290*100</f>
        <v>4.4748496265450459E-2</v>
      </c>
      <c r="BE308">
        <v>24208</v>
      </c>
      <c r="BF308">
        <f>BE308/BE290*100</f>
        <v>79.957722288281147</v>
      </c>
      <c r="BG308">
        <v>1796.67</v>
      </c>
      <c r="BH308">
        <f>BG308/BG290*100</f>
        <v>5.9343043995243763</v>
      </c>
      <c r="BI308">
        <v>13.46</v>
      </c>
      <c r="BJ308">
        <f t="shared" ref="BJ308" si="917">BI308/BI290*100</f>
        <v>4.4457656229356587E-2</v>
      </c>
    </row>
    <row r="309" spans="2:134" x14ac:dyDescent="0.25">
      <c r="C309" t="s">
        <v>36</v>
      </c>
      <c r="M309">
        <v>12852</v>
      </c>
      <c r="N309">
        <f>M309/M290*100</f>
        <v>84.94943486020226</v>
      </c>
      <c r="O309">
        <v>153.02000000000001</v>
      </c>
      <c r="P309">
        <f>O309/O290*100</f>
        <v>1.0114349923987045</v>
      </c>
      <c r="Q309">
        <v>153.6</v>
      </c>
      <c r="R309">
        <f>Q309/Q290*100</f>
        <v>1.0152686892722587</v>
      </c>
      <c r="S309">
        <f t="shared" si="860"/>
        <v>3.833696873554171E-3</v>
      </c>
      <c r="T309">
        <f t="shared" si="861"/>
        <v>153.31</v>
      </c>
      <c r="U309">
        <f>T309/T290*100</f>
        <v>1.0133518408354814</v>
      </c>
      <c r="V309">
        <v>500.245</v>
      </c>
      <c r="W309">
        <f>V309/V290*100</f>
        <v>3.3065305043294337</v>
      </c>
      <c r="X309">
        <f t="shared" si="862"/>
        <v>2.2931786634939524</v>
      </c>
      <c r="Y309">
        <f t="shared" si="863"/>
        <v>326.77750000000003</v>
      </c>
      <c r="Z309">
        <f>Y309/Y290*100</f>
        <v>2.1599411725824575</v>
      </c>
      <c r="AA309">
        <v>207.13249999999999</v>
      </c>
      <c r="AB309">
        <f>AA309/AA290*100</f>
        <v>1.3691089959680083</v>
      </c>
      <c r="AC309">
        <f t="shared" si="864"/>
        <v>0.79083217661444927</v>
      </c>
      <c r="AD309">
        <f t="shared" si="865"/>
        <v>266.95500000000004</v>
      </c>
      <c r="AE309">
        <f>AD309/AD290*100</f>
        <v>1.7645250842752331</v>
      </c>
      <c r="AF309">
        <v>391.96625</v>
      </c>
      <c r="AG309">
        <f>AF309/AF290*100</f>
        <v>2.5908272192478021</v>
      </c>
      <c r="AH309">
        <f t="shared" si="866"/>
        <v>0.82630213497256899</v>
      </c>
      <c r="AJ309">
        <v>2.02</v>
      </c>
      <c r="AK309">
        <f t="shared" ref="AK309" si="918">AJ309/AJ290*100</f>
        <v>1.3351840835481524E-2</v>
      </c>
      <c r="AL309">
        <v>1.94</v>
      </c>
      <c r="AM309">
        <f t="shared" ref="AM309" si="919">AL309/AL290*100</f>
        <v>1.2823055059818891E-2</v>
      </c>
      <c r="AN309">
        <f t="shared" si="869"/>
        <v>5.2878577566263345E-4</v>
      </c>
      <c r="AO309">
        <f t="shared" si="870"/>
        <v>1.98</v>
      </c>
      <c r="AP309">
        <f>AO309/AO290*100</f>
        <v>1.3087447947650207E-2</v>
      </c>
      <c r="BE309">
        <v>25721</v>
      </c>
      <c r="BF309">
        <f>BE309/BE290*100</f>
        <v>84.955079931298712</v>
      </c>
      <c r="BG309">
        <v>1357.07</v>
      </c>
      <c r="BH309">
        <f>BG309/BG290*100</f>
        <v>4.4823292376800108</v>
      </c>
      <c r="BI309">
        <v>4.54</v>
      </c>
      <c r="BJ309">
        <f t="shared" ref="BJ309" si="920">BI309/BI290*100</f>
        <v>1.4995375875280749E-2</v>
      </c>
    </row>
    <row r="310" spans="2:134" x14ac:dyDescent="0.25">
      <c r="C310" t="s">
        <v>47</v>
      </c>
      <c r="M310">
        <v>13608</v>
      </c>
      <c r="N310">
        <f>M310/M290*100</f>
        <v>89.946460440214153</v>
      </c>
      <c r="O310">
        <v>151.66999999999999</v>
      </c>
      <c r="P310">
        <f>O310/O290*100</f>
        <v>1.0025117324343973</v>
      </c>
      <c r="Q310">
        <v>0.4</v>
      </c>
      <c r="R310">
        <f>Q310/Q290*100</f>
        <v>2.6439288783131733E-3</v>
      </c>
      <c r="S310">
        <f t="shared" si="860"/>
        <v>0.99986780355608407</v>
      </c>
      <c r="T310">
        <f t="shared" si="861"/>
        <v>76.034999999999997</v>
      </c>
      <c r="U310">
        <f>T310/T290*100</f>
        <v>0.50257783065635531</v>
      </c>
      <c r="V310">
        <v>0.2</v>
      </c>
      <c r="W310">
        <f>V310/V290*100</f>
        <v>1.3219644391565867E-3</v>
      </c>
      <c r="X310">
        <f t="shared" si="862"/>
        <v>0.50125586621719875</v>
      </c>
      <c r="Y310">
        <f t="shared" si="863"/>
        <v>38.1175</v>
      </c>
      <c r="Z310">
        <f>Y310/Y290*100</f>
        <v>0.25194989754775599</v>
      </c>
      <c r="AA310">
        <v>0.3</v>
      </c>
      <c r="AB310">
        <f>AA310/AA290*100</f>
        <v>1.9829466587348802E-3</v>
      </c>
      <c r="AC310">
        <f t="shared" si="864"/>
        <v>0.2499669508890211</v>
      </c>
      <c r="AD310">
        <f t="shared" si="865"/>
        <v>19.208749999999998</v>
      </c>
      <c r="AE310">
        <f>AD310/AD290*100</f>
        <v>0.12696642210324541</v>
      </c>
      <c r="AF310">
        <v>38.147500000000001</v>
      </c>
      <c r="AG310">
        <f>AF310/AF290*100</f>
        <v>0.2521481922136295</v>
      </c>
      <c r="AH310">
        <f t="shared" si="866"/>
        <v>0.12518177011038409</v>
      </c>
      <c r="AJ310">
        <v>0.55000000000000004</v>
      </c>
      <c r="AK310">
        <f t="shared" ref="AK310" si="921">AJ310/AJ290*100</f>
        <v>3.6354022076806134E-3</v>
      </c>
      <c r="AL310">
        <v>0.38</v>
      </c>
      <c r="AM310">
        <f t="shared" ref="AM310" si="922">AL310/AL290*100</f>
        <v>2.5117324343975145E-3</v>
      </c>
      <c r="AN310">
        <f t="shared" si="869"/>
        <v>1.1236697732830989E-3</v>
      </c>
      <c r="AO310">
        <f t="shared" si="870"/>
        <v>0.46500000000000002</v>
      </c>
      <c r="AP310">
        <f>AO310/AO290*100</f>
        <v>3.0735673210390644E-3</v>
      </c>
      <c r="BE310">
        <v>27234</v>
      </c>
      <c r="BF310">
        <f>BE310/BE290*100</f>
        <v>89.952437574316292</v>
      </c>
      <c r="BG310">
        <v>0.85</v>
      </c>
      <c r="BH310">
        <f>BG310/BG290*100</f>
        <v>2.8075042938300963E-3</v>
      </c>
      <c r="BI310">
        <v>0.7</v>
      </c>
      <c r="BJ310">
        <f t="shared" ref="BJ310" si="923">BI310/BI290*100</f>
        <v>2.312062359624785E-3</v>
      </c>
    </row>
    <row r="311" spans="2:134" x14ac:dyDescent="0.25">
      <c r="C311" t="s">
        <v>37</v>
      </c>
      <c r="M311">
        <v>14364</v>
      </c>
      <c r="N311">
        <f>M311/M290*100</f>
        <v>94.943486020226047</v>
      </c>
      <c r="O311">
        <v>0</v>
      </c>
      <c r="P311">
        <f>O311/O290*100</f>
        <v>0</v>
      </c>
      <c r="Q311">
        <v>0</v>
      </c>
      <c r="R311">
        <f>Q311/Q290*100</f>
        <v>0</v>
      </c>
      <c r="S311">
        <f t="shared" si="860"/>
        <v>0</v>
      </c>
      <c r="T311">
        <f t="shared" si="861"/>
        <v>0</v>
      </c>
      <c r="U311">
        <f>T311/T290*100</f>
        <v>0</v>
      </c>
      <c r="V311">
        <v>0</v>
      </c>
      <c r="W311">
        <f>V311/V290*100</f>
        <v>0</v>
      </c>
      <c r="X311">
        <f t="shared" si="862"/>
        <v>0</v>
      </c>
      <c r="Y311">
        <f t="shared" si="863"/>
        <v>0</v>
      </c>
      <c r="Z311">
        <f>Y311/Y290*100</f>
        <v>0</v>
      </c>
      <c r="AA311">
        <v>0</v>
      </c>
      <c r="AB311">
        <f>AA311/AA290*100</f>
        <v>0</v>
      </c>
      <c r="AC311">
        <f t="shared" si="864"/>
        <v>0</v>
      </c>
      <c r="AD311">
        <f t="shared" si="865"/>
        <v>0</v>
      </c>
      <c r="AE311">
        <f>AD311/AD290*100</f>
        <v>0</v>
      </c>
      <c r="AF311">
        <v>2.5000000000000001E-2</v>
      </c>
      <c r="AG311">
        <f>AF311/AF290*100</f>
        <v>1.6524555489457333E-4</v>
      </c>
      <c r="AH311">
        <f t="shared" si="866"/>
        <v>1.6524555489457333E-4</v>
      </c>
      <c r="AJ311">
        <v>0.05</v>
      </c>
      <c r="AK311">
        <f t="shared" ref="AK311" si="924">AJ311/AJ290*100</f>
        <v>3.3049110978914666E-4</v>
      </c>
      <c r="AL311">
        <v>0</v>
      </c>
      <c r="AM311">
        <f t="shared" ref="AM311" si="925">AL311/AL290*100</f>
        <v>0</v>
      </c>
      <c r="AN311">
        <f t="shared" si="869"/>
        <v>3.3049110978914666E-4</v>
      </c>
      <c r="AO311">
        <f t="shared" si="870"/>
        <v>2.5000000000000001E-2</v>
      </c>
      <c r="AP311">
        <f>AO311/AO290*100</f>
        <v>1.6524555489457333E-4</v>
      </c>
      <c r="BE311">
        <v>28747</v>
      </c>
      <c r="BF311">
        <f>BE311/BE290*100</f>
        <v>94.949795217333872</v>
      </c>
      <c r="BG311">
        <v>0.1</v>
      </c>
      <c r="BH311">
        <f>BG311/BG290*100</f>
        <v>3.302946228035408E-4</v>
      </c>
      <c r="BI311">
        <v>0</v>
      </c>
      <c r="BJ311">
        <f t="shared" ref="BJ311" si="926">BI311/BI290*100</f>
        <v>0</v>
      </c>
    </row>
    <row r="312" spans="2:134" x14ac:dyDescent="0.25">
      <c r="C312" t="s">
        <v>48</v>
      </c>
      <c r="M312">
        <v>15120</v>
      </c>
      <c r="N312">
        <f>M312/M290*100</f>
        <v>99.940511600237954</v>
      </c>
      <c r="O312">
        <v>0</v>
      </c>
      <c r="P312">
        <f>O312/O290*100</f>
        <v>0</v>
      </c>
      <c r="Q312">
        <v>0</v>
      </c>
      <c r="R312">
        <f>Q312/Q290*100</f>
        <v>0</v>
      </c>
      <c r="S312">
        <f t="shared" si="860"/>
        <v>0</v>
      </c>
      <c r="T312">
        <f t="shared" si="861"/>
        <v>0</v>
      </c>
      <c r="U312">
        <f>T312/T290*100</f>
        <v>0</v>
      </c>
      <c r="V312">
        <v>0</v>
      </c>
      <c r="W312">
        <f>V312/V290*100</f>
        <v>0</v>
      </c>
      <c r="X312">
        <f t="shared" si="862"/>
        <v>0</v>
      </c>
      <c r="Y312">
        <f t="shared" si="863"/>
        <v>0</v>
      </c>
      <c r="Z312">
        <f>Y312/Y290*100</f>
        <v>0</v>
      </c>
      <c r="AA312">
        <v>0</v>
      </c>
      <c r="AB312">
        <f>AA312/AA290*100</f>
        <v>0</v>
      </c>
      <c r="AC312">
        <f t="shared" si="864"/>
        <v>0</v>
      </c>
      <c r="AD312">
        <f t="shared" si="865"/>
        <v>0</v>
      </c>
      <c r="AE312">
        <f>AD312/AD290*100</f>
        <v>0</v>
      </c>
      <c r="AF312">
        <v>0</v>
      </c>
      <c r="AG312">
        <f>AF312/AF290*100</f>
        <v>0</v>
      </c>
      <c r="AH312">
        <f t="shared" si="866"/>
        <v>0</v>
      </c>
      <c r="AJ312">
        <v>0</v>
      </c>
      <c r="AK312">
        <f t="shared" ref="AK312" si="927">AJ312/AJ290*100</f>
        <v>0</v>
      </c>
      <c r="AL312">
        <v>0</v>
      </c>
      <c r="AM312">
        <f t="shared" ref="AM312" si="928">AL312/AL290*100</f>
        <v>0</v>
      </c>
      <c r="AN312">
        <f t="shared" si="869"/>
        <v>0</v>
      </c>
      <c r="AO312">
        <f t="shared" si="870"/>
        <v>0</v>
      </c>
      <c r="AP312">
        <f>AO312/AO290*100</f>
        <v>0</v>
      </c>
      <c r="BE312">
        <v>30260</v>
      </c>
      <c r="BF312">
        <f>BE312/BE290*100</f>
        <v>99.947152860351423</v>
      </c>
      <c r="BG312">
        <v>0</v>
      </c>
      <c r="BH312">
        <f>BG312/BG290*100</f>
        <v>0</v>
      </c>
      <c r="BI312">
        <v>0</v>
      </c>
      <c r="BJ312">
        <f t="shared" ref="BJ312" si="929">BI312/BI290*100</f>
        <v>0</v>
      </c>
    </row>
    <row r="313" spans="2:134" x14ac:dyDescent="0.25">
      <c r="O313" t="s">
        <v>76</v>
      </c>
      <c r="P313">
        <f>SUM(P293:P312)</f>
        <v>273.95915129883008</v>
      </c>
      <c r="Q313" t="s">
        <v>76</v>
      </c>
      <c r="R313">
        <f>SUM(R293:R312)</f>
        <v>308.47161081366903</v>
      </c>
      <c r="S313">
        <f>SUM(S293:S312)</f>
        <v>43.438099015136494</v>
      </c>
      <c r="T313" t="s">
        <v>76</v>
      </c>
      <c r="U313">
        <f>SUM(U293:U312)</f>
        <v>291.21538105624956</v>
      </c>
      <c r="V313" t="s">
        <v>76</v>
      </c>
      <c r="W313">
        <f>SUM(W293:W312)</f>
        <v>289.79585564148329</v>
      </c>
      <c r="X313">
        <f>SUM(X293:X312)</f>
        <v>21.25950161940645</v>
      </c>
      <c r="Y313" t="s">
        <v>76</v>
      </c>
      <c r="Z313">
        <f>SUM(Z293:Z312)</f>
        <v>290.50561834886645</v>
      </c>
      <c r="AA313" t="s">
        <v>76</v>
      </c>
      <c r="AB313">
        <f>SUM(AB293:AB312)</f>
        <v>273.19988102320053</v>
      </c>
      <c r="AC313">
        <f>SUM(AC293:AC312)</f>
        <v>30.401744993059676</v>
      </c>
      <c r="AD313" t="s">
        <v>76</v>
      </c>
      <c r="AE313">
        <f>SUM(AE293:AE312)</f>
        <v>281.85274968603341</v>
      </c>
      <c r="AF313" t="s">
        <v>76</v>
      </c>
      <c r="AG313">
        <f>SUM(AG293:AG312)</f>
        <v>281.79978848568976</v>
      </c>
      <c r="AH313">
        <f>SUM(AH293:AH312)</f>
        <v>15.24757089034305</v>
      </c>
      <c r="AJ313" t="s">
        <v>76</v>
      </c>
      <c r="AK313">
        <f t="shared" ref="AK313" si="930">SUM(AK293:AK312)</f>
        <v>38.665410800449472</v>
      </c>
      <c r="AL313" t="s">
        <v>76</v>
      </c>
      <c r="AM313">
        <f t="shared" ref="AM313" si="931">SUM(AM293:AM312)</f>
        <v>38.732897085068402</v>
      </c>
      <c r="AN313">
        <f>SUM(AN293:AN312)</f>
        <v>0.33280454755766692</v>
      </c>
      <c r="AO313" t="s">
        <v>76</v>
      </c>
      <c r="AP313">
        <f>SUM(AP293:AP312)</f>
        <v>38.699153942758926</v>
      </c>
      <c r="BG313" t="s">
        <v>76</v>
      </c>
      <c r="BH313">
        <f t="shared" ref="BH313" si="932">SUM(BH293:BH312)</f>
        <v>286.18529528339275</v>
      </c>
      <c r="BI313" t="s">
        <v>76</v>
      </c>
      <c r="BJ313">
        <f t="shared" ref="BJ313" si="933">SUM(BJ293:BJ312)</f>
        <v>38.866230677764563</v>
      </c>
    </row>
    <row r="314" spans="2:134" x14ac:dyDescent="0.25">
      <c r="B314">
        <v>13</v>
      </c>
      <c r="C314" t="s">
        <v>17</v>
      </c>
      <c r="G314">
        <v>7</v>
      </c>
      <c r="H314">
        <v>6</v>
      </c>
      <c r="I314">
        <v>4</v>
      </c>
      <c r="J314">
        <v>0</v>
      </c>
    </row>
    <row r="315" spans="2:134" x14ac:dyDescent="0.25">
      <c r="C315" t="s">
        <v>29</v>
      </c>
      <c r="M315" t="s">
        <v>55</v>
      </c>
      <c r="O315" t="s">
        <v>72</v>
      </c>
      <c r="Q315" t="s">
        <v>103</v>
      </c>
      <c r="S315" t="s">
        <v>156</v>
      </c>
      <c r="T315" t="s">
        <v>155</v>
      </c>
      <c r="AJ315" t="s">
        <v>73</v>
      </c>
      <c r="AL315" t="s">
        <v>104</v>
      </c>
      <c r="AN315" t="s">
        <v>156</v>
      </c>
      <c r="AO315" t="s">
        <v>158</v>
      </c>
      <c r="BE315" t="s">
        <v>55</v>
      </c>
      <c r="BG315" t="s">
        <v>74</v>
      </c>
      <c r="BI315" t="s">
        <v>75</v>
      </c>
    </row>
    <row r="316" spans="2:134" x14ac:dyDescent="0.25">
      <c r="C316" t="s">
        <v>30</v>
      </c>
      <c r="M316">
        <v>15129</v>
      </c>
      <c r="O316">
        <v>15129</v>
      </c>
      <c r="Q316">
        <v>15129</v>
      </c>
      <c r="T316">
        <v>15129</v>
      </c>
      <c r="AJ316">
        <v>15129</v>
      </c>
      <c r="AL316">
        <v>15129</v>
      </c>
      <c r="AO316">
        <v>15129</v>
      </c>
      <c r="BE316">
        <v>30276</v>
      </c>
      <c r="BG316">
        <v>30276</v>
      </c>
      <c r="BI316">
        <v>30276</v>
      </c>
    </row>
    <row r="317" spans="2:134" x14ac:dyDescent="0.25">
      <c r="C317" t="s">
        <v>31</v>
      </c>
      <c r="M317" t="s">
        <v>57</v>
      </c>
      <c r="N317" t="s">
        <v>56</v>
      </c>
      <c r="O317" t="s">
        <v>60</v>
      </c>
      <c r="P317" t="s">
        <v>56</v>
      </c>
      <c r="Q317" t="s">
        <v>60</v>
      </c>
      <c r="R317" t="s">
        <v>56</v>
      </c>
      <c r="T317" t="s">
        <v>60</v>
      </c>
      <c r="U317" t="s">
        <v>56</v>
      </c>
      <c r="AJ317" t="s">
        <v>60</v>
      </c>
      <c r="AK317" t="s">
        <v>56</v>
      </c>
      <c r="AL317" t="s">
        <v>60</v>
      </c>
      <c r="AM317" t="s">
        <v>56</v>
      </c>
      <c r="AO317" t="s">
        <v>60</v>
      </c>
      <c r="AP317" t="s">
        <v>56</v>
      </c>
      <c r="BE317" t="s">
        <v>57</v>
      </c>
      <c r="BF317" t="s">
        <v>56</v>
      </c>
      <c r="BG317" t="s">
        <v>60</v>
      </c>
      <c r="BH317" t="s">
        <v>56</v>
      </c>
      <c r="BI317" t="s">
        <v>60</v>
      </c>
      <c r="BJ317" t="s">
        <v>56</v>
      </c>
      <c r="ED317" t="s">
        <v>79</v>
      </c>
    </row>
    <row r="318" spans="2:134" x14ac:dyDescent="0.25">
      <c r="C318" t="s">
        <v>40</v>
      </c>
      <c r="M318">
        <v>0</v>
      </c>
      <c r="N318">
        <f>M318/M316*100</f>
        <v>0</v>
      </c>
      <c r="O318">
        <v>15129</v>
      </c>
      <c r="P318">
        <f>O318/O316*100</f>
        <v>100</v>
      </c>
      <c r="Q318">
        <v>15129</v>
      </c>
      <c r="R318">
        <f>Q318/Q316*100</f>
        <v>100</v>
      </c>
      <c r="S318">
        <f>IF(P318&gt;R318,P318-R318,R318-P318)</f>
        <v>0</v>
      </c>
      <c r="T318">
        <f>(O318+Q318)/2</f>
        <v>15129</v>
      </c>
      <c r="U318">
        <f>T318/T316*100</f>
        <v>100</v>
      </c>
      <c r="AJ318">
        <v>15129</v>
      </c>
      <c r="AK318">
        <f t="shared" ref="AK318" si="934">AJ318/AJ316*100</f>
        <v>100</v>
      </c>
      <c r="AL318">
        <v>15129</v>
      </c>
      <c r="AM318">
        <f t="shared" ref="AM318" si="935">AL318/AL316*100</f>
        <v>100</v>
      </c>
      <c r="AN318">
        <f>IF(AK318&gt;AM318,AK318-AM318,AM318-AK318)</f>
        <v>0</v>
      </c>
      <c r="AO318">
        <f>(AJ318+AL318)/2</f>
        <v>15129</v>
      </c>
      <c r="AP318">
        <f>AO318/AO316*100</f>
        <v>100</v>
      </c>
      <c r="BE318">
        <v>0</v>
      </c>
      <c r="BF318">
        <f>BE318/BE316*100</f>
        <v>0</v>
      </c>
      <c r="BG318">
        <v>30276</v>
      </c>
      <c r="BH318">
        <f>BG318/BG316*100</f>
        <v>100</v>
      </c>
      <c r="BI318">
        <v>30276</v>
      </c>
      <c r="BJ318">
        <f t="shared" ref="BJ318" si="936">BI318/BI316*100</f>
        <v>100</v>
      </c>
    </row>
    <row r="319" spans="2:134" x14ac:dyDescent="0.25">
      <c r="M319">
        <v>756</v>
      </c>
      <c r="N319">
        <f>M319/M316*100</f>
        <v>4.9970255800118979</v>
      </c>
      <c r="O319">
        <v>21.22</v>
      </c>
      <c r="P319">
        <f>O319/O316*100</f>
        <v>0.14026042699451383</v>
      </c>
      <c r="Q319">
        <v>21.82</v>
      </c>
      <c r="R319">
        <f>Q319/Q316*100</f>
        <v>0.14422632031198362</v>
      </c>
      <c r="S319">
        <f t="shared" ref="S319:S338" si="937">IF(P319&gt;R319,P319-R319,R319-P319)</f>
        <v>3.9658933174697986E-3</v>
      </c>
      <c r="T319">
        <f t="shared" ref="T319:T338" si="938">(O319+Q319)/2</f>
        <v>21.52</v>
      </c>
      <c r="U319">
        <f>T319/T316*100</f>
        <v>0.14224337365324871</v>
      </c>
      <c r="AJ319">
        <v>1632.22</v>
      </c>
      <c r="AK319">
        <f t="shared" ref="AK319" si="939">AJ319/AJ316*100</f>
        <v>10.788683984400819</v>
      </c>
      <c r="AL319">
        <v>1617.67</v>
      </c>
      <c r="AM319">
        <f t="shared" ref="AM319" si="940">AL319/AL316*100</f>
        <v>10.692511071452177</v>
      </c>
      <c r="AN319">
        <f t="shared" ref="AN319:AN338" si="941">IF(AK319&gt;AM319,AK319-AM319,AM319-AK319)</f>
        <v>9.6172912948642164E-2</v>
      </c>
      <c r="AO319">
        <f t="shared" ref="AO319:AO338" si="942">(AJ319+AL319)/2</f>
        <v>1624.9450000000002</v>
      </c>
      <c r="AP319">
        <f>AO319/AO316*100</f>
        <v>10.7405975279265</v>
      </c>
      <c r="BE319">
        <v>1513</v>
      </c>
      <c r="BF319">
        <f>BE319/BE316*100</f>
        <v>4.9973576430175717</v>
      </c>
      <c r="BG319">
        <v>39.659999999999997</v>
      </c>
      <c r="BH319">
        <f>BG319/BG316*100</f>
        <v>0.13099484740388426</v>
      </c>
      <c r="BI319">
        <v>3234.19</v>
      </c>
      <c r="BJ319">
        <f t="shared" ref="BJ319" si="943">BI319/BI316*100</f>
        <v>10.682355661249835</v>
      </c>
    </row>
    <row r="320" spans="2:134" x14ac:dyDescent="0.25">
      <c r="C320" t="s">
        <v>32</v>
      </c>
      <c r="D320">
        <v>373222</v>
      </c>
      <c r="E320">
        <f t="shared" si="872"/>
        <v>6.220366666666667</v>
      </c>
      <c r="F320" t="s">
        <v>53</v>
      </c>
      <c r="M320">
        <v>1512</v>
      </c>
      <c r="N320">
        <f>M320/M316*100</f>
        <v>9.9940511600237958</v>
      </c>
      <c r="O320">
        <v>48.56</v>
      </c>
      <c r="P320">
        <f>O320/O316*100</f>
        <v>0.32097296582721924</v>
      </c>
      <c r="Q320">
        <v>48.43</v>
      </c>
      <c r="R320">
        <f>Q320/Q316*100</f>
        <v>0.32011368894176745</v>
      </c>
      <c r="S320">
        <f t="shared" si="937"/>
        <v>8.5927688545178738E-4</v>
      </c>
      <c r="T320">
        <f t="shared" si="938"/>
        <v>48.495000000000005</v>
      </c>
      <c r="U320">
        <f>T320/T316*100</f>
        <v>0.32054332738449337</v>
      </c>
      <c r="AJ320">
        <v>912.57</v>
      </c>
      <c r="AK320">
        <f t="shared" ref="AK320" si="944">AJ320/AJ316*100</f>
        <v>6.0319254412056322</v>
      </c>
      <c r="AL320">
        <v>900.11</v>
      </c>
      <c r="AM320">
        <f t="shared" ref="AM320" si="945">AL320/AL316*100</f>
        <v>5.9495670566461758</v>
      </c>
      <c r="AN320">
        <f t="shared" si="941"/>
        <v>8.2358384559456432E-2</v>
      </c>
      <c r="AO320">
        <f t="shared" si="942"/>
        <v>906.34</v>
      </c>
      <c r="AP320">
        <f>AO320/AO316*100</f>
        <v>5.9907462489259036</v>
      </c>
      <c r="BE320">
        <v>3026</v>
      </c>
      <c r="BF320">
        <f>BE320/BE316*100</f>
        <v>9.9947152860351434</v>
      </c>
      <c r="BG320">
        <v>91.21</v>
      </c>
      <c r="BH320">
        <f>BG320/BG316*100</f>
        <v>0.30126172545910951</v>
      </c>
      <c r="BI320">
        <v>1844.07</v>
      </c>
      <c r="BJ320">
        <f t="shared" ref="BJ320" si="946">BI320/BI316*100</f>
        <v>6.0908640507332539</v>
      </c>
      <c r="ED320" t="s">
        <v>105</v>
      </c>
    </row>
    <row r="321" spans="3:134" x14ac:dyDescent="0.25">
      <c r="C321" t="s">
        <v>41</v>
      </c>
      <c r="D321">
        <v>458082</v>
      </c>
      <c r="E321">
        <f t="shared" si="872"/>
        <v>7.6346999999999996</v>
      </c>
      <c r="F321" t="s">
        <v>53</v>
      </c>
      <c r="M321">
        <v>2268</v>
      </c>
      <c r="N321">
        <f>M321/M316*100</f>
        <v>14.991076740035695</v>
      </c>
      <c r="O321">
        <v>61.26</v>
      </c>
      <c r="P321">
        <f>O321/O316*100</f>
        <v>0.40491770771366242</v>
      </c>
      <c r="Q321">
        <v>60.4</v>
      </c>
      <c r="R321">
        <f>Q321/Q316*100</f>
        <v>0.39923326062528919</v>
      </c>
      <c r="S321">
        <f t="shared" si="937"/>
        <v>5.6844470883732345E-3</v>
      </c>
      <c r="T321">
        <f t="shared" si="938"/>
        <v>60.83</v>
      </c>
      <c r="U321">
        <f>T321/T316*100</f>
        <v>0.40207548416947586</v>
      </c>
      <c r="AJ321">
        <v>619.24</v>
      </c>
      <c r="AK321">
        <f t="shared" ref="AK321" si="947">AJ321/AJ316*100</f>
        <v>4.093066296516624</v>
      </c>
      <c r="AL321">
        <v>622.83000000000004</v>
      </c>
      <c r="AM321">
        <f t="shared" ref="AM321" si="948">AL321/AL316*100</f>
        <v>4.1167955581994846</v>
      </c>
      <c r="AN321">
        <f t="shared" si="941"/>
        <v>2.3729261682860603E-2</v>
      </c>
      <c r="AO321">
        <f t="shared" si="942"/>
        <v>621.03500000000008</v>
      </c>
      <c r="AP321">
        <f>AO321/AO316*100</f>
        <v>4.1049309273580548</v>
      </c>
      <c r="BE321">
        <v>4539</v>
      </c>
      <c r="BF321">
        <f>BE321/BE316*100</f>
        <v>14.992072929052716</v>
      </c>
      <c r="BG321">
        <v>117.8</v>
      </c>
      <c r="BH321">
        <f>BG321/BG316*100</f>
        <v>0.38908706566257101</v>
      </c>
      <c r="BI321">
        <v>1232.98</v>
      </c>
      <c r="BJ321">
        <f t="shared" ref="BJ321" si="949">BI321/BI316*100</f>
        <v>4.0724666402430971</v>
      </c>
      <c r="ED321" t="s">
        <v>107</v>
      </c>
    </row>
    <row r="322" spans="3:134" x14ac:dyDescent="0.25">
      <c r="C322" t="s">
        <v>39</v>
      </c>
      <c r="D322">
        <v>463206</v>
      </c>
      <c r="E322">
        <f t="shared" si="872"/>
        <v>7.7201000000000004</v>
      </c>
      <c r="F322" t="s">
        <v>53</v>
      </c>
      <c r="M322">
        <v>3024</v>
      </c>
      <c r="N322">
        <f>M322/M316*100</f>
        <v>19.988102320047592</v>
      </c>
      <c r="O322">
        <v>60.59</v>
      </c>
      <c r="P322">
        <f>O322/O316*100</f>
        <v>0.40048912684248794</v>
      </c>
      <c r="Q322">
        <v>56.39</v>
      </c>
      <c r="R322">
        <f>Q322/Q316*100</f>
        <v>0.3727278736201996</v>
      </c>
      <c r="S322">
        <f t="shared" si="937"/>
        <v>2.776125322228834E-2</v>
      </c>
      <c r="T322">
        <f t="shared" si="938"/>
        <v>58.49</v>
      </c>
      <c r="U322">
        <f>T322/T316*100</f>
        <v>0.3866085002313438</v>
      </c>
      <c r="AJ322">
        <v>447.24</v>
      </c>
      <c r="AK322">
        <f t="shared" ref="AK322" si="950">AJ322/AJ316*100</f>
        <v>2.9561768788419593</v>
      </c>
      <c r="AL322">
        <v>449.81</v>
      </c>
      <c r="AM322">
        <f t="shared" ref="AM322" si="951">AL322/AL316*100</f>
        <v>2.9731641218851212</v>
      </c>
      <c r="AN322">
        <f t="shared" si="941"/>
        <v>1.6987243043161904E-2</v>
      </c>
      <c r="AO322">
        <f t="shared" si="942"/>
        <v>448.52499999999998</v>
      </c>
      <c r="AP322">
        <f>AO322/AO316*100</f>
        <v>2.9646705003635399</v>
      </c>
      <c r="BE322">
        <v>6052</v>
      </c>
      <c r="BF322">
        <f>BE322/BE316*100</f>
        <v>19.989430572070287</v>
      </c>
      <c r="BG322">
        <v>112.98</v>
      </c>
      <c r="BH322">
        <f>BG322/BG316*100</f>
        <v>0.37316686484344036</v>
      </c>
      <c r="BI322">
        <v>877</v>
      </c>
      <c r="BJ322">
        <f t="shared" ref="BJ322" si="952">BI322/BI316*100</f>
        <v>2.8966838419870524</v>
      </c>
      <c r="ED322" t="s">
        <v>106</v>
      </c>
    </row>
    <row r="323" spans="3:134" x14ac:dyDescent="0.25">
      <c r="C323" t="s">
        <v>42</v>
      </c>
      <c r="D323">
        <v>806068</v>
      </c>
      <c r="E323">
        <f t="shared" si="872"/>
        <v>13.434466666666667</v>
      </c>
      <c r="F323" t="s">
        <v>53</v>
      </c>
      <c r="M323">
        <v>3780</v>
      </c>
      <c r="N323">
        <f>M323/M316*100</f>
        <v>24.985127900059489</v>
      </c>
      <c r="O323">
        <v>52.67</v>
      </c>
      <c r="P323">
        <f>O323/O316*100</f>
        <v>0.3481393350518871</v>
      </c>
      <c r="Q323">
        <v>52.92</v>
      </c>
      <c r="R323">
        <f>Q323/Q316*100</f>
        <v>0.34979179060083282</v>
      </c>
      <c r="S323">
        <f t="shared" si="937"/>
        <v>1.6524555489457193E-3</v>
      </c>
      <c r="T323">
        <f t="shared" si="938"/>
        <v>52.795000000000002</v>
      </c>
      <c r="U323">
        <f>T323/T316*100</f>
        <v>0.34896556282635999</v>
      </c>
      <c r="AJ323">
        <v>321.68</v>
      </c>
      <c r="AK323">
        <f t="shared" ref="AK323" si="953">AJ323/AJ316*100</f>
        <v>2.1262476039394542</v>
      </c>
      <c r="AL323">
        <v>332.08</v>
      </c>
      <c r="AM323">
        <f t="shared" ref="AM323" si="954">AL323/AL316*100</f>
        <v>2.1949897547755963</v>
      </c>
      <c r="AN323">
        <f t="shared" si="941"/>
        <v>6.8742150836142102E-2</v>
      </c>
      <c r="AO323">
        <f t="shared" si="942"/>
        <v>326.88</v>
      </c>
      <c r="AP323">
        <f>AO323/AO316*100</f>
        <v>2.1606186793575253</v>
      </c>
      <c r="BE323">
        <v>7565</v>
      </c>
      <c r="BF323">
        <f>BE323/BE316*100</f>
        <v>24.986788215087856</v>
      </c>
      <c r="BG323">
        <v>103.14</v>
      </c>
      <c r="BH323">
        <f>BG323/BG316*100</f>
        <v>0.34066587395957193</v>
      </c>
      <c r="BI323">
        <v>650.4</v>
      </c>
      <c r="BJ323">
        <f t="shared" ref="BJ323" si="955">BI323/BI316*100</f>
        <v>2.148236226714229</v>
      </c>
    </row>
    <row r="324" spans="3:134" x14ac:dyDescent="0.25">
      <c r="M324">
        <v>4536</v>
      </c>
      <c r="N324">
        <f>M324/M316*100</f>
        <v>29.982153480071389</v>
      </c>
      <c r="O324">
        <v>44.33</v>
      </c>
      <c r="P324">
        <f>O324/O316*100</f>
        <v>0.29301341793905744</v>
      </c>
      <c r="Q324">
        <v>48.65</v>
      </c>
      <c r="R324">
        <f>Q324/Q316*100</f>
        <v>0.32156784982483971</v>
      </c>
      <c r="S324">
        <f t="shared" si="937"/>
        <v>2.8554431885782272E-2</v>
      </c>
      <c r="T324">
        <f t="shared" si="938"/>
        <v>46.489999999999995</v>
      </c>
      <c r="U324">
        <f>T324/T316*100</f>
        <v>0.30729063388194855</v>
      </c>
      <c r="AJ324">
        <v>263.29000000000002</v>
      </c>
      <c r="AK324">
        <f t="shared" ref="AK324" si="956">AJ324/AJ316*100</f>
        <v>1.7403000859276887</v>
      </c>
      <c r="AL324">
        <v>258.52999999999997</v>
      </c>
      <c r="AM324">
        <f t="shared" ref="AM324" si="957">AL324/AL316*100</f>
        <v>1.7088373322757615</v>
      </c>
      <c r="AN324">
        <f t="shared" si="941"/>
        <v>3.1462753651927189E-2</v>
      </c>
      <c r="AO324">
        <f t="shared" si="942"/>
        <v>260.90999999999997</v>
      </c>
      <c r="AP324">
        <f>AO324/AO316*100</f>
        <v>1.7245687091017248</v>
      </c>
      <c r="BE324">
        <v>9078</v>
      </c>
      <c r="BF324">
        <f>BE324/BE316*100</f>
        <v>29.984145858105432</v>
      </c>
      <c r="BG324">
        <v>93.11</v>
      </c>
      <c r="BH324">
        <f>BG324/BG316*100</f>
        <v>0.30753732329237682</v>
      </c>
      <c r="BI324">
        <v>510.02</v>
      </c>
      <c r="BJ324">
        <f t="shared" ref="BJ324" si="958">BI324/BI316*100</f>
        <v>1.6845686352226183</v>
      </c>
    </row>
    <row r="325" spans="3:134" x14ac:dyDescent="0.25">
      <c r="C325" t="s">
        <v>33</v>
      </c>
      <c r="D325">
        <v>2103571</v>
      </c>
      <c r="E325">
        <f t="shared" si="872"/>
        <v>35.059516666666667</v>
      </c>
      <c r="F325" t="s">
        <v>53</v>
      </c>
      <c r="M325">
        <v>5292</v>
      </c>
      <c r="N325">
        <f>M325/M316*100</f>
        <v>34.979179060083283</v>
      </c>
      <c r="O325">
        <v>44.22</v>
      </c>
      <c r="P325">
        <f>O325/O316*100</f>
        <v>0.29228633749752131</v>
      </c>
      <c r="Q325">
        <v>42.61</v>
      </c>
      <c r="R325">
        <f>Q325/Q316*100</f>
        <v>0.28164452376231075</v>
      </c>
      <c r="S325">
        <f t="shared" si="937"/>
        <v>1.0641813735210559E-2</v>
      </c>
      <c r="T325">
        <f t="shared" si="938"/>
        <v>43.414999999999999</v>
      </c>
      <c r="U325">
        <f>T325/T316*100</f>
        <v>0.28696543062991609</v>
      </c>
      <c r="AJ325">
        <v>201.44</v>
      </c>
      <c r="AK325">
        <f t="shared" ref="AK325" si="959">AJ325/AJ316*100</f>
        <v>1.331482583118514</v>
      </c>
      <c r="AL325">
        <v>205.25</v>
      </c>
      <c r="AM325">
        <f t="shared" ref="AM325" si="960">AL325/AL316*100</f>
        <v>1.3566660056844471</v>
      </c>
      <c r="AN325">
        <f t="shared" si="941"/>
        <v>2.5183422565933089E-2</v>
      </c>
      <c r="AO325">
        <f t="shared" si="942"/>
        <v>203.345</v>
      </c>
      <c r="AP325">
        <f>AO325/AO316*100</f>
        <v>1.3440742944014805</v>
      </c>
      <c r="BE325">
        <v>10591</v>
      </c>
      <c r="BF325">
        <f>BE325/BE316*100</f>
        <v>34.981503501123001</v>
      </c>
      <c r="BG325">
        <v>87.16</v>
      </c>
      <c r="BH325">
        <f>BG325/BG316*100</f>
        <v>0.28788479323556615</v>
      </c>
      <c r="BI325">
        <v>423.08</v>
      </c>
      <c r="BJ325">
        <f t="shared" ref="BJ325" si="961">BI325/BI316*100</f>
        <v>1.3974104901572202</v>
      </c>
    </row>
    <row r="326" spans="3:134" x14ac:dyDescent="0.25">
      <c r="C326" t="s">
        <v>43</v>
      </c>
      <c r="M326">
        <v>6048</v>
      </c>
      <c r="N326">
        <f>M326/M316*100</f>
        <v>39.976204640095183</v>
      </c>
      <c r="O326">
        <v>39.880000000000003</v>
      </c>
      <c r="P326">
        <f>O326/O316*100</f>
        <v>0.26359970916782344</v>
      </c>
      <c r="Q326">
        <v>40.43</v>
      </c>
      <c r="R326">
        <f>Q326/Q316*100</f>
        <v>0.26723511137550399</v>
      </c>
      <c r="S326">
        <f t="shared" si="937"/>
        <v>3.6354022076805492E-3</v>
      </c>
      <c r="T326">
        <f t="shared" si="938"/>
        <v>40.155000000000001</v>
      </c>
      <c r="U326">
        <f>T326/T316*100</f>
        <v>0.26541741027166371</v>
      </c>
      <c r="AJ326">
        <v>167.21</v>
      </c>
      <c r="AK326">
        <f t="shared" ref="AK326" si="962">AJ326/AJ316*100</f>
        <v>1.1052283693568643</v>
      </c>
      <c r="AL326">
        <v>158.96</v>
      </c>
      <c r="AM326">
        <f t="shared" ref="AM326" si="963">AL326/AL316*100</f>
        <v>1.0506973362416552</v>
      </c>
      <c r="AN326">
        <f t="shared" si="941"/>
        <v>5.4531033115209127E-2</v>
      </c>
      <c r="AO326">
        <f t="shared" si="942"/>
        <v>163.08500000000001</v>
      </c>
      <c r="AP326">
        <f>AO326/AO316*100</f>
        <v>1.0779628527992597</v>
      </c>
      <c r="BE326">
        <v>12104</v>
      </c>
      <c r="BF326">
        <f>BE326/BE316*100</f>
        <v>39.978861144140573</v>
      </c>
      <c r="BG326">
        <v>77.66</v>
      </c>
      <c r="BH326">
        <f>BG326/BG316*100</f>
        <v>0.25650680406922977</v>
      </c>
      <c r="BI326">
        <v>333.42</v>
      </c>
      <c r="BJ326">
        <f t="shared" ref="BJ326" si="964">BI326/BI316*100</f>
        <v>1.1012683313515657</v>
      </c>
    </row>
    <row r="327" spans="3:134" x14ac:dyDescent="0.25">
      <c r="C327" t="s">
        <v>38</v>
      </c>
      <c r="D327">
        <v>6992707</v>
      </c>
      <c r="E327">
        <f t="shared" si="872"/>
        <v>116.54511666666667</v>
      </c>
      <c r="F327" t="s">
        <v>114</v>
      </c>
      <c r="M327">
        <v>6804</v>
      </c>
      <c r="N327">
        <f>M327/M316*100</f>
        <v>44.973230220107077</v>
      </c>
      <c r="O327">
        <v>40.36</v>
      </c>
      <c r="P327">
        <f>O327/O316*100</f>
        <v>0.26677242382179922</v>
      </c>
      <c r="Q327">
        <v>37.76</v>
      </c>
      <c r="R327">
        <f>Q327/Q316*100</f>
        <v>0.24958688611276353</v>
      </c>
      <c r="S327">
        <f t="shared" si="937"/>
        <v>1.7185537709035692E-2</v>
      </c>
      <c r="T327">
        <f t="shared" si="938"/>
        <v>39.06</v>
      </c>
      <c r="U327">
        <f>T327/T316*100</f>
        <v>0.2581796549672814</v>
      </c>
      <c r="AJ327">
        <v>131.16999999999999</v>
      </c>
      <c r="AK327">
        <f t="shared" ref="AK327" si="965">AJ327/AJ316*100</f>
        <v>0.8670103774208473</v>
      </c>
      <c r="AL327">
        <v>134.35</v>
      </c>
      <c r="AM327">
        <f t="shared" ref="AM327" si="966">AL327/AL316*100</f>
        <v>0.88802961200343711</v>
      </c>
      <c r="AN327">
        <f t="shared" si="941"/>
        <v>2.1019234582589807E-2</v>
      </c>
      <c r="AO327">
        <f t="shared" si="942"/>
        <v>132.76</v>
      </c>
      <c r="AP327">
        <f>AO327/AO316*100</f>
        <v>0.87751999471214226</v>
      </c>
      <c r="BE327">
        <v>13617</v>
      </c>
      <c r="BF327">
        <f>BE327/BE316*100</f>
        <v>44.976218787158146</v>
      </c>
      <c r="BG327">
        <v>73.010000000000005</v>
      </c>
      <c r="BH327">
        <f>BG327/BG316*100</f>
        <v>0.24114810410886511</v>
      </c>
      <c r="BI327">
        <v>263.52</v>
      </c>
      <c r="BJ327">
        <f t="shared" ref="BJ327" si="967">BI327/BI316*100</f>
        <v>0.8703923900118905</v>
      </c>
    </row>
    <row r="328" spans="3:134" x14ac:dyDescent="0.25">
      <c r="C328" t="s">
        <v>44</v>
      </c>
      <c r="M328">
        <v>7560</v>
      </c>
      <c r="N328">
        <f>M328/M316*100</f>
        <v>49.970255800118977</v>
      </c>
      <c r="O328">
        <v>35.97</v>
      </c>
      <c r="P328">
        <f>O328/O316*100</f>
        <v>0.2377553043823121</v>
      </c>
      <c r="Q328">
        <v>34.869999999999997</v>
      </c>
      <c r="R328">
        <f>Q328/Q316*100</f>
        <v>0.23048449996695086</v>
      </c>
      <c r="S328">
        <f t="shared" si="937"/>
        <v>7.2708044153612372E-3</v>
      </c>
      <c r="T328">
        <f t="shared" si="938"/>
        <v>35.42</v>
      </c>
      <c r="U328">
        <f>T328/T316*100</f>
        <v>0.23411990217463152</v>
      </c>
      <c r="AJ328">
        <v>105.1</v>
      </c>
      <c r="AK328">
        <f t="shared" ref="AK328" si="968">AJ328/AJ316*100</f>
        <v>0.69469231277678634</v>
      </c>
      <c r="AL328">
        <v>103.19</v>
      </c>
      <c r="AM328">
        <f t="shared" ref="AM328" si="969">AL328/AL316*100</f>
        <v>0.68206755238284089</v>
      </c>
      <c r="AN328">
        <f t="shared" si="941"/>
        <v>1.2624760393945444E-2</v>
      </c>
      <c r="AO328">
        <f t="shared" si="942"/>
        <v>104.145</v>
      </c>
      <c r="AP328">
        <f>AO328/AO316*100</f>
        <v>0.68837993257981356</v>
      </c>
      <c r="BE328">
        <v>15130</v>
      </c>
      <c r="BF328">
        <f>BE328/BE316*100</f>
        <v>49.973576430175711</v>
      </c>
      <c r="BG328">
        <v>70.89</v>
      </c>
      <c r="BH328">
        <f>BG328/BG316*100</f>
        <v>0.23414585810543004</v>
      </c>
      <c r="BI328">
        <v>214.14</v>
      </c>
      <c r="BJ328">
        <f t="shared" ref="BJ328" si="970">BI328/BI316*100</f>
        <v>0.70729290527150213</v>
      </c>
    </row>
    <row r="329" spans="3:134" x14ac:dyDescent="0.25">
      <c r="M329">
        <v>8316</v>
      </c>
      <c r="N329">
        <f>M329/M316*100</f>
        <v>54.967281380130871</v>
      </c>
      <c r="O329">
        <v>30.25</v>
      </c>
      <c r="P329">
        <f>O329/O316*100</f>
        <v>0.19994712142243376</v>
      </c>
      <c r="Q329">
        <v>32.74</v>
      </c>
      <c r="R329">
        <f>Q329/Q316*100</f>
        <v>0.21640557868993324</v>
      </c>
      <c r="S329">
        <f t="shared" si="937"/>
        <v>1.6458457267499477E-2</v>
      </c>
      <c r="T329">
        <f t="shared" si="938"/>
        <v>31.495000000000001</v>
      </c>
      <c r="U329">
        <f>T329/T316*100</f>
        <v>0.20817635005618348</v>
      </c>
      <c r="AJ329">
        <v>78.11</v>
      </c>
      <c r="AK329">
        <f t="shared" ref="AK329" si="971">AJ329/AJ316*100</f>
        <v>0.516293211712605</v>
      </c>
      <c r="AL329">
        <v>79.28</v>
      </c>
      <c r="AM329">
        <f t="shared" ref="AM329" si="972">AL329/AL316*100</f>
        <v>0.52402670368167104</v>
      </c>
      <c r="AN329">
        <f t="shared" si="941"/>
        <v>7.7334919690660309E-3</v>
      </c>
      <c r="AO329">
        <f t="shared" si="942"/>
        <v>78.694999999999993</v>
      </c>
      <c r="AP329">
        <f>AO329/AO316*100</f>
        <v>0.52015995769713785</v>
      </c>
      <c r="BE329">
        <v>16643</v>
      </c>
      <c r="BF329">
        <f>BE329/BE316*100</f>
        <v>54.970934073193291</v>
      </c>
      <c r="BG329">
        <v>64.44</v>
      </c>
      <c r="BH329">
        <f>BG329/BG316*100</f>
        <v>0.21284185493460167</v>
      </c>
      <c r="BI329">
        <v>153.16</v>
      </c>
      <c r="BJ329">
        <f t="shared" ref="BJ329" si="973">BI329/BI316*100</f>
        <v>0.50587924428590303</v>
      </c>
    </row>
    <row r="330" spans="3:134" x14ac:dyDescent="0.25">
      <c r="C330" t="s">
        <v>34</v>
      </c>
      <c r="M330">
        <v>9072</v>
      </c>
      <c r="N330">
        <f>M330/M316*100</f>
        <v>59.964306960142778</v>
      </c>
      <c r="O330">
        <v>27.08</v>
      </c>
      <c r="P330">
        <f>O330/O316*100</f>
        <v>0.17899398506180184</v>
      </c>
      <c r="Q330">
        <v>27.46</v>
      </c>
      <c r="R330">
        <f>Q330/Q316*100</f>
        <v>0.18150571749619937</v>
      </c>
      <c r="S330">
        <f t="shared" si="937"/>
        <v>2.5117324343975345E-3</v>
      </c>
      <c r="T330">
        <f t="shared" si="938"/>
        <v>27.27</v>
      </c>
      <c r="U330">
        <f>T330/T316*100</f>
        <v>0.18024985127900059</v>
      </c>
      <c r="AJ330">
        <v>56.88</v>
      </c>
      <c r="AK330">
        <f t="shared" ref="AK330" si="974">AJ330/AJ316*100</f>
        <v>0.37596668649613324</v>
      </c>
      <c r="AL330">
        <v>57.19</v>
      </c>
      <c r="AM330">
        <f t="shared" ref="AM330" si="975">AL330/AL316*100</f>
        <v>0.37801573137682593</v>
      </c>
      <c r="AN330">
        <f t="shared" si="941"/>
        <v>2.0490448806926853E-3</v>
      </c>
      <c r="AO330">
        <f t="shared" si="942"/>
        <v>57.034999999999997</v>
      </c>
      <c r="AP330">
        <f>AO330/AO316*100</f>
        <v>0.37699120893647958</v>
      </c>
      <c r="BE330">
        <v>18156</v>
      </c>
      <c r="BF330">
        <f>BE330/BE316*100</f>
        <v>59.968291716210864</v>
      </c>
      <c r="BG330">
        <v>53.99</v>
      </c>
      <c r="BH330">
        <f>BG330/BG316*100</f>
        <v>0.17832606685163166</v>
      </c>
      <c r="BI330">
        <v>112.63</v>
      </c>
      <c r="BJ330">
        <f t="shared" ref="BJ330" si="976">BI330/BI316*100</f>
        <v>0.37201083366362792</v>
      </c>
    </row>
    <row r="331" spans="3:134" x14ac:dyDescent="0.25">
      <c r="C331" t="s">
        <v>45</v>
      </c>
      <c r="M331">
        <v>9828</v>
      </c>
      <c r="N331">
        <f>M331/M316*100</f>
        <v>64.961332540154672</v>
      </c>
      <c r="O331">
        <v>21.87</v>
      </c>
      <c r="P331">
        <f>O331/O316*100</f>
        <v>0.14455681142177276</v>
      </c>
      <c r="Q331">
        <v>22.79</v>
      </c>
      <c r="R331">
        <f>Q331/Q316*100</f>
        <v>0.15063784784189305</v>
      </c>
      <c r="S331">
        <f t="shared" si="937"/>
        <v>6.0810364201202838E-3</v>
      </c>
      <c r="T331">
        <f t="shared" si="938"/>
        <v>22.33</v>
      </c>
      <c r="U331">
        <f>T331/T316*100</f>
        <v>0.14759732963183289</v>
      </c>
      <c r="AJ331">
        <v>34.28</v>
      </c>
      <c r="AK331">
        <f t="shared" ref="AK331" si="977">AJ331/AJ316*100</f>
        <v>0.22658470487143897</v>
      </c>
      <c r="AL331">
        <v>37.58</v>
      </c>
      <c r="AM331">
        <f t="shared" ref="AM331" si="978">AL331/AL316*100</f>
        <v>0.24839711811752266</v>
      </c>
      <c r="AN331">
        <f t="shared" si="941"/>
        <v>2.1812413246083684E-2</v>
      </c>
      <c r="AO331">
        <f t="shared" si="942"/>
        <v>35.93</v>
      </c>
      <c r="AP331">
        <f>AO331/AO316*100</f>
        <v>0.23749091149448082</v>
      </c>
      <c r="BE331">
        <v>19669</v>
      </c>
      <c r="BF331">
        <f>BE331/BE316*100</f>
        <v>64.965649359228422</v>
      </c>
      <c r="BG331">
        <v>42.33</v>
      </c>
      <c r="BH331">
        <f>BG331/BG316*100</f>
        <v>0.1398137138327388</v>
      </c>
      <c r="BI331">
        <v>73.959999999999994</v>
      </c>
      <c r="BJ331">
        <f t="shared" ref="BJ331" si="979">BI331/BI316*100</f>
        <v>0.24428590302549871</v>
      </c>
    </row>
    <row r="332" spans="3:134" x14ac:dyDescent="0.25">
      <c r="C332" t="s">
        <v>35</v>
      </c>
      <c r="M332">
        <v>10584</v>
      </c>
      <c r="N332">
        <f>M332/M316*100</f>
        <v>69.958358120166565</v>
      </c>
      <c r="O332">
        <v>14.92</v>
      </c>
      <c r="P332">
        <f>O332/O316*100</f>
        <v>9.8618547161081371E-2</v>
      </c>
      <c r="Q332">
        <v>13.29</v>
      </c>
      <c r="R332">
        <f>Q332/Q316*100</f>
        <v>8.7844536981955171E-2</v>
      </c>
      <c r="S332">
        <f t="shared" si="937"/>
        <v>1.0774010179126201E-2</v>
      </c>
      <c r="T332">
        <f t="shared" si="938"/>
        <v>14.105</v>
      </c>
      <c r="U332">
        <f>T332/T316*100</f>
        <v>9.3231542071518278E-2</v>
      </c>
      <c r="AJ332">
        <v>23.86</v>
      </c>
      <c r="AK332">
        <f t="shared" ref="AK332" si="980">AJ332/AJ316*100</f>
        <v>0.15771035759138077</v>
      </c>
      <c r="AL332">
        <v>25.1</v>
      </c>
      <c r="AM332">
        <f t="shared" ref="AM332" si="981">AL332/AL316*100</f>
        <v>0.16590653711415163</v>
      </c>
      <c r="AN332">
        <f t="shared" si="941"/>
        <v>8.1961795227708523E-3</v>
      </c>
      <c r="AO332">
        <f t="shared" si="942"/>
        <v>24.48</v>
      </c>
      <c r="AP332">
        <f>AO332/AO316*100</f>
        <v>0.1618084473527662</v>
      </c>
      <c r="BE332">
        <v>21182</v>
      </c>
      <c r="BF332">
        <f>BE332/BE316*100</f>
        <v>69.963007002246002</v>
      </c>
      <c r="BG332">
        <v>30.11</v>
      </c>
      <c r="BH332">
        <f>BG332/BG316*100</f>
        <v>9.9451710926146131E-2</v>
      </c>
      <c r="BI332">
        <v>48.4</v>
      </c>
      <c r="BJ332">
        <f t="shared" ref="BJ332" si="982">BI332/BI316*100</f>
        <v>0.15986259743691372</v>
      </c>
    </row>
    <row r="333" spans="3:134" x14ac:dyDescent="0.25">
      <c r="C333" t="s">
        <v>46</v>
      </c>
      <c r="M333">
        <v>11340</v>
      </c>
      <c r="N333">
        <f>M333/M316*100</f>
        <v>74.955383700178473</v>
      </c>
      <c r="O333">
        <v>8.73</v>
      </c>
      <c r="P333">
        <f>O333/O316*100</f>
        <v>5.7703747769185014E-2</v>
      </c>
      <c r="Q333">
        <v>7.99</v>
      </c>
      <c r="R333">
        <f>Q333/Q316*100</f>
        <v>5.2812479344305642E-2</v>
      </c>
      <c r="S333">
        <f t="shared" si="937"/>
        <v>4.891268424879372E-3</v>
      </c>
      <c r="T333">
        <f t="shared" si="938"/>
        <v>8.36</v>
      </c>
      <c r="U333">
        <f>T333/T316*100</f>
        <v>5.5258113556745321E-2</v>
      </c>
      <c r="AJ333">
        <v>13.78</v>
      </c>
      <c r="AK333">
        <f t="shared" ref="AK333" si="983">AJ333/AJ316*100</f>
        <v>9.108334985788881E-2</v>
      </c>
      <c r="AL333">
        <v>12.74</v>
      </c>
      <c r="AM333">
        <f t="shared" ref="AM333" si="984">AL333/AL316*100</f>
        <v>8.420913477427458E-2</v>
      </c>
      <c r="AN333">
        <f t="shared" si="941"/>
        <v>6.8742150836142296E-3</v>
      </c>
      <c r="AO333">
        <f t="shared" si="942"/>
        <v>13.26</v>
      </c>
      <c r="AP333">
        <f>AO333/AO316*100</f>
        <v>8.7646242316081702E-2</v>
      </c>
      <c r="BE333">
        <v>22695</v>
      </c>
      <c r="BF333">
        <f>BE333/BE316*100</f>
        <v>74.960364645263581</v>
      </c>
      <c r="BG333">
        <v>18.25</v>
      </c>
      <c r="BH333">
        <f>BG333/BG316*100</f>
        <v>6.0278768661646186E-2</v>
      </c>
      <c r="BI333">
        <v>25.79</v>
      </c>
      <c r="BJ333">
        <f t="shared" ref="BJ333" si="985">BI333/BI316*100</f>
        <v>8.5182983221033154E-2</v>
      </c>
    </row>
    <row r="334" spans="3:134" x14ac:dyDescent="0.25">
      <c r="M334">
        <v>12096</v>
      </c>
      <c r="N334">
        <f>M334/M316*100</f>
        <v>79.952409280190366</v>
      </c>
      <c r="O334">
        <v>4.0599999999999996</v>
      </c>
      <c r="P334">
        <f>O334/O316*100</f>
        <v>2.6835878114878704E-2</v>
      </c>
      <c r="Q334">
        <v>4.29</v>
      </c>
      <c r="R334">
        <f>Q334/Q316*100</f>
        <v>2.8356137219908782E-2</v>
      </c>
      <c r="S334">
        <f t="shared" si="937"/>
        <v>1.5202591050300779E-3</v>
      </c>
      <c r="T334">
        <f t="shared" si="938"/>
        <v>4.1749999999999998</v>
      </c>
      <c r="U334">
        <f>T334/T316*100</f>
        <v>2.7596007667393743E-2</v>
      </c>
      <c r="AJ334">
        <v>5.32</v>
      </c>
      <c r="AK334">
        <f t="shared" ref="AK334" si="986">AJ334/AJ316*100</f>
        <v>3.5164254081565205E-2</v>
      </c>
      <c r="AL334">
        <v>5.39</v>
      </c>
      <c r="AM334">
        <f t="shared" ref="AM334" si="987">AL334/AL316*100</f>
        <v>3.5626941635270006E-2</v>
      </c>
      <c r="AN334">
        <f t="shared" si="941"/>
        <v>4.6268755370480058E-4</v>
      </c>
      <c r="AO334">
        <f t="shared" si="942"/>
        <v>5.3550000000000004</v>
      </c>
      <c r="AP334">
        <f>AO334/AO316*100</f>
        <v>3.5395597858417616E-2</v>
      </c>
      <c r="BE334">
        <v>24208</v>
      </c>
      <c r="BF334">
        <f>BE334/BE316*100</f>
        <v>79.957722288281147</v>
      </c>
      <c r="BG334">
        <v>9.2100000000000009</v>
      </c>
      <c r="BH334">
        <f>BG334/BG316*100</f>
        <v>3.0420134760206104E-2</v>
      </c>
      <c r="BI334">
        <v>10.47</v>
      </c>
      <c r="BJ334">
        <f t="shared" ref="BJ334" si="988">BI334/BI316*100</f>
        <v>3.4581847007530718E-2</v>
      </c>
    </row>
    <row r="335" spans="3:134" x14ac:dyDescent="0.25">
      <c r="C335" t="s">
        <v>36</v>
      </c>
      <c r="M335">
        <v>12852</v>
      </c>
      <c r="N335">
        <f>M335/M316*100</f>
        <v>84.94943486020226</v>
      </c>
      <c r="O335">
        <v>1.75</v>
      </c>
      <c r="P335">
        <f>O335/O316*100</f>
        <v>1.1567188842620134E-2</v>
      </c>
      <c r="Q335">
        <v>2.35</v>
      </c>
      <c r="R335">
        <f>Q335/Q316*100</f>
        <v>1.5533082160089893E-2</v>
      </c>
      <c r="S335">
        <f t="shared" si="937"/>
        <v>3.9658933174697587E-3</v>
      </c>
      <c r="T335">
        <f t="shared" si="938"/>
        <v>2.0499999999999998</v>
      </c>
      <c r="U335">
        <f>T335/T316*100</f>
        <v>1.3550135501355014E-2</v>
      </c>
      <c r="AJ335">
        <v>2.0499999999999998</v>
      </c>
      <c r="AK335">
        <f t="shared" ref="AK335" si="989">AJ335/AJ316*100</f>
        <v>1.3550135501355014E-2</v>
      </c>
      <c r="AL335">
        <v>2.2999999999999998</v>
      </c>
      <c r="AM335">
        <f t="shared" ref="AM335" si="990">AL335/AL316*100</f>
        <v>1.5202591050300746E-2</v>
      </c>
      <c r="AN335">
        <f t="shared" si="941"/>
        <v>1.6524555489457315E-3</v>
      </c>
      <c r="AO335">
        <f t="shared" si="942"/>
        <v>2.1749999999999998</v>
      </c>
      <c r="AP335">
        <f>AO335/AO316*100</f>
        <v>1.4376363275827878E-2</v>
      </c>
      <c r="BE335">
        <v>25721</v>
      </c>
      <c r="BF335">
        <f>BE335/BE316*100</f>
        <v>84.955079931298712</v>
      </c>
      <c r="BG335">
        <v>4.0999999999999996</v>
      </c>
      <c r="BH335">
        <f>BG335/BG316*100</f>
        <v>1.354207953494517E-2</v>
      </c>
      <c r="BI335">
        <v>3.9</v>
      </c>
      <c r="BJ335">
        <f t="shared" ref="BJ335" si="991">BI335/BI316*100</f>
        <v>1.2881490289338091E-2</v>
      </c>
    </row>
    <row r="336" spans="3:134" x14ac:dyDescent="0.25">
      <c r="C336" t="s">
        <v>47</v>
      </c>
      <c r="M336">
        <v>13608</v>
      </c>
      <c r="N336">
        <f>M336/M316*100</f>
        <v>89.946460440214153</v>
      </c>
      <c r="O336">
        <v>0.2</v>
      </c>
      <c r="P336">
        <f>O336/O316*100</f>
        <v>1.3219644391565867E-3</v>
      </c>
      <c r="Q336">
        <v>0.5</v>
      </c>
      <c r="R336">
        <f>Q336/Q316*100</f>
        <v>3.3049110978914664E-3</v>
      </c>
      <c r="S336">
        <f t="shared" si="937"/>
        <v>1.9829466587348798E-3</v>
      </c>
      <c r="T336">
        <f t="shared" si="938"/>
        <v>0.35</v>
      </c>
      <c r="U336">
        <f>T336/T316*100</f>
        <v>2.3134377685240268E-3</v>
      </c>
      <c r="AJ336">
        <v>0.45</v>
      </c>
      <c r="AK336">
        <f t="shared" ref="AK336" si="992">AJ336/AJ316*100</f>
        <v>2.9744199881023199E-3</v>
      </c>
      <c r="AL336">
        <v>0.3</v>
      </c>
      <c r="AM336">
        <f t="shared" ref="AM336" si="993">AL336/AL316*100</f>
        <v>1.9829466587348802E-3</v>
      </c>
      <c r="AN336">
        <f t="shared" si="941"/>
        <v>9.9147332936743967E-4</v>
      </c>
      <c r="AO336">
        <f t="shared" si="942"/>
        <v>0.375</v>
      </c>
      <c r="AP336">
        <f>AO336/AO316*100</f>
        <v>2.4786833234186002E-3</v>
      </c>
      <c r="BE336">
        <v>27234</v>
      </c>
      <c r="BF336">
        <f>BE336/BE316*100</f>
        <v>89.952437574316292</v>
      </c>
      <c r="BG336">
        <v>0.65</v>
      </c>
      <c r="BH336">
        <f>BG336/BG316*100</f>
        <v>2.1469150482230151E-3</v>
      </c>
      <c r="BI336">
        <v>0.4</v>
      </c>
      <c r="BJ336">
        <f t="shared" ref="BJ336" si="994">BI336/BI316*100</f>
        <v>1.3211784912141632E-3</v>
      </c>
    </row>
    <row r="337" spans="2:134" x14ac:dyDescent="0.25">
      <c r="C337" t="s">
        <v>37</v>
      </c>
      <c r="M337">
        <v>14364</v>
      </c>
      <c r="N337">
        <f>M337/M316*100</f>
        <v>94.943486020226047</v>
      </c>
      <c r="O337">
        <v>0</v>
      </c>
      <c r="P337">
        <f>O337/O316*100</f>
        <v>0</v>
      </c>
      <c r="Q337">
        <v>0</v>
      </c>
      <c r="R337">
        <f>Q337/Q316*100</f>
        <v>0</v>
      </c>
      <c r="S337">
        <f t="shared" si="937"/>
        <v>0</v>
      </c>
      <c r="T337">
        <f t="shared" si="938"/>
        <v>0</v>
      </c>
      <c r="U337">
        <f>T337/T316*100</f>
        <v>0</v>
      </c>
      <c r="AJ337">
        <v>0</v>
      </c>
      <c r="AK337">
        <f t="shared" ref="AK337" si="995">AJ337/AJ316*100</f>
        <v>0</v>
      </c>
      <c r="AL337">
        <v>0</v>
      </c>
      <c r="AM337">
        <f t="shared" ref="AM337" si="996">AL337/AL316*100</f>
        <v>0</v>
      </c>
      <c r="AN337">
        <f t="shared" si="941"/>
        <v>0</v>
      </c>
      <c r="AO337">
        <f t="shared" si="942"/>
        <v>0</v>
      </c>
      <c r="AP337">
        <f>AO337/AO316*100</f>
        <v>0</v>
      </c>
      <c r="BE337">
        <v>28747</v>
      </c>
      <c r="BF337">
        <f>BE337/BE316*100</f>
        <v>94.949795217333872</v>
      </c>
      <c r="BG337">
        <v>0.1</v>
      </c>
      <c r="BH337">
        <f>BG337/BG316*100</f>
        <v>3.302946228035408E-4</v>
      </c>
      <c r="BI337">
        <v>0</v>
      </c>
      <c r="BJ337">
        <f t="shared" ref="BJ337" si="997">BI337/BI316*100</f>
        <v>0</v>
      </c>
    </row>
    <row r="338" spans="2:134" x14ac:dyDescent="0.25">
      <c r="C338" t="s">
        <v>48</v>
      </c>
      <c r="M338">
        <v>15120</v>
      </c>
      <c r="N338">
        <f>M338/M316*100</f>
        <v>99.940511600237954</v>
      </c>
      <c r="O338">
        <v>0</v>
      </c>
      <c r="P338">
        <f>O338/O316*100</f>
        <v>0</v>
      </c>
      <c r="Q338">
        <v>0</v>
      </c>
      <c r="R338">
        <f>Q338/Q316*100</f>
        <v>0</v>
      </c>
      <c r="S338">
        <f t="shared" si="937"/>
        <v>0</v>
      </c>
      <c r="T338">
        <f t="shared" si="938"/>
        <v>0</v>
      </c>
      <c r="U338">
        <f>T338/T316*100</f>
        <v>0</v>
      </c>
      <c r="AJ338">
        <v>0</v>
      </c>
      <c r="AK338">
        <f t="shared" ref="AK338" si="998">AJ338/AJ316*100</f>
        <v>0</v>
      </c>
      <c r="AL338">
        <v>0</v>
      </c>
      <c r="AM338">
        <f t="shared" ref="AM338" si="999">AL338/AL316*100</f>
        <v>0</v>
      </c>
      <c r="AN338">
        <f t="shared" si="941"/>
        <v>0</v>
      </c>
      <c r="AO338">
        <f t="shared" si="942"/>
        <v>0</v>
      </c>
      <c r="AP338">
        <f>AO338/AO316*100</f>
        <v>0</v>
      </c>
      <c r="BE338">
        <v>30260</v>
      </c>
      <c r="BF338">
        <f>BE338/BE316*100</f>
        <v>99.947152860351423</v>
      </c>
      <c r="BG338">
        <v>0</v>
      </c>
      <c r="BH338">
        <f>BG338/BG316*100</f>
        <v>0</v>
      </c>
      <c r="BI338">
        <v>0</v>
      </c>
      <c r="BJ338">
        <f t="shared" ref="BJ338" si="1000">BI338/BI316*100</f>
        <v>0</v>
      </c>
    </row>
    <row r="339" spans="2:134" x14ac:dyDescent="0.25">
      <c r="O339" t="s">
        <v>76</v>
      </c>
      <c r="P339">
        <f>SUM(P319:P338)</f>
        <v>3.6877519994712133</v>
      </c>
      <c r="Q339" t="s">
        <v>76</v>
      </c>
      <c r="R339">
        <f>SUM(R319:R338)</f>
        <v>3.673012095974618</v>
      </c>
      <c r="S339">
        <f>SUM(S319:S338)</f>
        <v>0.15539691982285675</v>
      </c>
      <c r="T339" t="s">
        <v>76</v>
      </c>
      <c r="U339">
        <f>SUM(U319:U338)</f>
        <v>3.6803820477229161</v>
      </c>
      <c r="AJ339" t="s">
        <v>76</v>
      </c>
      <c r="AK339">
        <f t="shared" ref="AK339" si="1001">SUM(AK319:AK338)</f>
        <v>33.15414105360567</v>
      </c>
      <c r="AL339" t="s">
        <v>76</v>
      </c>
      <c r="AM339">
        <f t="shared" ref="AM339" si="1002">SUM(AM319:AM338)</f>
        <v>33.066693105955459</v>
      </c>
      <c r="AN339">
        <f>SUM(AN319:AN338)</f>
        <v>0.48258311851411334</v>
      </c>
      <c r="AO339" t="s">
        <v>76</v>
      </c>
      <c r="AP339">
        <f>SUM(AP319:AP338)</f>
        <v>33.110417079780561</v>
      </c>
      <c r="BG339" t="s">
        <v>76</v>
      </c>
      <c r="BH339">
        <f t="shared" ref="BH339" si="1003">SUM(BH319:BH338)</f>
        <v>3.5995507993129872</v>
      </c>
      <c r="BI339" t="s">
        <v>76</v>
      </c>
      <c r="BJ339">
        <f t="shared" ref="BJ339" si="1004">SUM(BJ319:BJ338)</f>
        <v>33.067545250363324</v>
      </c>
    </row>
    <row r="340" spans="2:134" x14ac:dyDescent="0.25">
      <c r="B340">
        <v>14</v>
      </c>
      <c r="C340" t="s">
        <v>18</v>
      </c>
      <c r="G340">
        <v>10</v>
      </c>
      <c r="H340">
        <v>9</v>
      </c>
      <c r="I340">
        <v>7</v>
      </c>
      <c r="J340">
        <v>0</v>
      </c>
    </row>
    <row r="341" spans="2:134" x14ac:dyDescent="0.25">
      <c r="C341" t="s">
        <v>29</v>
      </c>
      <c r="M341" t="s">
        <v>55</v>
      </c>
      <c r="O341" t="s">
        <v>72</v>
      </c>
      <c r="Q341" t="s">
        <v>103</v>
      </c>
      <c r="S341" t="s">
        <v>156</v>
      </c>
      <c r="T341" t="s">
        <v>155</v>
      </c>
      <c r="AJ341" t="s">
        <v>73</v>
      </c>
      <c r="AL341" t="s">
        <v>104</v>
      </c>
      <c r="AN341" t="s">
        <v>156</v>
      </c>
      <c r="AO341" t="s">
        <v>158</v>
      </c>
      <c r="BE341" t="s">
        <v>55</v>
      </c>
      <c r="BG341" t="s">
        <v>74</v>
      </c>
      <c r="BI341" t="s">
        <v>75</v>
      </c>
    </row>
    <row r="342" spans="2:134" x14ac:dyDescent="0.25">
      <c r="C342" t="s">
        <v>30</v>
      </c>
      <c r="M342">
        <v>15129</v>
      </c>
      <c r="O342">
        <v>15129</v>
      </c>
      <c r="Q342">
        <v>15129</v>
      </c>
      <c r="T342">
        <v>15129</v>
      </c>
      <c r="AJ342">
        <v>15129</v>
      </c>
      <c r="AL342">
        <v>15129</v>
      </c>
      <c r="AO342">
        <v>15129</v>
      </c>
      <c r="BE342">
        <v>30276</v>
      </c>
      <c r="BG342">
        <v>30276</v>
      </c>
      <c r="BI342">
        <v>30276</v>
      </c>
    </row>
    <row r="343" spans="2:134" x14ac:dyDescent="0.25">
      <c r="C343" t="s">
        <v>31</v>
      </c>
      <c r="M343" t="s">
        <v>57</v>
      </c>
      <c r="N343" t="s">
        <v>56</v>
      </c>
      <c r="O343" t="s">
        <v>60</v>
      </c>
      <c r="P343" t="s">
        <v>56</v>
      </c>
      <c r="Q343" t="s">
        <v>60</v>
      </c>
      <c r="R343" t="s">
        <v>56</v>
      </c>
      <c r="T343" t="s">
        <v>60</v>
      </c>
      <c r="U343" t="s">
        <v>56</v>
      </c>
      <c r="AJ343" t="s">
        <v>60</v>
      </c>
      <c r="AK343" t="s">
        <v>56</v>
      </c>
      <c r="AL343" t="s">
        <v>60</v>
      </c>
      <c r="AM343" t="s">
        <v>56</v>
      </c>
      <c r="AO343" t="s">
        <v>60</v>
      </c>
      <c r="AP343" t="s">
        <v>56</v>
      </c>
      <c r="BE343" t="s">
        <v>57</v>
      </c>
      <c r="BF343" t="s">
        <v>56</v>
      </c>
      <c r="BG343" t="s">
        <v>60</v>
      </c>
      <c r="BH343" t="s">
        <v>56</v>
      </c>
      <c r="BI343" t="s">
        <v>60</v>
      </c>
      <c r="BJ343" t="s">
        <v>56</v>
      </c>
      <c r="ED343" t="s">
        <v>80</v>
      </c>
    </row>
    <row r="344" spans="2:134" x14ac:dyDescent="0.25">
      <c r="C344" t="s">
        <v>40</v>
      </c>
      <c r="M344">
        <v>0</v>
      </c>
      <c r="N344">
        <f>M344/M342*100</f>
        <v>0</v>
      </c>
      <c r="O344">
        <v>15129</v>
      </c>
      <c r="P344">
        <f>O344/O342*100</f>
        <v>100</v>
      </c>
      <c r="Q344">
        <v>15129</v>
      </c>
      <c r="R344">
        <f>Q344/Q342*100</f>
        <v>100</v>
      </c>
      <c r="S344">
        <f>IF(P344&gt;R344,P344-R344,R344-P344)</f>
        <v>0</v>
      </c>
      <c r="T344">
        <f>(O344+Q344)/2</f>
        <v>15129</v>
      </c>
      <c r="U344">
        <f>T344/T342*100</f>
        <v>100</v>
      </c>
      <c r="AJ344">
        <v>15129</v>
      </c>
      <c r="AK344">
        <f t="shared" ref="AK344" si="1005">AJ344/AJ342*100</f>
        <v>100</v>
      </c>
      <c r="AL344">
        <v>15129</v>
      </c>
      <c r="AM344">
        <f t="shared" ref="AM344" si="1006">AL344/AL342*100</f>
        <v>100</v>
      </c>
      <c r="AN344">
        <f>IF(AK344&gt;AM344,AK344-AM344,AM344-AK344)</f>
        <v>0</v>
      </c>
      <c r="AO344">
        <f>(AJ344+AL344)/2</f>
        <v>15129</v>
      </c>
      <c r="AP344">
        <f>AO344/AO342*100</f>
        <v>100</v>
      </c>
      <c r="BE344">
        <v>0</v>
      </c>
      <c r="BF344">
        <f>BE344/BE342*100</f>
        <v>0</v>
      </c>
      <c r="BG344">
        <v>30276</v>
      </c>
      <c r="BH344">
        <f>BG344/BG342*100</f>
        <v>100</v>
      </c>
      <c r="BI344">
        <v>30276</v>
      </c>
      <c r="BJ344">
        <f t="shared" ref="BJ344" si="1007">BI344/BI342*100</f>
        <v>100</v>
      </c>
    </row>
    <row r="345" spans="2:134" x14ac:dyDescent="0.25">
      <c r="M345">
        <v>756</v>
      </c>
      <c r="N345">
        <f>M345/M342*100</f>
        <v>4.9970255800118979</v>
      </c>
      <c r="O345">
        <v>22.8</v>
      </c>
      <c r="P345">
        <f>O345/O342*100</f>
        <v>0.15070394606385087</v>
      </c>
      <c r="Q345">
        <v>18.010000000000002</v>
      </c>
      <c r="R345">
        <f>Q345/Q342*100</f>
        <v>0.11904289774605065</v>
      </c>
      <c r="S345">
        <f t="shared" ref="S345:S364" si="1008">IF(P345&gt;R345,P345-R345,R345-P345)</f>
        <v>3.1661048317800228E-2</v>
      </c>
      <c r="T345">
        <f t="shared" ref="T345:T364" si="1009">(O345+Q345)/2</f>
        <v>20.405000000000001</v>
      </c>
      <c r="U345">
        <f>T345/T342*100</f>
        <v>0.13487342190495075</v>
      </c>
      <c r="AJ345">
        <v>1600.27</v>
      </c>
      <c r="AK345">
        <f t="shared" ref="AK345" si="1010">AJ345/AJ342*100</f>
        <v>10.577500165245555</v>
      </c>
      <c r="AL345">
        <v>1626.01</v>
      </c>
      <c r="AM345">
        <f t="shared" ref="AM345" si="1011">AL345/AL342*100</f>
        <v>10.747636988565008</v>
      </c>
      <c r="AN345">
        <f t="shared" ref="AN345:AN364" si="1012">IF(AK345&gt;AM345,AK345-AM345,AM345-AK345)</f>
        <v>0.1701368233194529</v>
      </c>
      <c r="AO345">
        <f t="shared" ref="AO345:AO364" si="1013">(AJ345+AL345)/2</f>
        <v>1613.1399999999999</v>
      </c>
      <c r="AP345">
        <f>AO345/AO342*100</f>
        <v>10.662568576905281</v>
      </c>
      <c r="BE345">
        <v>1513</v>
      </c>
      <c r="BF345">
        <f>BE345/BE342*100</f>
        <v>4.9973576430175717</v>
      </c>
      <c r="BG345">
        <v>52.87</v>
      </c>
      <c r="BH345">
        <f>BG345/BG342*100</f>
        <v>0.17462676707623198</v>
      </c>
      <c r="BI345">
        <v>3264.17</v>
      </c>
      <c r="BJ345">
        <f t="shared" ref="BJ345" si="1014">BI345/BI342*100</f>
        <v>10.781377989166337</v>
      </c>
    </row>
    <row r="346" spans="2:134" x14ac:dyDescent="0.25">
      <c r="C346" t="s">
        <v>32</v>
      </c>
      <c r="D346">
        <v>519123</v>
      </c>
      <c r="E346">
        <f t="shared" si="872"/>
        <v>8.6520499999999991</v>
      </c>
      <c r="F346" t="s">
        <v>53</v>
      </c>
      <c r="M346">
        <v>1512</v>
      </c>
      <c r="N346">
        <f>M346/M342*100</f>
        <v>9.9940511600237958</v>
      </c>
      <c r="O346">
        <v>46.85</v>
      </c>
      <c r="P346">
        <f>O346/O342*100</f>
        <v>0.30967016987243046</v>
      </c>
      <c r="Q346">
        <v>47.63</v>
      </c>
      <c r="R346">
        <f>Q346/Q342*100</f>
        <v>0.31482583118514118</v>
      </c>
      <c r="S346">
        <f t="shared" si="1008"/>
        <v>5.1556613127107243E-3</v>
      </c>
      <c r="T346">
        <f t="shared" si="1009"/>
        <v>47.24</v>
      </c>
      <c r="U346">
        <f>T346/T342*100</f>
        <v>0.31224800052878576</v>
      </c>
      <c r="AJ346">
        <v>905.28</v>
      </c>
      <c r="AK346">
        <f t="shared" ref="AK346" si="1015">AJ346/AJ342*100</f>
        <v>5.9837398373983737</v>
      </c>
      <c r="AL346">
        <v>920.32</v>
      </c>
      <c r="AM346">
        <f t="shared" ref="AM346" si="1016">AL346/AL342*100</f>
        <v>6.0831515632229491</v>
      </c>
      <c r="AN346">
        <f t="shared" si="1012"/>
        <v>9.941172582457547E-2</v>
      </c>
      <c r="AO346">
        <f t="shared" si="1013"/>
        <v>912.8</v>
      </c>
      <c r="AP346">
        <f>AO346/AO342*100</f>
        <v>6.0334457003106614</v>
      </c>
      <c r="BE346">
        <v>3026</v>
      </c>
      <c r="BF346">
        <f>BE346/BE342*100</f>
        <v>9.9947152860351434</v>
      </c>
      <c r="BG346">
        <v>92.44</v>
      </c>
      <c r="BH346">
        <f>BG346/BG342*100</f>
        <v>0.30532434931959307</v>
      </c>
      <c r="BI346">
        <v>1840.62</v>
      </c>
      <c r="BJ346">
        <f t="shared" ref="BJ346" si="1017">BI346/BI342*100</f>
        <v>6.0794688862465316</v>
      </c>
      <c r="ED346" t="s">
        <v>105</v>
      </c>
    </row>
    <row r="347" spans="2:134" x14ac:dyDescent="0.25">
      <c r="C347" t="s">
        <v>41</v>
      </c>
      <c r="D347">
        <v>431573</v>
      </c>
      <c r="E347">
        <f t="shared" si="872"/>
        <v>7.1928833333333335</v>
      </c>
      <c r="F347" t="s">
        <v>53</v>
      </c>
      <c r="M347">
        <v>2268</v>
      </c>
      <c r="N347">
        <f>M347/M342*100</f>
        <v>14.991076740035695</v>
      </c>
      <c r="O347">
        <v>61.13</v>
      </c>
      <c r="P347">
        <f>O347/O342*100</f>
        <v>0.40405843082821069</v>
      </c>
      <c r="Q347">
        <v>60</v>
      </c>
      <c r="R347">
        <f>Q347/Q342*100</f>
        <v>0.39658933174697603</v>
      </c>
      <c r="S347">
        <f t="shared" si="1008"/>
        <v>7.4690990812346647E-3</v>
      </c>
      <c r="T347">
        <f t="shared" si="1009"/>
        <v>60.564999999999998</v>
      </c>
      <c r="U347">
        <f>T347/T342*100</f>
        <v>0.40032388128759333</v>
      </c>
      <c r="AJ347">
        <v>614.6</v>
      </c>
      <c r="AK347">
        <f t="shared" ref="AK347" si="1018">AJ347/AJ342*100</f>
        <v>4.0623967215281906</v>
      </c>
      <c r="AL347">
        <v>603</v>
      </c>
      <c r="AM347">
        <f t="shared" ref="AM347" si="1019">AL347/AL342*100</f>
        <v>3.9857227840571086</v>
      </c>
      <c r="AN347">
        <f t="shared" si="1012"/>
        <v>7.6673937471082088E-2</v>
      </c>
      <c r="AO347">
        <f t="shared" si="1013"/>
        <v>608.79999999999995</v>
      </c>
      <c r="AP347">
        <f>AO347/AO342*100</f>
        <v>4.0240597527926498</v>
      </c>
      <c r="BE347">
        <v>4539</v>
      </c>
      <c r="BF347">
        <f>BE347/BE342*100</f>
        <v>14.992072929052716</v>
      </c>
      <c r="BG347">
        <v>113.98</v>
      </c>
      <c r="BH347">
        <f>BG347/BG342*100</f>
        <v>0.37646981107147576</v>
      </c>
      <c r="BI347">
        <v>1239.2</v>
      </c>
      <c r="BJ347">
        <f t="shared" ref="BJ347" si="1020">BI347/BI342*100</f>
        <v>4.0930109657814775</v>
      </c>
      <c r="ED347" t="s">
        <v>107</v>
      </c>
    </row>
    <row r="348" spans="2:134" x14ac:dyDescent="0.25">
      <c r="C348" t="s">
        <v>39</v>
      </c>
      <c r="D348">
        <v>414144</v>
      </c>
      <c r="E348">
        <f t="shared" si="872"/>
        <v>6.9024000000000001</v>
      </c>
      <c r="F348" t="s">
        <v>53</v>
      </c>
      <c r="M348">
        <v>3024</v>
      </c>
      <c r="N348">
        <f>M348/M342*100</f>
        <v>19.988102320047592</v>
      </c>
      <c r="O348">
        <v>57.77</v>
      </c>
      <c r="P348">
        <f>O348/O342*100</f>
        <v>0.3818494282503801</v>
      </c>
      <c r="Q348">
        <v>56.51</v>
      </c>
      <c r="R348">
        <f>Q348/Q342*100</f>
        <v>0.37352105228369359</v>
      </c>
      <c r="S348">
        <f t="shared" si="1008"/>
        <v>8.3283759666865076E-3</v>
      </c>
      <c r="T348">
        <f t="shared" si="1009"/>
        <v>57.14</v>
      </c>
      <c r="U348">
        <f>T348/T342*100</f>
        <v>0.37768524026703681</v>
      </c>
      <c r="AJ348">
        <v>437.57</v>
      </c>
      <c r="AK348">
        <f t="shared" ref="AK348" si="1021">AJ348/AJ342*100</f>
        <v>2.8922598982087382</v>
      </c>
      <c r="AL348">
        <v>449.73</v>
      </c>
      <c r="AM348">
        <f t="shared" ref="AM348" si="1022">AL348/AL342*100</f>
        <v>2.9726353361094588</v>
      </c>
      <c r="AN348">
        <f t="shared" si="1012"/>
        <v>8.0375437900720659E-2</v>
      </c>
      <c r="AO348">
        <f t="shared" si="1013"/>
        <v>443.65</v>
      </c>
      <c r="AP348">
        <f>AO348/AO342*100</f>
        <v>2.9324476171590983</v>
      </c>
      <c r="BE348">
        <v>6052</v>
      </c>
      <c r="BF348">
        <f>BE348/BE342*100</f>
        <v>19.989430572070287</v>
      </c>
      <c r="BG348">
        <v>119.28</v>
      </c>
      <c r="BH348">
        <f>BG348/BG342*100</f>
        <v>0.39397542608006336</v>
      </c>
      <c r="BI348">
        <v>877.13</v>
      </c>
      <c r="BJ348">
        <f t="shared" ref="BJ348" si="1023">BI348/BI342*100</f>
        <v>2.8971132249966969</v>
      </c>
      <c r="ED348" t="s">
        <v>106</v>
      </c>
    </row>
    <row r="349" spans="2:134" x14ac:dyDescent="0.25">
      <c r="C349" t="s">
        <v>42</v>
      </c>
      <c r="D349">
        <v>783883</v>
      </c>
      <c r="E349">
        <f t="shared" si="872"/>
        <v>13.064716666666667</v>
      </c>
      <c r="F349" t="s">
        <v>53</v>
      </c>
      <c r="M349">
        <v>3780</v>
      </c>
      <c r="N349">
        <f>M349/M342*100</f>
        <v>24.985127900059489</v>
      </c>
      <c r="O349">
        <v>54.88</v>
      </c>
      <c r="P349">
        <f>O349/O342*100</f>
        <v>0.36274704210456737</v>
      </c>
      <c r="Q349">
        <v>54.51</v>
      </c>
      <c r="R349">
        <f>Q349/Q342*100</f>
        <v>0.36030140789212767</v>
      </c>
      <c r="S349">
        <f t="shared" si="1008"/>
        <v>2.4456342124397068E-3</v>
      </c>
      <c r="T349">
        <f t="shared" si="1009"/>
        <v>54.695</v>
      </c>
      <c r="U349">
        <f>T349/T342*100</f>
        <v>0.36152422499834758</v>
      </c>
      <c r="AJ349">
        <v>330.1</v>
      </c>
      <c r="AK349">
        <f t="shared" ref="AK349" si="1024">AJ349/AJ342*100</f>
        <v>2.1819023068279466</v>
      </c>
      <c r="AL349">
        <v>329.5</v>
      </c>
      <c r="AM349">
        <f t="shared" ref="AM349" si="1025">AL349/AL342*100</f>
        <v>2.1779364135104768</v>
      </c>
      <c r="AN349">
        <f t="shared" si="1012"/>
        <v>3.9658933174697708E-3</v>
      </c>
      <c r="AO349">
        <f t="shared" si="1013"/>
        <v>329.8</v>
      </c>
      <c r="AP349">
        <f>AO349/AO342*100</f>
        <v>2.1799193601692113</v>
      </c>
      <c r="BE349">
        <v>7565</v>
      </c>
      <c r="BF349">
        <f>BE349/BE342*100</f>
        <v>24.986788215087856</v>
      </c>
      <c r="BG349">
        <v>108.94</v>
      </c>
      <c r="BH349">
        <f>BG349/BG342*100</f>
        <v>0.35982296208217729</v>
      </c>
      <c r="BI349">
        <v>663.63</v>
      </c>
      <c r="BJ349">
        <f t="shared" ref="BJ349" si="1026">BI349/BI342*100</f>
        <v>2.1919342053111373</v>
      </c>
    </row>
    <row r="350" spans="2:134" x14ac:dyDescent="0.25">
      <c r="M350">
        <v>4536</v>
      </c>
      <c r="N350">
        <f>M350/M342*100</f>
        <v>29.982153480071389</v>
      </c>
      <c r="O350">
        <v>52.34</v>
      </c>
      <c r="P350">
        <f>O350/O342*100</f>
        <v>0.34595809372727876</v>
      </c>
      <c r="Q350">
        <v>46.6</v>
      </c>
      <c r="R350">
        <f>Q350/Q342*100</f>
        <v>0.30801771432348468</v>
      </c>
      <c r="S350">
        <f t="shared" si="1008"/>
        <v>3.7940379403794078E-2</v>
      </c>
      <c r="T350">
        <f t="shared" si="1009"/>
        <v>49.47</v>
      </c>
      <c r="U350">
        <f>T350/T342*100</f>
        <v>0.32698790402538169</v>
      </c>
      <c r="AJ350">
        <v>253.55</v>
      </c>
      <c r="AK350">
        <f t="shared" ref="AK350" si="1027">AJ350/AJ342*100</f>
        <v>1.6759204177407629</v>
      </c>
      <c r="AL350">
        <v>256.33999999999997</v>
      </c>
      <c r="AM350">
        <f t="shared" ref="AM350" si="1028">AL350/AL342*100</f>
        <v>1.6943618216669971</v>
      </c>
      <c r="AN350">
        <f t="shared" si="1012"/>
        <v>1.8441403926234168E-2</v>
      </c>
      <c r="AO350">
        <f t="shared" si="1013"/>
        <v>254.94499999999999</v>
      </c>
      <c r="AP350">
        <f>AO350/AO342*100</f>
        <v>1.6851411197038799</v>
      </c>
      <c r="BE350">
        <v>9078</v>
      </c>
      <c r="BF350">
        <f>BE350/BE342*100</f>
        <v>29.984145858105432</v>
      </c>
      <c r="BG350">
        <v>93.41</v>
      </c>
      <c r="BH350">
        <f>BG350/BG342*100</f>
        <v>0.30852820716078744</v>
      </c>
      <c r="BI350">
        <v>509.9</v>
      </c>
      <c r="BJ350">
        <f t="shared" ref="BJ350" si="1029">BI350/BI342*100</f>
        <v>1.6841722816752545</v>
      </c>
    </row>
    <row r="351" spans="2:134" x14ac:dyDescent="0.25">
      <c r="C351" t="s">
        <v>33</v>
      </c>
      <c r="D351">
        <v>2305000</v>
      </c>
      <c r="E351">
        <f t="shared" si="872"/>
        <v>38.416666666666664</v>
      </c>
      <c r="F351" t="s">
        <v>53</v>
      </c>
      <c r="M351">
        <v>5292</v>
      </c>
      <c r="N351">
        <f>M351/M342*100</f>
        <v>34.979179060083283</v>
      </c>
      <c r="O351">
        <v>39.04</v>
      </c>
      <c r="P351">
        <f>O351/O342*100</f>
        <v>0.25804745852336575</v>
      </c>
      <c r="Q351">
        <v>42.09</v>
      </c>
      <c r="R351">
        <f>Q351/Q342*100</f>
        <v>0.27820741622050371</v>
      </c>
      <c r="S351">
        <f t="shared" si="1008"/>
        <v>2.0159957697137965E-2</v>
      </c>
      <c r="T351">
        <f t="shared" si="1009"/>
        <v>40.564999999999998</v>
      </c>
      <c r="U351">
        <f>T351/T342*100</f>
        <v>0.26812743737193467</v>
      </c>
      <c r="AJ351">
        <v>205.64</v>
      </c>
      <c r="AK351">
        <f t="shared" ref="AK351" si="1030">AJ351/AJ342*100</f>
        <v>1.3592438363408024</v>
      </c>
      <c r="AL351">
        <v>213.08</v>
      </c>
      <c r="AM351">
        <f t="shared" ref="AM351" si="1031">AL351/AL342*100</f>
        <v>1.4084209134774275</v>
      </c>
      <c r="AN351">
        <f t="shared" si="1012"/>
        <v>4.9177077136625114E-2</v>
      </c>
      <c r="AO351">
        <f t="shared" si="1013"/>
        <v>209.36</v>
      </c>
      <c r="AP351">
        <f>AO351/AO342*100</f>
        <v>1.383832374909115</v>
      </c>
      <c r="BE351">
        <v>10591</v>
      </c>
      <c r="BF351">
        <f>BE351/BE342*100</f>
        <v>34.981503501123001</v>
      </c>
      <c r="BG351">
        <v>87.36</v>
      </c>
      <c r="BH351">
        <f>BG351/BG342*100</f>
        <v>0.28854538248117317</v>
      </c>
      <c r="BI351">
        <v>409.59</v>
      </c>
      <c r="BJ351">
        <f t="shared" ref="BJ351" si="1032">BI351/BI342*100</f>
        <v>1.3528537455410226</v>
      </c>
    </row>
    <row r="352" spans="2:134" x14ac:dyDescent="0.25">
      <c r="C352" t="s">
        <v>43</v>
      </c>
      <c r="M352">
        <v>6048</v>
      </c>
      <c r="N352">
        <f>M352/M342*100</f>
        <v>39.976204640095183</v>
      </c>
      <c r="O352">
        <v>41.43</v>
      </c>
      <c r="P352">
        <f>O352/O342*100</f>
        <v>0.27384493357128692</v>
      </c>
      <c r="Q352">
        <v>38.340000000000003</v>
      </c>
      <c r="R352">
        <f>Q352/Q342*100</f>
        <v>0.2534205829863177</v>
      </c>
      <c r="S352">
        <f t="shared" si="1008"/>
        <v>2.042435058496922E-2</v>
      </c>
      <c r="T352">
        <f t="shared" si="1009"/>
        <v>39.885000000000005</v>
      </c>
      <c r="U352">
        <f>T352/T342*100</f>
        <v>0.26363275827880234</v>
      </c>
      <c r="AJ352">
        <v>169.77</v>
      </c>
      <c r="AK352">
        <f t="shared" ref="AK352" si="1033">AJ352/AJ342*100</f>
        <v>1.1221495141780689</v>
      </c>
      <c r="AL352">
        <v>161.13999999999999</v>
      </c>
      <c r="AM352">
        <f t="shared" ref="AM352" si="1034">AL352/AL342*100</f>
        <v>1.0651067486284618</v>
      </c>
      <c r="AN352">
        <f t="shared" si="1012"/>
        <v>5.7042765549607077E-2</v>
      </c>
      <c r="AO352">
        <f t="shared" si="1013"/>
        <v>165.45499999999998</v>
      </c>
      <c r="AP352">
        <f>AO352/AO342*100</f>
        <v>1.0936281314032652</v>
      </c>
      <c r="BE352">
        <v>12104</v>
      </c>
      <c r="BF352">
        <f>BE352/BE342*100</f>
        <v>39.978861144140573</v>
      </c>
      <c r="BG352">
        <v>84.27</v>
      </c>
      <c r="BH352">
        <f>BG352/BG342*100</f>
        <v>0.27833927863654379</v>
      </c>
      <c r="BI352">
        <v>337.62</v>
      </c>
      <c r="BJ352">
        <f t="shared" ref="BJ352" si="1035">BI352/BI342*100</f>
        <v>1.1151407055093143</v>
      </c>
    </row>
    <row r="353" spans="2:62" x14ac:dyDescent="0.25">
      <c r="C353" t="s">
        <v>38</v>
      </c>
      <c r="D353">
        <v>2582642</v>
      </c>
      <c r="E353">
        <f t="shared" si="872"/>
        <v>43.044033333333331</v>
      </c>
      <c r="F353" t="s">
        <v>53</v>
      </c>
      <c r="M353">
        <v>6804</v>
      </c>
      <c r="N353">
        <f>M353/M342*100</f>
        <v>44.973230220107077</v>
      </c>
      <c r="O353">
        <v>38.44</v>
      </c>
      <c r="P353">
        <f>O353/O342*100</f>
        <v>0.25408156520589592</v>
      </c>
      <c r="Q353">
        <v>40.64</v>
      </c>
      <c r="R353">
        <f>Q353/Q342*100</f>
        <v>0.2686231740366184</v>
      </c>
      <c r="S353">
        <f t="shared" si="1008"/>
        <v>1.4541608830722474E-2</v>
      </c>
      <c r="T353">
        <f t="shared" si="1009"/>
        <v>39.54</v>
      </c>
      <c r="U353">
        <f>T353/T342*100</f>
        <v>0.26135236962125719</v>
      </c>
      <c r="AJ353">
        <v>133.22999999999999</v>
      </c>
      <c r="AK353">
        <f t="shared" ref="AK353" si="1036">AJ353/AJ342*100</f>
        <v>0.88062661114416008</v>
      </c>
      <c r="AL353">
        <v>135.36000000000001</v>
      </c>
      <c r="AM353">
        <f t="shared" ref="AM353" si="1037">AL353/AL342*100</f>
        <v>0.89470553242117801</v>
      </c>
      <c r="AN353">
        <f t="shared" si="1012"/>
        <v>1.4078921277017931E-2</v>
      </c>
      <c r="AO353">
        <f t="shared" si="1013"/>
        <v>134.29500000000002</v>
      </c>
      <c r="AP353">
        <f>AO353/AO342*100</f>
        <v>0.88766607178266921</v>
      </c>
      <c r="BE353">
        <v>13617</v>
      </c>
      <c r="BF353">
        <f>BE353/BE342*100</f>
        <v>44.976218787158146</v>
      </c>
      <c r="BG353">
        <v>76.41</v>
      </c>
      <c r="BH353">
        <f>BG353/BG342*100</f>
        <v>0.25237812128418552</v>
      </c>
      <c r="BI353">
        <v>260.89999999999998</v>
      </c>
      <c r="BJ353">
        <f t="shared" ref="BJ353" si="1038">BI353/BI342*100</f>
        <v>0.86173867089443779</v>
      </c>
    </row>
    <row r="354" spans="2:62" x14ac:dyDescent="0.25">
      <c r="C354" t="s">
        <v>44</v>
      </c>
      <c r="M354">
        <v>7560</v>
      </c>
      <c r="N354">
        <f>M354/M342*100</f>
        <v>49.970255800118977</v>
      </c>
      <c r="O354">
        <v>33.729999999999997</v>
      </c>
      <c r="P354">
        <f>O354/O342*100</f>
        <v>0.22294930266375831</v>
      </c>
      <c r="Q354">
        <v>37.28</v>
      </c>
      <c r="R354">
        <f>Q354/Q342*100</f>
        <v>0.24641417145878775</v>
      </c>
      <c r="S354">
        <f t="shared" si="1008"/>
        <v>2.3464868795029431E-2</v>
      </c>
      <c r="T354">
        <f t="shared" si="1009"/>
        <v>35.504999999999995</v>
      </c>
      <c r="U354">
        <f>T354/T342*100</f>
        <v>0.23468173706127304</v>
      </c>
      <c r="AJ354">
        <v>104.16</v>
      </c>
      <c r="AK354">
        <f t="shared" ref="AK354" si="1039">AJ354/AJ342*100</f>
        <v>0.68847907991275026</v>
      </c>
      <c r="AL354">
        <v>103.26</v>
      </c>
      <c r="AM354">
        <f t="shared" ref="AM354" si="1040">AL354/AL342*100</f>
        <v>0.68253023993654571</v>
      </c>
      <c r="AN354">
        <f t="shared" si="1012"/>
        <v>5.9488399762045452E-3</v>
      </c>
      <c r="AO354">
        <f t="shared" si="1013"/>
        <v>103.71000000000001</v>
      </c>
      <c r="AP354">
        <f>AO354/AO342*100</f>
        <v>0.68550465992464804</v>
      </c>
      <c r="BE354">
        <v>15130</v>
      </c>
      <c r="BF354">
        <f>BE354/BE342*100</f>
        <v>49.973576430175711</v>
      </c>
      <c r="BG354">
        <v>72.650000000000006</v>
      </c>
      <c r="BH354">
        <f>BG354/BG342*100</f>
        <v>0.23995904346677238</v>
      </c>
      <c r="BI354">
        <v>213.7</v>
      </c>
      <c r="BJ354">
        <f t="shared" ref="BJ354" si="1041">BI354/BI342*100</f>
        <v>0.7058396089311666</v>
      </c>
    </row>
    <row r="355" spans="2:62" x14ac:dyDescent="0.25">
      <c r="M355">
        <v>8316</v>
      </c>
      <c r="N355">
        <f>M355/M342*100</f>
        <v>54.967281380130871</v>
      </c>
      <c r="O355">
        <v>32.6</v>
      </c>
      <c r="P355">
        <f>O355/O342*100</f>
        <v>0.21548020358252365</v>
      </c>
      <c r="Q355">
        <v>33.07</v>
      </c>
      <c r="R355">
        <f>Q355/Q342*100</f>
        <v>0.21858682001454161</v>
      </c>
      <c r="S355">
        <f t="shared" si="1008"/>
        <v>3.1066164320179557E-3</v>
      </c>
      <c r="T355">
        <f t="shared" si="1009"/>
        <v>32.835000000000001</v>
      </c>
      <c r="U355">
        <f>T355/T342*100</f>
        <v>0.21703351179853261</v>
      </c>
      <c r="AJ355">
        <v>81.5</v>
      </c>
      <c r="AK355">
        <f t="shared" ref="AK355" si="1042">AJ355/AJ342*100</f>
        <v>0.53870050895630905</v>
      </c>
      <c r="AL355">
        <v>76.39</v>
      </c>
      <c r="AM355">
        <f t="shared" ref="AM355" si="1043">AL355/AL342*100</f>
        <v>0.50492431753585831</v>
      </c>
      <c r="AN355">
        <f t="shared" si="1012"/>
        <v>3.3776191420450741E-2</v>
      </c>
      <c r="AO355">
        <f t="shared" si="1013"/>
        <v>78.944999999999993</v>
      </c>
      <c r="AP355">
        <f>AO355/AO342*100</f>
        <v>0.52181241324608363</v>
      </c>
      <c r="BE355">
        <v>16643</v>
      </c>
      <c r="BF355">
        <f>BE355/BE342*100</f>
        <v>54.970934073193291</v>
      </c>
      <c r="BG355">
        <v>63.72</v>
      </c>
      <c r="BH355">
        <f>BG355/BG342*100</f>
        <v>0.21046373365041618</v>
      </c>
      <c r="BI355">
        <v>156.80000000000001</v>
      </c>
      <c r="BJ355">
        <f t="shared" ref="BJ355" si="1044">BI355/BI342*100</f>
        <v>0.51790196855595194</v>
      </c>
    </row>
    <row r="356" spans="2:62" x14ac:dyDescent="0.25">
      <c r="C356" t="s">
        <v>34</v>
      </c>
      <c r="M356">
        <v>9072</v>
      </c>
      <c r="N356">
        <f>M356/M342*100</f>
        <v>59.964306960142778</v>
      </c>
      <c r="O356">
        <v>26.36</v>
      </c>
      <c r="P356">
        <f>O356/O342*100</f>
        <v>0.17423491308083813</v>
      </c>
      <c r="Q356">
        <v>25.71</v>
      </c>
      <c r="R356">
        <f>Q356/Q342*100</f>
        <v>0.16993852865357922</v>
      </c>
      <c r="S356">
        <f t="shared" si="1008"/>
        <v>4.2963844272589091E-3</v>
      </c>
      <c r="T356">
        <f t="shared" si="1009"/>
        <v>26.035</v>
      </c>
      <c r="U356">
        <f>T356/T342*100</f>
        <v>0.17208672086720869</v>
      </c>
      <c r="AJ356">
        <v>54.51</v>
      </c>
      <c r="AK356">
        <f t="shared" ref="AK356" si="1045">AJ356/AJ342*100</f>
        <v>0.36030140789212767</v>
      </c>
      <c r="AL356">
        <v>59.1</v>
      </c>
      <c r="AM356">
        <f t="shared" ref="AM356" si="1046">AL356/AL342*100</f>
        <v>0.39064049177077143</v>
      </c>
      <c r="AN356">
        <f t="shared" si="1012"/>
        <v>3.0339083878643758E-2</v>
      </c>
      <c r="AO356">
        <f t="shared" si="1013"/>
        <v>56.805</v>
      </c>
      <c r="AP356">
        <f>AO356/AO342*100</f>
        <v>0.37547094983144952</v>
      </c>
      <c r="BE356">
        <v>18156</v>
      </c>
      <c r="BF356">
        <f>BE356/BE342*100</f>
        <v>59.968291716210864</v>
      </c>
      <c r="BG356">
        <v>55.34</v>
      </c>
      <c r="BH356">
        <f>BG356/BG342*100</f>
        <v>0.18278504425947945</v>
      </c>
      <c r="BI356">
        <v>107.53</v>
      </c>
      <c r="BJ356">
        <f t="shared" ref="BJ356" si="1047">BI356/BI342*100</f>
        <v>0.35516580790064739</v>
      </c>
    </row>
    <row r="357" spans="2:62" x14ac:dyDescent="0.25">
      <c r="C357" t="s">
        <v>45</v>
      </c>
      <c r="M357">
        <v>9828</v>
      </c>
      <c r="N357">
        <f>M357/M342*100</f>
        <v>64.961332540154672</v>
      </c>
      <c r="O357">
        <v>21.5</v>
      </c>
      <c r="P357">
        <f>O357/O342*100</f>
        <v>0.14211117720933308</v>
      </c>
      <c r="Q357">
        <v>20.5</v>
      </c>
      <c r="R357">
        <f>Q357/Q342*100</f>
        <v>0.13550135501355012</v>
      </c>
      <c r="S357">
        <f t="shared" si="1008"/>
        <v>6.6098221957829606E-3</v>
      </c>
      <c r="T357">
        <f t="shared" si="1009"/>
        <v>21</v>
      </c>
      <c r="U357">
        <f>T357/T342*100</f>
        <v>0.13880626611144162</v>
      </c>
      <c r="AJ357">
        <v>35.880000000000003</v>
      </c>
      <c r="AK357">
        <f t="shared" ref="AK357" si="1048">AJ357/AJ342*100</f>
        <v>0.23716042038469165</v>
      </c>
      <c r="AL357">
        <v>35.950000000000003</v>
      </c>
      <c r="AM357">
        <f t="shared" ref="AM357" si="1049">AL357/AL342*100</f>
        <v>0.23762310793839647</v>
      </c>
      <c r="AN357">
        <f t="shared" si="1012"/>
        <v>4.626875537048214E-4</v>
      </c>
      <c r="AO357">
        <f t="shared" si="1013"/>
        <v>35.915000000000006</v>
      </c>
      <c r="AP357">
        <f>AO357/AO342*100</f>
        <v>0.23739176416154412</v>
      </c>
      <c r="BE357">
        <v>19669</v>
      </c>
      <c r="BF357">
        <f>BE357/BE342*100</f>
        <v>64.965649359228422</v>
      </c>
      <c r="BG357">
        <v>44.09</v>
      </c>
      <c r="BH357">
        <f>BG357/BG342*100</f>
        <v>0.14562689919408114</v>
      </c>
      <c r="BI357">
        <v>74.19</v>
      </c>
      <c r="BJ357">
        <f t="shared" ref="BJ357" si="1050">BI357/BI342*100</f>
        <v>0.24504558065794688</v>
      </c>
    </row>
    <row r="358" spans="2:62" x14ac:dyDescent="0.25">
      <c r="C358" t="s">
        <v>35</v>
      </c>
      <c r="M358">
        <v>10584</v>
      </c>
      <c r="N358">
        <f>M358/M342*100</f>
        <v>69.958358120166565</v>
      </c>
      <c r="O358">
        <v>15.15</v>
      </c>
      <c r="P358">
        <f>O358/O342*100</f>
        <v>0.10013880626611144</v>
      </c>
      <c r="Q358">
        <v>15.13</v>
      </c>
      <c r="R358">
        <f>Q358/Q342*100</f>
        <v>0.10000660982219579</v>
      </c>
      <c r="S358">
        <f t="shared" si="1008"/>
        <v>1.3219644391564145E-4</v>
      </c>
      <c r="T358">
        <f t="shared" si="1009"/>
        <v>15.14</v>
      </c>
      <c r="U358">
        <f>T358/T342*100</f>
        <v>0.10007270804415361</v>
      </c>
      <c r="AJ358">
        <v>23.73</v>
      </c>
      <c r="AK358">
        <f t="shared" ref="AK358" si="1051">AJ358/AJ342*100</f>
        <v>0.15685108070592901</v>
      </c>
      <c r="AL358">
        <v>24.29</v>
      </c>
      <c r="AM358">
        <f t="shared" ref="AM358" si="1052">AL358/AL342*100</f>
        <v>0.16055258113556745</v>
      </c>
      <c r="AN358">
        <f t="shared" si="1012"/>
        <v>3.7015004296384324E-3</v>
      </c>
      <c r="AO358">
        <f t="shared" si="1013"/>
        <v>24.009999999999998</v>
      </c>
      <c r="AP358">
        <f>AO358/AO342*100</f>
        <v>0.15870183092074822</v>
      </c>
      <c r="BE358">
        <v>21182</v>
      </c>
      <c r="BF358">
        <f>BE358/BE342*100</f>
        <v>69.963007002246002</v>
      </c>
      <c r="BG358">
        <v>31.84</v>
      </c>
      <c r="BH358">
        <f>BG358/BG342*100</f>
        <v>0.10516580790064736</v>
      </c>
      <c r="BI358">
        <v>48.35</v>
      </c>
      <c r="BJ358">
        <f t="shared" ref="BJ358" si="1053">BI358/BI342*100</f>
        <v>0.15969745012551195</v>
      </c>
    </row>
    <row r="359" spans="2:62" x14ac:dyDescent="0.25">
      <c r="C359" t="s">
        <v>46</v>
      </c>
      <c r="M359">
        <v>11340</v>
      </c>
      <c r="N359">
        <f>M359/M342*100</f>
        <v>74.955383700178473</v>
      </c>
      <c r="O359">
        <v>8.58</v>
      </c>
      <c r="P359">
        <f>O359/O342*100</f>
        <v>5.6712274439817564E-2</v>
      </c>
      <c r="Q359">
        <v>10.09</v>
      </c>
      <c r="R359">
        <f>Q359/Q342*100</f>
        <v>6.6693105955449805E-2</v>
      </c>
      <c r="S359">
        <f t="shared" si="1008"/>
        <v>9.9808315156322408E-3</v>
      </c>
      <c r="T359">
        <f t="shared" si="1009"/>
        <v>9.3350000000000009</v>
      </c>
      <c r="U359">
        <f>T359/T342*100</f>
        <v>6.1702690197633692E-2</v>
      </c>
      <c r="AJ359">
        <v>13.21</v>
      </c>
      <c r="AK359">
        <f t="shared" ref="AK359" si="1054">AJ359/AJ342*100</f>
        <v>8.7315751206292549E-2</v>
      </c>
      <c r="AL359">
        <v>12.39</v>
      </c>
      <c r="AM359">
        <f t="shared" ref="AM359" si="1055">AL359/AL342*100</f>
        <v>8.1895697005750542E-2</v>
      </c>
      <c r="AN359">
        <f t="shared" si="1012"/>
        <v>5.4200542005420072E-3</v>
      </c>
      <c r="AO359">
        <f t="shared" si="1013"/>
        <v>12.8</v>
      </c>
      <c r="AP359">
        <f>AO359/AO342*100</f>
        <v>8.4605724106021546E-2</v>
      </c>
      <c r="BE359">
        <v>22695</v>
      </c>
      <c r="BF359">
        <f>BE359/BE342*100</f>
        <v>74.960364645263581</v>
      </c>
      <c r="BG359">
        <v>18.29</v>
      </c>
      <c r="BH359">
        <f>BG359/BG342*100</f>
        <v>6.0410886510767606E-2</v>
      </c>
      <c r="BI359">
        <v>26.57</v>
      </c>
      <c r="BJ359">
        <f t="shared" ref="BJ359" si="1056">BI359/BI342*100</f>
        <v>8.7759281278900786E-2</v>
      </c>
    </row>
    <row r="360" spans="2:62" x14ac:dyDescent="0.25">
      <c r="M360">
        <v>12096</v>
      </c>
      <c r="N360">
        <f>M360/M342*100</f>
        <v>79.952409280190366</v>
      </c>
      <c r="O360">
        <v>4.7300000000000004</v>
      </c>
      <c r="P360">
        <f>O360/O342*100</f>
        <v>3.1264458986053276E-2</v>
      </c>
      <c r="Q360">
        <v>5.25</v>
      </c>
      <c r="R360">
        <f>Q360/Q342*100</f>
        <v>3.4701566527860404E-2</v>
      </c>
      <c r="S360">
        <f t="shared" si="1008"/>
        <v>3.4371075418071287E-3</v>
      </c>
      <c r="T360">
        <f t="shared" si="1009"/>
        <v>4.99</v>
      </c>
      <c r="U360">
        <f>T360/T342*100</f>
        <v>3.2983012756956837E-2</v>
      </c>
      <c r="AJ360">
        <v>6.57</v>
      </c>
      <c r="AK360">
        <f t="shared" ref="AK360" si="1057">AJ360/AJ342*100</f>
        <v>4.3426531826293878E-2</v>
      </c>
      <c r="AL360">
        <v>5.49</v>
      </c>
      <c r="AM360">
        <f t="shared" ref="AM360" si="1058">AL360/AL342*100</f>
        <v>3.628792385484831E-2</v>
      </c>
      <c r="AN360">
        <f t="shared" si="1012"/>
        <v>7.138607971445568E-3</v>
      </c>
      <c r="AO360">
        <f t="shared" si="1013"/>
        <v>6.03</v>
      </c>
      <c r="AP360">
        <f>AO360/AO342*100</f>
        <v>3.9857227840571087E-2</v>
      </c>
      <c r="BE360">
        <v>24208</v>
      </c>
      <c r="BF360">
        <f>BE360/BE342*100</f>
        <v>79.957722288281147</v>
      </c>
      <c r="BG360">
        <v>9.8800000000000008</v>
      </c>
      <c r="BH360">
        <f>BG360/BG342*100</f>
        <v>3.263310873298983E-2</v>
      </c>
      <c r="BI360">
        <v>10.75</v>
      </c>
      <c r="BJ360">
        <f t="shared" ref="BJ360" si="1059">BI360/BI342*100</f>
        <v>3.5506671951380631E-2</v>
      </c>
    </row>
    <row r="361" spans="2:62" x14ac:dyDescent="0.25">
      <c r="C361" t="s">
        <v>36</v>
      </c>
      <c r="M361">
        <v>12852</v>
      </c>
      <c r="N361">
        <f>M361/M342*100</f>
        <v>84.94943486020226</v>
      </c>
      <c r="O361">
        <v>1.75</v>
      </c>
      <c r="P361">
        <f>O361/O342*100</f>
        <v>1.1567188842620134E-2</v>
      </c>
      <c r="Q361">
        <v>1.88</v>
      </c>
      <c r="R361">
        <f>Q361/Q342*100</f>
        <v>1.2426465728071915E-2</v>
      </c>
      <c r="S361">
        <f t="shared" si="1008"/>
        <v>8.5927688545178044E-4</v>
      </c>
      <c r="T361">
        <f t="shared" si="1009"/>
        <v>1.8149999999999999</v>
      </c>
      <c r="U361">
        <f>T361/T342*100</f>
        <v>1.1996827285346024E-2</v>
      </c>
      <c r="AJ361">
        <v>1.7</v>
      </c>
      <c r="AK361">
        <f t="shared" ref="AK361" si="1060">AJ361/AJ342*100</f>
        <v>1.1236697732830985E-2</v>
      </c>
      <c r="AL361">
        <v>1.65</v>
      </c>
      <c r="AM361">
        <f t="shared" ref="AM361" si="1061">AL361/AL342*100</f>
        <v>1.090620662304184E-2</v>
      </c>
      <c r="AN361">
        <f t="shared" si="1012"/>
        <v>3.3049110978914525E-4</v>
      </c>
      <c r="AO361">
        <f t="shared" si="1013"/>
        <v>1.6749999999999998</v>
      </c>
      <c r="AP361">
        <f>AO361/AO342*100</f>
        <v>1.1071452177936413E-2</v>
      </c>
      <c r="BE361">
        <v>25721</v>
      </c>
      <c r="BF361">
        <f>BE361/BE342*100</f>
        <v>84.955079931298712</v>
      </c>
      <c r="BG361">
        <v>3.45</v>
      </c>
      <c r="BH361">
        <f>BG361/BG342*100</f>
        <v>1.1395164486722157E-2</v>
      </c>
      <c r="BI361">
        <v>3.78</v>
      </c>
      <c r="BJ361">
        <f t="shared" ref="BJ361" si="1062">BI361/BI342*100</f>
        <v>1.2485136741973839E-2</v>
      </c>
    </row>
    <row r="362" spans="2:62" x14ac:dyDescent="0.25">
      <c r="C362" t="s">
        <v>47</v>
      </c>
      <c r="M362">
        <v>13608</v>
      </c>
      <c r="N362">
        <f>M362/M342*100</f>
        <v>89.946460440214153</v>
      </c>
      <c r="O362">
        <v>0.45</v>
      </c>
      <c r="P362">
        <f>O362/O342*100</f>
        <v>2.9744199881023199E-3</v>
      </c>
      <c r="Q362">
        <v>0.25</v>
      </c>
      <c r="R362">
        <f>Q362/Q342*100</f>
        <v>1.6524555489457332E-3</v>
      </c>
      <c r="S362">
        <f t="shared" si="1008"/>
        <v>1.3219644391565867E-3</v>
      </c>
      <c r="T362">
        <f t="shared" si="1009"/>
        <v>0.35</v>
      </c>
      <c r="U362">
        <f>T362/T342*100</f>
        <v>2.3134377685240268E-3</v>
      </c>
      <c r="AJ362">
        <v>0.4</v>
      </c>
      <c r="AK362">
        <f t="shared" ref="AK362" si="1063">AJ362/AJ342*100</f>
        <v>2.6439288783131733E-3</v>
      </c>
      <c r="AL362">
        <v>0.35</v>
      </c>
      <c r="AM362">
        <f t="shared" ref="AM362" si="1064">AL362/AL342*100</f>
        <v>2.3134377685240268E-3</v>
      </c>
      <c r="AN362">
        <f t="shared" si="1012"/>
        <v>3.3049110978914656E-4</v>
      </c>
      <c r="AO362">
        <f t="shared" si="1013"/>
        <v>0.375</v>
      </c>
      <c r="AP362">
        <f>AO362/AO342*100</f>
        <v>2.4786833234186002E-3</v>
      </c>
      <c r="BE362">
        <v>27234</v>
      </c>
      <c r="BF362">
        <f>BE362/BE342*100</f>
        <v>89.952437574316292</v>
      </c>
      <c r="BG362">
        <v>0.6</v>
      </c>
      <c r="BH362">
        <f>BG362/BG342*100</f>
        <v>1.9817677368212444E-3</v>
      </c>
      <c r="BI362">
        <v>0.8</v>
      </c>
      <c r="BJ362">
        <f t="shared" ref="BJ362" si="1065">BI362/BI342*100</f>
        <v>2.6423569824283264E-3</v>
      </c>
    </row>
    <row r="363" spans="2:62" x14ac:dyDescent="0.25">
      <c r="C363" t="s">
        <v>37</v>
      </c>
      <c r="M363">
        <v>14364</v>
      </c>
      <c r="N363">
        <f>M363/M342*100</f>
        <v>94.943486020226047</v>
      </c>
      <c r="O363">
        <v>0</v>
      </c>
      <c r="P363">
        <f>O363/O342*100</f>
        <v>0</v>
      </c>
      <c r="Q363">
        <v>0</v>
      </c>
      <c r="R363">
        <f>Q363/Q342*100</f>
        <v>0</v>
      </c>
      <c r="S363">
        <f t="shared" si="1008"/>
        <v>0</v>
      </c>
      <c r="T363">
        <f t="shared" si="1009"/>
        <v>0</v>
      </c>
      <c r="U363">
        <f>T363/T342*100</f>
        <v>0</v>
      </c>
      <c r="AJ363">
        <v>0</v>
      </c>
      <c r="AK363">
        <f t="shared" ref="AK363" si="1066">AJ363/AJ342*100</f>
        <v>0</v>
      </c>
      <c r="AL363">
        <v>0.05</v>
      </c>
      <c r="AM363">
        <f t="shared" ref="AM363" si="1067">AL363/AL342*100</f>
        <v>3.3049110978914666E-4</v>
      </c>
      <c r="AN363">
        <f t="shared" si="1012"/>
        <v>3.3049110978914666E-4</v>
      </c>
      <c r="AO363">
        <f t="shared" si="1013"/>
        <v>2.5000000000000001E-2</v>
      </c>
      <c r="AP363">
        <f>AO363/AO342*100</f>
        <v>1.6524555489457333E-4</v>
      </c>
      <c r="BE363">
        <v>28747</v>
      </c>
      <c r="BF363">
        <f>BE363/BE342*100</f>
        <v>94.949795217333872</v>
      </c>
      <c r="BG363">
        <v>0.05</v>
      </c>
      <c r="BH363">
        <f>BG363/BG342*100</f>
        <v>1.651473114017704E-4</v>
      </c>
      <c r="BI363">
        <v>0</v>
      </c>
      <c r="BJ363">
        <f t="shared" ref="BJ363" si="1068">BI363/BI342*100</f>
        <v>0</v>
      </c>
    </row>
    <row r="364" spans="2:62" x14ac:dyDescent="0.25">
      <c r="C364" t="s">
        <v>48</v>
      </c>
      <c r="M364">
        <v>15120</v>
      </c>
      <c r="N364">
        <f>M364/M342*100</f>
        <v>99.940511600237954</v>
      </c>
      <c r="O364">
        <v>0</v>
      </c>
      <c r="P364">
        <f>O364/O342*100</f>
        <v>0</v>
      </c>
      <c r="Q364">
        <v>0</v>
      </c>
      <c r="R364">
        <f>Q364/Q342*100</f>
        <v>0</v>
      </c>
      <c r="S364">
        <f t="shared" si="1008"/>
        <v>0</v>
      </c>
      <c r="T364">
        <f t="shared" si="1009"/>
        <v>0</v>
      </c>
      <c r="U364">
        <f>T364/T342*100</f>
        <v>0</v>
      </c>
      <c r="AJ364">
        <v>0</v>
      </c>
      <c r="AK364">
        <f t="shared" ref="AK364" si="1069">AJ364/AJ342*100</f>
        <v>0</v>
      </c>
      <c r="AL364">
        <v>0</v>
      </c>
      <c r="AM364">
        <f t="shared" ref="AM364" si="1070">AL364/AL342*100</f>
        <v>0</v>
      </c>
      <c r="AN364">
        <f t="shared" si="1012"/>
        <v>0</v>
      </c>
      <c r="AO364">
        <f t="shared" si="1013"/>
        <v>0</v>
      </c>
      <c r="AP364">
        <f>AO364/AO342*100</f>
        <v>0</v>
      </c>
      <c r="BE364">
        <v>30260</v>
      </c>
      <c r="BF364">
        <f>BE364/BE342*100</f>
        <v>99.947152860351423</v>
      </c>
      <c r="BG364">
        <v>0</v>
      </c>
      <c r="BH364">
        <f>BG364/BG342*100</f>
        <v>0</v>
      </c>
      <c r="BI364">
        <v>0</v>
      </c>
      <c r="BJ364">
        <f t="shared" ref="BJ364" si="1071">BI364/BI342*100</f>
        <v>0</v>
      </c>
    </row>
    <row r="365" spans="2:62" x14ac:dyDescent="0.25">
      <c r="O365" t="s">
        <v>76</v>
      </c>
      <c r="P365">
        <f>SUM(P345:P364)</f>
        <v>3.6983938132064251</v>
      </c>
      <c r="Q365" t="s">
        <v>76</v>
      </c>
      <c r="R365">
        <f>SUM(R345:R364)</f>
        <v>3.6584704871438953</v>
      </c>
      <c r="S365">
        <f>SUM(S345:S364)</f>
        <v>0.20133518408354817</v>
      </c>
      <c r="T365" t="s">
        <v>76</v>
      </c>
      <c r="U365">
        <f>SUM(U345:U364)</f>
        <v>3.6784321501751598</v>
      </c>
      <c r="AJ365" t="s">
        <v>76</v>
      </c>
      <c r="AK365">
        <f t="shared" ref="AK365" si="1072">SUM(AK345:AK364)</f>
        <v>32.861854716108134</v>
      </c>
      <c r="AL365" t="s">
        <v>76</v>
      </c>
      <c r="AM365">
        <f t="shared" ref="AM365" si="1073">SUM(AM345:AM364)</f>
        <v>33.137682596338159</v>
      </c>
      <c r="AN365">
        <f>SUM(AN345:AN364)</f>
        <v>0.65708242448278253</v>
      </c>
      <c r="AO365" t="s">
        <v>76</v>
      </c>
      <c r="AP365">
        <f>SUM(AP345:AP364)</f>
        <v>32.999768656223146</v>
      </c>
      <c r="BG365" t="s">
        <v>76</v>
      </c>
      <c r="BH365">
        <f t="shared" ref="BH365" si="1074">SUM(BH345:BH364)</f>
        <v>3.7285969084423307</v>
      </c>
      <c r="BI365" t="s">
        <v>76</v>
      </c>
      <c r="BJ365">
        <f t="shared" ref="BJ365" si="1075">SUM(BJ345:BJ364)</f>
        <v>33.178854538248117</v>
      </c>
    </row>
    <row r="366" spans="2:62" x14ac:dyDescent="0.25">
      <c r="B366">
        <v>15</v>
      </c>
      <c r="C366" t="s">
        <v>19</v>
      </c>
      <c r="G366">
        <v>10</v>
      </c>
      <c r="H366">
        <v>5</v>
      </c>
      <c r="I366">
        <v>1</v>
      </c>
      <c r="J366">
        <v>0</v>
      </c>
    </row>
    <row r="367" spans="2:62" x14ac:dyDescent="0.25">
      <c r="C367" t="s">
        <v>29</v>
      </c>
      <c r="M367" t="s">
        <v>55</v>
      </c>
      <c r="O367" t="s">
        <v>72</v>
      </c>
      <c r="Q367" t="s">
        <v>103</v>
      </c>
      <c r="S367" t="s">
        <v>156</v>
      </c>
      <c r="T367" t="s">
        <v>155</v>
      </c>
      <c r="V367" t="s">
        <v>157</v>
      </c>
      <c r="X367" t="s">
        <v>160</v>
      </c>
      <c r="Y367" t="s">
        <v>162</v>
      </c>
      <c r="AA367" t="s">
        <v>163</v>
      </c>
      <c r="AC367" t="s">
        <v>164</v>
      </c>
      <c r="AD367" t="s">
        <v>170</v>
      </c>
      <c r="AF367" t="s">
        <v>169</v>
      </c>
      <c r="AH367" t="s">
        <v>168</v>
      </c>
      <c r="AJ367" t="s">
        <v>73</v>
      </c>
      <c r="BE367" t="s">
        <v>55</v>
      </c>
      <c r="BG367" t="s">
        <v>74</v>
      </c>
      <c r="BI367" t="s">
        <v>75</v>
      </c>
    </row>
    <row r="368" spans="2:62" x14ac:dyDescent="0.25">
      <c r="C368" t="s">
        <v>30</v>
      </c>
      <c r="M368">
        <v>15129</v>
      </c>
      <c r="O368">
        <v>15129</v>
      </c>
      <c r="Q368">
        <v>15129</v>
      </c>
      <c r="T368">
        <v>15129</v>
      </c>
      <c r="V368">
        <v>15129</v>
      </c>
      <c r="Y368">
        <v>15129</v>
      </c>
      <c r="AA368">
        <v>15129</v>
      </c>
      <c r="AD368">
        <v>15129</v>
      </c>
      <c r="AF368">
        <v>15129</v>
      </c>
      <c r="AJ368">
        <v>15129</v>
      </c>
      <c r="BE368">
        <v>30276</v>
      </c>
      <c r="BG368">
        <v>30276</v>
      </c>
      <c r="BI368">
        <v>30276</v>
      </c>
    </row>
    <row r="369" spans="3:134" x14ac:dyDescent="0.25">
      <c r="C369" t="s">
        <v>31</v>
      </c>
      <c r="M369" t="s">
        <v>57</v>
      </c>
      <c r="N369" t="s">
        <v>56</v>
      </c>
      <c r="O369" t="s">
        <v>60</v>
      </c>
      <c r="P369" t="s">
        <v>56</v>
      </c>
      <c r="Q369" t="s">
        <v>60</v>
      </c>
      <c r="R369" t="s">
        <v>56</v>
      </c>
      <c r="T369" t="s">
        <v>60</v>
      </c>
      <c r="U369" t="s">
        <v>56</v>
      </c>
      <c r="V369" t="s">
        <v>60</v>
      </c>
      <c r="W369" t="s">
        <v>56</v>
      </c>
      <c r="Y369" t="s">
        <v>60</v>
      </c>
      <c r="Z369" t="s">
        <v>56</v>
      </c>
      <c r="AA369" t="s">
        <v>60</v>
      </c>
      <c r="AB369" t="s">
        <v>56</v>
      </c>
      <c r="AD369" t="s">
        <v>60</v>
      </c>
      <c r="AE369" t="s">
        <v>56</v>
      </c>
      <c r="AF369" t="s">
        <v>60</v>
      </c>
      <c r="AG369" t="s">
        <v>56</v>
      </c>
      <c r="AJ369" t="s">
        <v>60</v>
      </c>
      <c r="AK369" t="s">
        <v>56</v>
      </c>
      <c r="BE369" t="s">
        <v>57</v>
      </c>
      <c r="BF369" t="s">
        <v>56</v>
      </c>
      <c r="BG369" t="s">
        <v>60</v>
      </c>
      <c r="BH369" t="s">
        <v>56</v>
      </c>
      <c r="BI369" t="s">
        <v>60</v>
      </c>
      <c r="BJ369" t="s">
        <v>56</v>
      </c>
      <c r="ED369" t="s">
        <v>78</v>
      </c>
    </row>
    <row r="370" spans="3:134" x14ac:dyDescent="0.25">
      <c r="C370" t="s">
        <v>40</v>
      </c>
      <c r="M370">
        <v>0</v>
      </c>
      <c r="N370">
        <f>M370/M368*100</f>
        <v>0</v>
      </c>
      <c r="O370">
        <v>15129</v>
      </c>
      <c r="P370">
        <f>O370/O368*100</f>
        <v>100</v>
      </c>
      <c r="Q370">
        <v>15129</v>
      </c>
      <c r="R370">
        <f>Q370/Q368*100</f>
        <v>100</v>
      </c>
      <c r="S370">
        <f>IF(P370&gt;R370,P370-R370,R370-P370)</f>
        <v>0</v>
      </c>
      <c r="T370">
        <f>(O370+Q370)/2</f>
        <v>15129</v>
      </c>
      <c r="U370">
        <f>T370/T368*100</f>
        <v>100</v>
      </c>
      <c r="V370">
        <v>15129</v>
      </c>
      <c r="W370">
        <f>V370/V368*100</f>
        <v>100</v>
      </c>
      <c r="X370">
        <f>IF(U370&gt;W370,U370-W370,W370-U370)</f>
        <v>0</v>
      </c>
      <c r="Y370">
        <f>(T370+V370)/2</f>
        <v>15129</v>
      </c>
      <c r="Z370">
        <f>Y370/Y368*100</f>
        <v>100</v>
      </c>
      <c r="AA370">
        <v>15129</v>
      </c>
      <c r="AB370">
        <f>AA370/AA368*100</f>
        <v>100</v>
      </c>
      <c r="AC370">
        <f>IF(Z370&gt;AB370,Z370-AB370,AB370-Z370)</f>
        <v>0</v>
      </c>
      <c r="AD370">
        <f>(Y370+AA370)/2</f>
        <v>15129</v>
      </c>
      <c r="AE370">
        <f>AD370/AD368*100</f>
        <v>100</v>
      </c>
      <c r="AF370">
        <v>15129</v>
      </c>
      <c r="AG370">
        <f>AF370/AF368*100</f>
        <v>100</v>
      </c>
      <c r="AH370">
        <f>IF(AE370&gt;AG370,AE370-AG370,AG370-AE370)</f>
        <v>0</v>
      </c>
      <c r="AJ370">
        <v>15129</v>
      </c>
      <c r="AK370">
        <f t="shared" ref="AK370" si="1076">AJ370/AJ368*100</f>
        <v>100</v>
      </c>
      <c r="BE370">
        <v>0</v>
      </c>
      <c r="BF370">
        <f>BE370/BE368*100</f>
        <v>0</v>
      </c>
      <c r="BG370">
        <v>30276</v>
      </c>
      <c r="BH370">
        <f>BG370/BG368*100</f>
        <v>100</v>
      </c>
      <c r="BI370">
        <v>30276</v>
      </c>
      <c r="BJ370">
        <f t="shared" ref="BJ370" si="1077">BI370/BI368*100</f>
        <v>100</v>
      </c>
    </row>
    <row r="371" spans="3:134" x14ac:dyDescent="0.25">
      <c r="M371">
        <v>756</v>
      </c>
      <c r="N371">
        <f>M371/M368*100</f>
        <v>4.9970255800118979</v>
      </c>
      <c r="O371">
        <v>5.78</v>
      </c>
      <c r="P371">
        <f>O371/O368*100</f>
        <v>3.8204772291625354E-2</v>
      </c>
      <c r="Q371">
        <v>5.36</v>
      </c>
      <c r="R371">
        <f>Q371/Q368*100</f>
        <v>3.5428646969396523E-2</v>
      </c>
      <c r="S371">
        <f t="shared" ref="S371:S390" si="1078">IF(P371&gt;R371,P371-R371,R371-P371)</f>
        <v>2.7761253222288312E-3</v>
      </c>
      <c r="T371">
        <f t="shared" ref="T371:T390" si="1079">(O371+Q371)/2</f>
        <v>5.57</v>
      </c>
      <c r="U371">
        <f>T371/T368*100</f>
        <v>3.6816709630510945E-2</v>
      </c>
      <c r="V371">
        <v>5.88</v>
      </c>
      <c r="W371">
        <f>V371/V368*100</f>
        <v>3.8865754511203651E-2</v>
      </c>
      <c r="X371">
        <f t="shared" ref="X371:X390" si="1080">IF(U371&gt;W371,U371-W371,W371-U371)</f>
        <v>2.0490448806927061E-3</v>
      </c>
      <c r="Y371">
        <f t="shared" ref="Y371:Y390" si="1081">(T371+V371)/2</f>
        <v>5.7249999999999996</v>
      </c>
      <c r="Z371">
        <f>Y371/Y368*100</f>
        <v>3.7841232070857295E-2</v>
      </c>
      <c r="AA371">
        <v>7.1425000000000001</v>
      </c>
      <c r="AB371">
        <f>AA371/AA368*100</f>
        <v>4.7210655033379602E-2</v>
      </c>
      <c r="AC371">
        <f t="shared" ref="AC371:AC390" si="1082">IF(Z371&gt;AB371,Z371-AB371,AB371-Z371)</f>
        <v>9.3694229625223072E-3</v>
      </c>
      <c r="AD371">
        <f t="shared" ref="AD371:AD390" si="1083">(Y371+AA371)/2</f>
        <v>6.4337499999999999</v>
      </c>
      <c r="AE371">
        <f>AD371/AD368*100</f>
        <v>4.2525943552118445E-2</v>
      </c>
      <c r="AF371">
        <v>5.7787499999999996</v>
      </c>
      <c r="AG371">
        <f>AF371/AF368*100</f>
        <v>3.8196510013880622E-2</v>
      </c>
      <c r="AH371">
        <f t="shared" ref="AH371:AH390" si="1084">IF(AE371&gt;AG371,AE371-AG371,AG371-AE371)</f>
        <v>4.329433538237823E-3</v>
      </c>
      <c r="AJ371">
        <v>0</v>
      </c>
      <c r="AK371">
        <f t="shared" ref="AK371" si="1085">AJ371/AJ368*100</f>
        <v>0</v>
      </c>
      <c r="BE371">
        <v>1513</v>
      </c>
      <c r="BF371">
        <f>BE371/BE368*100</f>
        <v>4.9973576430175717</v>
      </c>
      <c r="BG371">
        <v>11.96</v>
      </c>
      <c r="BH371">
        <f>BG371/BG368*100</f>
        <v>3.9503236887303478E-2</v>
      </c>
      <c r="BI371">
        <v>0</v>
      </c>
      <c r="BJ371">
        <f t="shared" ref="BJ371" si="1086">BI371/BI368*100</f>
        <v>0</v>
      </c>
      <c r="ED371" t="s">
        <v>105</v>
      </c>
    </row>
    <row r="372" spans="3:134" x14ac:dyDescent="0.25">
      <c r="C372" t="s">
        <v>32</v>
      </c>
      <c r="D372">
        <v>495939</v>
      </c>
      <c r="E372">
        <f t="shared" ref="E372:E405" si="1087">D372/(1000*60)</f>
        <v>8.2656500000000008</v>
      </c>
      <c r="F372" t="s">
        <v>53</v>
      </c>
      <c r="M372">
        <v>1512</v>
      </c>
      <c r="N372">
        <f>M372/M368*100</f>
        <v>9.9940511600237958</v>
      </c>
      <c r="O372">
        <v>18.43</v>
      </c>
      <c r="P372">
        <f>O372/O368*100</f>
        <v>0.12181902306827945</v>
      </c>
      <c r="Q372">
        <v>15.88</v>
      </c>
      <c r="R372">
        <f>Q372/Q368*100</f>
        <v>0.10496397646903299</v>
      </c>
      <c r="S372">
        <f t="shared" si="1078"/>
        <v>1.6855046599246457E-2</v>
      </c>
      <c r="T372">
        <f t="shared" si="1079"/>
        <v>17.155000000000001</v>
      </c>
      <c r="U372">
        <f>T372/T368*100</f>
        <v>0.11339149976865623</v>
      </c>
      <c r="V372">
        <v>17.795000000000002</v>
      </c>
      <c r="W372">
        <f>V372/V368*100</f>
        <v>0.11762178597395731</v>
      </c>
      <c r="X372">
        <f t="shared" si="1080"/>
        <v>4.2302862053010815E-3</v>
      </c>
      <c r="Y372">
        <f t="shared" si="1081"/>
        <v>17.475000000000001</v>
      </c>
      <c r="Z372">
        <f>Y372/Y368*100</f>
        <v>0.11550664287130678</v>
      </c>
      <c r="AA372">
        <v>17.172499999999999</v>
      </c>
      <c r="AB372">
        <f>AA372/AA368*100</f>
        <v>0.11350717165708242</v>
      </c>
      <c r="AC372">
        <f t="shared" si="1082"/>
        <v>1.9994712142243631E-3</v>
      </c>
      <c r="AD372">
        <f t="shared" si="1083"/>
        <v>17.32375</v>
      </c>
      <c r="AE372">
        <f>AD372/AD368*100</f>
        <v>0.11450690726419459</v>
      </c>
      <c r="AF372">
        <v>35.886249999999997</v>
      </c>
      <c r="AG372">
        <f>AF372/AF368*100</f>
        <v>0.2372017317734153</v>
      </c>
      <c r="AH372">
        <f t="shared" si="1084"/>
        <v>0.12269482450922072</v>
      </c>
      <c r="AJ372">
        <v>0</v>
      </c>
      <c r="AK372">
        <f t="shared" ref="AK372" si="1088">AJ372/AJ368*100</f>
        <v>0</v>
      </c>
      <c r="BE372">
        <v>3026</v>
      </c>
      <c r="BF372">
        <f>BE372/BE368*100</f>
        <v>9.9947152860351434</v>
      </c>
      <c r="BG372">
        <v>35.5</v>
      </c>
      <c r="BH372">
        <f>BG372/BG368*100</f>
        <v>0.11725459109525697</v>
      </c>
      <c r="BI372">
        <v>0</v>
      </c>
      <c r="BJ372">
        <f t="shared" ref="BJ372" si="1089">BI372/BI368*100</f>
        <v>0</v>
      </c>
      <c r="ED372" t="s">
        <v>108</v>
      </c>
    </row>
    <row r="373" spans="3:134" x14ac:dyDescent="0.25">
      <c r="C373" t="s">
        <v>41</v>
      </c>
      <c r="D373">
        <v>430852</v>
      </c>
      <c r="E373">
        <f t="shared" si="1087"/>
        <v>7.1808666666666667</v>
      </c>
      <c r="F373" t="s">
        <v>53</v>
      </c>
      <c r="M373">
        <v>2268</v>
      </c>
      <c r="N373">
        <f>M373/M368*100</f>
        <v>14.991076740035695</v>
      </c>
      <c r="O373">
        <v>154.09</v>
      </c>
      <c r="P373">
        <f>O373/O368*100</f>
        <v>1.0185075021481922</v>
      </c>
      <c r="Q373">
        <v>23.75</v>
      </c>
      <c r="R373">
        <f>Q373/Q368*100</f>
        <v>0.15698327714984467</v>
      </c>
      <c r="S373">
        <f t="shared" si="1078"/>
        <v>0.86152422499834747</v>
      </c>
      <c r="T373">
        <f t="shared" si="1079"/>
        <v>88.92</v>
      </c>
      <c r="U373">
        <f>T373/T368*100</f>
        <v>0.58774538964901846</v>
      </c>
      <c r="V373">
        <v>63.94</v>
      </c>
      <c r="W373">
        <f>V373/V368*100</f>
        <v>0.42263203119836079</v>
      </c>
      <c r="X373">
        <f t="shared" si="1080"/>
        <v>0.16511335845065767</v>
      </c>
      <c r="Y373">
        <f t="shared" si="1081"/>
        <v>76.430000000000007</v>
      </c>
      <c r="Z373">
        <f>Y373/Y368*100</f>
        <v>0.50518871042368962</v>
      </c>
      <c r="AA373">
        <v>31.427499999999998</v>
      </c>
      <c r="AB373">
        <f>AA373/AA368*100</f>
        <v>0.20773018705796814</v>
      </c>
      <c r="AC373">
        <f t="shared" si="1082"/>
        <v>0.29745852336572148</v>
      </c>
      <c r="AD373">
        <f t="shared" si="1083"/>
        <v>53.928750000000001</v>
      </c>
      <c r="AE373">
        <f>AD373/AD368*100</f>
        <v>0.35645944874082885</v>
      </c>
      <c r="AF373">
        <v>34.921250000000001</v>
      </c>
      <c r="AG373">
        <f>AF373/AF368*100</f>
        <v>0.23082325335448475</v>
      </c>
      <c r="AH373">
        <f t="shared" si="1084"/>
        <v>0.1256361953863441</v>
      </c>
      <c r="AJ373">
        <v>0</v>
      </c>
      <c r="AK373">
        <f t="shared" ref="AK373" si="1090">AJ373/AJ368*100</f>
        <v>0</v>
      </c>
      <c r="BE373">
        <v>4539</v>
      </c>
      <c r="BF373">
        <f>BE373/BE368*100</f>
        <v>14.992072929052716</v>
      </c>
      <c r="BG373">
        <v>198.6</v>
      </c>
      <c r="BH373">
        <f>BG373/BG368*100</f>
        <v>0.65596512088783199</v>
      </c>
      <c r="BI373">
        <v>0</v>
      </c>
      <c r="BJ373">
        <f t="shared" ref="BJ373" si="1091">BI373/BI368*100</f>
        <v>0</v>
      </c>
      <c r="ED373" t="s">
        <v>106</v>
      </c>
    </row>
    <row r="374" spans="3:134" x14ac:dyDescent="0.25">
      <c r="C374" t="s">
        <v>39</v>
      </c>
      <c r="D374">
        <v>769307</v>
      </c>
      <c r="E374">
        <f t="shared" si="1087"/>
        <v>12.821783333333334</v>
      </c>
      <c r="F374" t="s">
        <v>53</v>
      </c>
      <c r="M374">
        <v>3024</v>
      </c>
      <c r="N374">
        <f>M374/M368*100</f>
        <v>19.988102320047592</v>
      </c>
      <c r="O374">
        <v>20.28</v>
      </c>
      <c r="P374">
        <f>O374/O368*100</f>
        <v>0.13404719413047789</v>
      </c>
      <c r="Q374">
        <v>20.25</v>
      </c>
      <c r="R374">
        <f>Q374/Q368*100</f>
        <v>0.1338488994646044</v>
      </c>
      <c r="S374">
        <f t="shared" si="1078"/>
        <v>1.9829466587348299E-4</v>
      </c>
      <c r="T374">
        <f t="shared" si="1079"/>
        <v>20.265000000000001</v>
      </c>
      <c r="U374">
        <f>T374/T368*100</f>
        <v>0.13394804679754116</v>
      </c>
      <c r="V374">
        <v>180.56</v>
      </c>
      <c r="W374">
        <f>V374/V368*100</f>
        <v>1.1934694956705665</v>
      </c>
      <c r="X374">
        <f t="shared" si="1080"/>
        <v>1.0595214488730254</v>
      </c>
      <c r="Y374">
        <f t="shared" si="1081"/>
        <v>100.41249999999999</v>
      </c>
      <c r="Z374">
        <f>Y374/Y368*100</f>
        <v>0.66370877123405381</v>
      </c>
      <c r="AA374">
        <v>110.38500000000001</v>
      </c>
      <c r="AB374">
        <f>AA374/AA368*100</f>
        <v>0.72962522308149913</v>
      </c>
      <c r="AC374">
        <f t="shared" si="1082"/>
        <v>6.5916451847445323E-2</v>
      </c>
      <c r="AD374">
        <f t="shared" si="1083"/>
        <v>105.39875000000001</v>
      </c>
      <c r="AE374">
        <f>AD374/AD368*100</f>
        <v>0.69666699715777658</v>
      </c>
      <c r="AF374">
        <v>83.43</v>
      </c>
      <c r="AG374">
        <f>AF374/AF368*100</f>
        <v>0.5514574657941701</v>
      </c>
      <c r="AH374">
        <f t="shared" si="1084"/>
        <v>0.14520953136360648</v>
      </c>
      <c r="AJ374">
        <v>0</v>
      </c>
      <c r="AK374">
        <f t="shared" ref="AK374" si="1092">AJ374/AJ368*100</f>
        <v>0</v>
      </c>
      <c r="BE374">
        <v>6052</v>
      </c>
      <c r="BF374">
        <f>BE374/BE368*100</f>
        <v>19.989430572070287</v>
      </c>
      <c r="BG374">
        <v>379.15</v>
      </c>
      <c r="BH374">
        <f>BG374/BG368*100</f>
        <v>1.2523120623596247</v>
      </c>
      <c r="BI374">
        <v>0</v>
      </c>
      <c r="BJ374">
        <f t="shared" ref="BJ374" si="1093">BI374/BI368*100</f>
        <v>0</v>
      </c>
    </row>
    <row r="375" spans="3:134" x14ac:dyDescent="0.25">
      <c r="C375" t="s">
        <v>42</v>
      </c>
      <c r="D375">
        <v>628948</v>
      </c>
      <c r="E375">
        <f t="shared" si="1087"/>
        <v>10.482466666666667</v>
      </c>
      <c r="F375" t="s">
        <v>53</v>
      </c>
      <c r="M375">
        <v>3780</v>
      </c>
      <c r="N375">
        <f>M375/M368*100</f>
        <v>24.985127900059489</v>
      </c>
      <c r="O375">
        <v>168.34</v>
      </c>
      <c r="P375">
        <f>O375/O368*100</f>
        <v>1.112697468438099</v>
      </c>
      <c r="Q375">
        <v>19.829999999999998</v>
      </c>
      <c r="R375">
        <f>Q375/Q368*100</f>
        <v>0.13107277414237556</v>
      </c>
      <c r="S375">
        <f t="shared" si="1078"/>
        <v>0.98162469429572341</v>
      </c>
      <c r="T375">
        <f t="shared" si="1079"/>
        <v>94.085000000000008</v>
      </c>
      <c r="U375">
        <f>T375/T368*100</f>
        <v>0.62188512129023743</v>
      </c>
      <c r="V375">
        <v>256.46499999999997</v>
      </c>
      <c r="W375">
        <f>V375/V368*100</f>
        <v>1.6951880494414699</v>
      </c>
      <c r="X375">
        <f t="shared" si="1080"/>
        <v>1.0733029281512325</v>
      </c>
      <c r="Y375">
        <f t="shared" si="1081"/>
        <v>175.27499999999998</v>
      </c>
      <c r="Z375">
        <f>Y375/Y368*100</f>
        <v>1.1585365853658536</v>
      </c>
      <c r="AA375">
        <v>102.63500000000001</v>
      </c>
      <c r="AB375">
        <f>AA375/AA368*100</f>
        <v>0.67839910106418144</v>
      </c>
      <c r="AC375">
        <f t="shared" si="1082"/>
        <v>0.48013748430167213</v>
      </c>
      <c r="AD375">
        <f t="shared" si="1083"/>
        <v>138.95499999999998</v>
      </c>
      <c r="AE375">
        <f>AD375/AD368*100</f>
        <v>0.91846784321501751</v>
      </c>
      <c r="AF375">
        <v>152.93625</v>
      </c>
      <c r="AG375">
        <f>AF375/AF368*100</f>
        <v>1.0108814197898077</v>
      </c>
      <c r="AH375">
        <f t="shared" si="1084"/>
        <v>9.2413576574790213E-2</v>
      </c>
      <c r="AJ375">
        <v>0</v>
      </c>
      <c r="AK375">
        <f t="shared" ref="AK375" si="1094">AJ375/AJ368*100</f>
        <v>0</v>
      </c>
      <c r="BE375">
        <v>7565</v>
      </c>
      <c r="BF375">
        <f>BE375/BE368*100</f>
        <v>24.986788215087856</v>
      </c>
      <c r="BG375">
        <v>398.26</v>
      </c>
      <c r="BH375">
        <f>BG375/BG368*100</f>
        <v>1.3154313647773814</v>
      </c>
      <c r="BI375">
        <v>0</v>
      </c>
      <c r="BJ375">
        <f t="shared" ref="BJ375" si="1095">BI375/BI368*100</f>
        <v>0</v>
      </c>
    </row>
    <row r="376" spans="3:134" x14ac:dyDescent="0.25">
      <c r="M376">
        <v>4536</v>
      </c>
      <c r="N376">
        <f>M376/M368*100</f>
        <v>29.982153480071389</v>
      </c>
      <c r="O376">
        <v>13.87</v>
      </c>
      <c r="P376">
        <f>O376/O368*100</f>
        <v>9.1678233855509286E-2</v>
      </c>
      <c r="Q376">
        <v>199.54</v>
      </c>
      <c r="R376">
        <f>Q376/Q368*100</f>
        <v>1.3189239209465264</v>
      </c>
      <c r="S376">
        <f t="shared" si="1078"/>
        <v>1.2272456870910171</v>
      </c>
      <c r="T376">
        <f t="shared" si="1079"/>
        <v>106.705</v>
      </c>
      <c r="U376">
        <f>T376/T368*100</f>
        <v>0.70530107740101788</v>
      </c>
      <c r="V376">
        <v>284.58</v>
      </c>
      <c r="W376">
        <f>V376/V368*100</f>
        <v>1.8810232004759071</v>
      </c>
      <c r="X376">
        <f t="shared" si="1080"/>
        <v>1.1757221230748893</v>
      </c>
      <c r="Y376">
        <f t="shared" si="1081"/>
        <v>195.64249999999998</v>
      </c>
      <c r="Z376">
        <f>Y376/Y368*100</f>
        <v>1.2931621389384624</v>
      </c>
      <c r="AA376">
        <v>99.704999999999998</v>
      </c>
      <c r="AB376">
        <f>AA376/AA368*100</f>
        <v>0.6590323220305373</v>
      </c>
      <c r="AC376">
        <f t="shared" si="1082"/>
        <v>0.63412981690792514</v>
      </c>
      <c r="AD376">
        <f t="shared" si="1083"/>
        <v>147.67374999999998</v>
      </c>
      <c r="AE376">
        <f>AD376/AD368*100</f>
        <v>0.97609723048449981</v>
      </c>
      <c r="AF376">
        <v>148.35624999999999</v>
      </c>
      <c r="AG376">
        <f>AF376/AF368*100</f>
        <v>0.98060843413312182</v>
      </c>
      <c r="AH376">
        <f t="shared" si="1084"/>
        <v>4.5112036486220086E-3</v>
      </c>
      <c r="AJ376">
        <v>0</v>
      </c>
      <c r="AK376">
        <f t="shared" ref="AK376" si="1096">AJ376/AJ368*100</f>
        <v>0</v>
      </c>
      <c r="BE376">
        <v>9078</v>
      </c>
      <c r="BF376">
        <f>BE376/BE368*100</f>
        <v>29.984145858105432</v>
      </c>
      <c r="BG376">
        <v>694.26</v>
      </c>
      <c r="BH376">
        <f>BG376/BG368*100</f>
        <v>2.2931034482758621</v>
      </c>
      <c r="BI376">
        <v>0</v>
      </c>
      <c r="BJ376">
        <f t="shared" ref="BJ376" si="1097">BI376/BI368*100</f>
        <v>0</v>
      </c>
    </row>
    <row r="377" spans="3:134" x14ac:dyDescent="0.25">
      <c r="C377" t="s">
        <v>33</v>
      </c>
      <c r="D377">
        <v>2519176</v>
      </c>
      <c r="E377">
        <f t="shared" si="1087"/>
        <v>41.986266666666666</v>
      </c>
      <c r="F377" t="s">
        <v>53</v>
      </c>
      <c r="M377">
        <v>5292</v>
      </c>
      <c r="N377">
        <f>M377/M368*100</f>
        <v>34.979179060083283</v>
      </c>
      <c r="O377">
        <v>28.22</v>
      </c>
      <c r="P377">
        <f>O377/O368*100</f>
        <v>0.18652918236499436</v>
      </c>
      <c r="Q377">
        <v>184.32</v>
      </c>
      <c r="R377">
        <f>Q377/Q368*100</f>
        <v>1.2183224271267101</v>
      </c>
      <c r="S377">
        <f t="shared" si="1078"/>
        <v>1.0317932447617157</v>
      </c>
      <c r="T377">
        <f t="shared" si="1079"/>
        <v>106.27</v>
      </c>
      <c r="U377">
        <f>T377/T368*100</f>
        <v>0.70242580474585237</v>
      </c>
      <c r="V377">
        <v>55.51</v>
      </c>
      <c r="W377">
        <f>V377/V368*100</f>
        <v>0.36691123008791066</v>
      </c>
      <c r="X377">
        <f t="shared" si="1080"/>
        <v>0.33551457465794171</v>
      </c>
      <c r="Y377">
        <f t="shared" si="1081"/>
        <v>80.89</v>
      </c>
      <c r="Z377">
        <f>Y377/Y368*100</f>
        <v>0.53466851741688148</v>
      </c>
      <c r="AA377">
        <v>238.685</v>
      </c>
      <c r="AB377">
        <f>AA377/AA368*100</f>
        <v>1.5776654108004495</v>
      </c>
      <c r="AC377">
        <f t="shared" si="1082"/>
        <v>1.042996893383568</v>
      </c>
      <c r="AD377">
        <f t="shared" si="1083"/>
        <v>159.78749999999999</v>
      </c>
      <c r="AE377">
        <f>AD377/AD368*100</f>
        <v>1.0561669641086655</v>
      </c>
      <c r="AF377">
        <v>294.39499999999998</v>
      </c>
      <c r="AG377">
        <f>AF377/AF368*100</f>
        <v>1.9458986053275167</v>
      </c>
      <c r="AH377">
        <f t="shared" si="1084"/>
        <v>0.88973164121885118</v>
      </c>
      <c r="AJ377">
        <v>0</v>
      </c>
      <c r="AK377">
        <f t="shared" ref="AK377" si="1098">AJ377/AJ368*100</f>
        <v>0</v>
      </c>
      <c r="BE377">
        <v>10591</v>
      </c>
      <c r="BF377">
        <f>BE377/BE368*100</f>
        <v>34.981503501123001</v>
      </c>
      <c r="BG377">
        <v>24.24</v>
      </c>
      <c r="BH377">
        <f>BG377/BG368*100</f>
        <v>8.0063416567578274E-2</v>
      </c>
      <c r="BI377">
        <v>0</v>
      </c>
      <c r="BJ377">
        <f t="shared" ref="BJ377" si="1099">BI377/BI368*100</f>
        <v>0</v>
      </c>
    </row>
    <row r="378" spans="3:134" x14ac:dyDescent="0.25">
      <c r="C378" t="s">
        <v>43</v>
      </c>
      <c r="M378">
        <v>6048</v>
      </c>
      <c r="N378">
        <f>M378/M368*100</f>
        <v>39.976204640095183</v>
      </c>
      <c r="O378">
        <v>166.37</v>
      </c>
      <c r="P378">
        <f>O378/O368*100</f>
        <v>1.0996761187124067</v>
      </c>
      <c r="Q378">
        <v>244.56</v>
      </c>
      <c r="R378">
        <f>Q378/Q368*100</f>
        <v>1.6164981162006744</v>
      </c>
      <c r="S378">
        <f t="shared" si="1078"/>
        <v>0.51682199748826774</v>
      </c>
      <c r="T378">
        <f t="shared" si="1079"/>
        <v>205.465</v>
      </c>
      <c r="U378">
        <f>T378/T368*100</f>
        <v>1.3580871174565405</v>
      </c>
      <c r="V378">
        <v>380.57</v>
      </c>
      <c r="W378">
        <f>V378/V368*100</f>
        <v>2.5155000330491109</v>
      </c>
      <c r="X378">
        <f t="shared" si="1080"/>
        <v>1.1574129155925703</v>
      </c>
      <c r="Y378">
        <f t="shared" si="1081"/>
        <v>293.01749999999998</v>
      </c>
      <c r="Z378">
        <f>Y378/Y368*100</f>
        <v>1.9367935752528254</v>
      </c>
      <c r="AA378">
        <v>245.905</v>
      </c>
      <c r="AB378">
        <f>AA378/AA368*100</f>
        <v>1.6253883270540022</v>
      </c>
      <c r="AC378">
        <f t="shared" si="1082"/>
        <v>0.3114052481988232</v>
      </c>
      <c r="AD378">
        <f t="shared" si="1083"/>
        <v>269.46125000000001</v>
      </c>
      <c r="AE378">
        <f>AD378/AD368*100</f>
        <v>1.7810909511534141</v>
      </c>
      <c r="AF378">
        <v>363.81375000000003</v>
      </c>
      <c r="AG378">
        <f>AF378/AF368*100</f>
        <v>2.4047441998810237</v>
      </c>
      <c r="AH378">
        <f t="shared" si="1084"/>
        <v>0.62365324872760963</v>
      </c>
      <c r="AJ378">
        <v>0</v>
      </c>
      <c r="AK378">
        <f t="shared" ref="AK378" si="1100">AJ378/AJ368*100</f>
        <v>0</v>
      </c>
      <c r="BE378">
        <v>12104</v>
      </c>
      <c r="BF378">
        <f>BE378/BE368*100</f>
        <v>39.978861144140573</v>
      </c>
      <c r="BG378">
        <v>1308.8900000000001</v>
      </c>
      <c r="BH378">
        <f>BG378/BG368*100</f>
        <v>4.3231932884132647</v>
      </c>
      <c r="BI378">
        <v>0</v>
      </c>
      <c r="BJ378">
        <f t="shared" ref="BJ378" si="1101">BI378/BI368*100</f>
        <v>0</v>
      </c>
    </row>
    <row r="379" spans="3:134" x14ac:dyDescent="0.25">
      <c r="C379" t="s">
        <v>38</v>
      </c>
      <c r="D379">
        <v>3346347</v>
      </c>
      <c r="E379">
        <f t="shared" si="1087"/>
        <v>55.772449999999999</v>
      </c>
      <c r="F379" t="s">
        <v>53</v>
      </c>
      <c r="M379">
        <v>6804</v>
      </c>
      <c r="N379">
        <f>M379/M368*100</f>
        <v>44.973230220107077</v>
      </c>
      <c r="O379">
        <v>466.85</v>
      </c>
      <c r="P379">
        <f>O379/O368*100</f>
        <v>3.0857954921012629</v>
      </c>
      <c r="Q379">
        <v>346.58</v>
      </c>
      <c r="R379">
        <f>Q379/Q368*100</f>
        <v>2.2908321766144493</v>
      </c>
      <c r="S379">
        <f t="shared" si="1078"/>
        <v>0.79496331548681365</v>
      </c>
      <c r="T379">
        <f t="shared" si="1079"/>
        <v>406.71500000000003</v>
      </c>
      <c r="U379">
        <f>T379/T368*100</f>
        <v>2.6883138343578561</v>
      </c>
      <c r="V379">
        <v>351.74</v>
      </c>
      <c r="W379">
        <f>V379/V368*100</f>
        <v>2.3249388591446891</v>
      </c>
      <c r="X379">
        <f t="shared" si="1080"/>
        <v>0.36337497521316697</v>
      </c>
      <c r="Y379">
        <f t="shared" si="1081"/>
        <v>379.22750000000002</v>
      </c>
      <c r="Z379">
        <f>Y379/Y368*100</f>
        <v>2.5066263467512724</v>
      </c>
      <c r="AA379">
        <v>329.3075</v>
      </c>
      <c r="AB379">
        <f>AA379/AA368*100</f>
        <v>2.1766640227377883</v>
      </c>
      <c r="AC379">
        <f t="shared" si="1082"/>
        <v>0.32996232401348413</v>
      </c>
      <c r="AD379">
        <f t="shared" si="1083"/>
        <v>354.26750000000004</v>
      </c>
      <c r="AE379">
        <f>AD379/AD368*100</f>
        <v>2.3416451847445305</v>
      </c>
      <c r="AF379">
        <v>574.43875000000003</v>
      </c>
      <c r="AG379">
        <f>AF379/AF368*100</f>
        <v>3.7969379998678039</v>
      </c>
      <c r="AH379">
        <f t="shared" si="1084"/>
        <v>1.4552928151232734</v>
      </c>
      <c r="AJ379">
        <v>0</v>
      </c>
      <c r="AK379">
        <f t="shared" ref="AK379" si="1102">AJ379/AJ368*100</f>
        <v>0</v>
      </c>
      <c r="BE379">
        <v>13617</v>
      </c>
      <c r="BF379">
        <f>BE379/BE368*100</f>
        <v>44.976218787158146</v>
      </c>
      <c r="BG379">
        <v>1657.58</v>
      </c>
      <c r="BH379">
        <f>BG379/BG368*100</f>
        <v>5.4748976086669305</v>
      </c>
      <c r="BI379">
        <v>0</v>
      </c>
      <c r="BJ379">
        <f t="shared" ref="BJ379" si="1103">BI379/BI368*100</f>
        <v>0</v>
      </c>
    </row>
    <row r="380" spans="3:134" x14ac:dyDescent="0.25">
      <c r="C380" t="s">
        <v>44</v>
      </c>
      <c r="M380">
        <v>7560</v>
      </c>
      <c r="N380">
        <f>M380/M368*100</f>
        <v>49.970255800118977</v>
      </c>
      <c r="O380">
        <v>277.51</v>
      </c>
      <c r="P380">
        <f>O380/O368*100</f>
        <v>1.8342917575517217</v>
      </c>
      <c r="Q380">
        <v>1190.03</v>
      </c>
      <c r="R380">
        <f>Q380/Q368*100</f>
        <v>7.8658867076475643</v>
      </c>
      <c r="S380">
        <f t="shared" si="1078"/>
        <v>6.0315949500958421</v>
      </c>
      <c r="T380">
        <f t="shared" si="1079"/>
        <v>733.77</v>
      </c>
      <c r="U380">
        <f>T380/T368*100</f>
        <v>4.8500892325996432</v>
      </c>
      <c r="V380">
        <v>469.10500000000002</v>
      </c>
      <c r="W380">
        <f>V380/V368*100</f>
        <v>3.1007006411527529</v>
      </c>
      <c r="X380">
        <f t="shared" si="1080"/>
        <v>1.7493885914468903</v>
      </c>
      <c r="Y380">
        <f t="shared" si="1081"/>
        <v>601.4375</v>
      </c>
      <c r="Z380">
        <f>Y380/Y368*100</f>
        <v>3.9753949368761985</v>
      </c>
      <c r="AA380">
        <v>584.29750000000001</v>
      </c>
      <c r="AB380">
        <f>AA380/AA368*100</f>
        <v>3.8621025844404784</v>
      </c>
      <c r="AC380">
        <f t="shared" si="1082"/>
        <v>0.11329235243572011</v>
      </c>
      <c r="AD380">
        <f t="shared" si="1083"/>
        <v>592.86750000000006</v>
      </c>
      <c r="AE380">
        <f>AD380/AD368*100</f>
        <v>3.9187487606583389</v>
      </c>
      <c r="AF380">
        <v>638.61</v>
      </c>
      <c r="AG380">
        <f>AF380/AF368*100</f>
        <v>4.2210985524489386</v>
      </c>
      <c r="AH380">
        <f t="shared" si="1084"/>
        <v>0.30234979179059973</v>
      </c>
      <c r="AJ380">
        <v>0</v>
      </c>
      <c r="AK380">
        <f t="shared" ref="AK380" si="1104">AJ380/AJ368*100</f>
        <v>0</v>
      </c>
      <c r="BE380">
        <v>15130</v>
      </c>
      <c r="BF380">
        <f>BE380/BE368*100</f>
        <v>49.973576430175711</v>
      </c>
      <c r="BG380">
        <v>2087.6</v>
      </c>
      <c r="BH380">
        <f>BG380/BG368*100</f>
        <v>6.895230545646716</v>
      </c>
      <c r="BI380">
        <v>0</v>
      </c>
      <c r="BJ380">
        <f t="shared" ref="BJ380" si="1105">BI380/BI368*100</f>
        <v>0</v>
      </c>
    </row>
    <row r="381" spans="3:134" x14ac:dyDescent="0.25">
      <c r="M381">
        <v>8316</v>
      </c>
      <c r="N381">
        <f>M381/M368*100</f>
        <v>54.967281380130871</v>
      </c>
      <c r="O381">
        <v>426.26</v>
      </c>
      <c r="P381">
        <f>O381/O368*100</f>
        <v>2.8175028091744334</v>
      </c>
      <c r="Q381">
        <v>656.65</v>
      </c>
      <c r="R381">
        <f>Q381/Q368*100</f>
        <v>4.3403397448608629</v>
      </c>
      <c r="S381">
        <f t="shared" si="1078"/>
        <v>1.5228369356864295</v>
      </c>
      <c r="T381">
        <f t="shared" si="1079"/>
        <v>541.45499999999993</v>
      </c>
      <c r="U381">
        <f>T381/T368*100</f>
        <v>3.5789212770176477</v>
      </c>
      <c r="V381">
        <v>1082.8900000000001</v>
      </c>
      <c r="W381">
        <f>V381/V368*100</f>
        <v>7.1577103575913821</v>
      </c>
      <c r="X381">
        <f t="shared" si="1080"/>
        <v>3.5787890805737343</v>
      </c>
      <c r="Y381">
        <f t="shared" si="1081"/>
        <v>812.17250000000001</v>
      </c>
      <c r="Z381">
        <f>Y381/Y368*100</f>
        <v>5.3683158173045147</v>
      </c>
      <c r="AA381">
        <v>450.85</v>
      </c>
      <c r="AB381">
        <f>AA381/AA368*100</f>
        <v>2.9800383369687355</v>
      </c>
      <c r="AC381">
        <f t="shared" si="1082"/>
        <v>2.3882774803357791</v>
      </c>
      <c r="AD381">
        <f t="shared" si="1083"/>
        <v>631.51125000000002</v>
      </c>
      <c r="AE381">
        <f>AD381/AD368*100</f>
        <v>4.1741770771366253</v>
      </c>
      <c r="AF381">
        <v>497.97</v>
      </c>
      <c r="AG381">
        <f>AF381/AF368*100</f>
        <v>3.2914931588340273</v>
      </c>
      <c r="AH381">
        <f t="shared" si="1084"/>
        <v>0.88268391830259807</v>
      </c>
      <c r="AJ381">
        <v>0</v>
      </c>
      <c r="AK381">
        <f t="shared" ref="AK381" si="1106">AJ381/AJ368*100</f>
        <v>0</v>
      </c>
      <c r="BE381">
        <v>16643</v>
      </c>
      <c r="BF381">
        <f>BE381/BE368*100</f>
        <v>54.970934073193291</v>
      </c>
      <c r="BG381">
        <v>1398.95</v>
      </c>
      <c r="BH381">
        <f>BG381/BG368*100</f>
        <v>4.6206566257101338</v>
      </c>
      <c r="BI381">
        <v>0</v>
      </c>
      <c r="BJ381">
        <f t="shared" ref="BJ381" si="1107">BI381/BI368*100</f>
        <v>0</v>
      </c>
    </row>
    <row r="382" spans="3:134" x14ac:dyDescent="0.25">
      <c r="C382" t="s">
        <v>34</v>
      </c>
      <c r="M382">
        <v>9072</v>
      </c>
      <c r="N382">
        <f>M382/M368*100</f>
        <v>59.964306960142778</v>
      </c>
      <c r="O382">
        <v>285.42</v>
      </c>
      <c r="P382">
        <f>O382/O368*100</f>
        <v>1.8865754511203652</v>
      </c>
      <c r="Q382">
        <v>454.08</v>
      </c>
      <c r="R382">
        <f>Q382/Q368*100</f>
        <v>3.0013880626611145</v>
      </c>
      <c r="S382">
        <f t="shared" si="1078"/>
        <v>1.1148126115407493</v>
      </c>
      <c r="T382">
        <f t="shared" si="1079"/>
        <v>369.75</v>
      </c>
      <c r="U382">
        <f>T382/T368*100</f>
        <v>2.4439817568907394</v>
      </c>
      <c r="V382">
        <v>676.94500000000005</v>
      </c>
      <c r="W382">
        <f>V382/V368*100</f>
        <v>4.4744860863242781</v>
      </c>
      <c r="X382">
        <f t="shared" si="1080"/>
        <v>2.0305043294335388</v>
      </c>
      <c r="Y382">
        <f t="shared" si="1081"/>
        <v>523.34750000000008</v>
      </c>
      <c r="Z382">
        <f>Y382/Y368*100</f>
        <v>3.4592339216075096</v>
      </c>
      <c r="AA382">
        <v>760.08749999999998</v>
      </c>
      <c r="AB382">
        <f>AA382/AA368*100</f>
        <v>5.0240432282371597</v>
      </c>
      <c r="AC382">
        <f t="shared" si="1082"/>
        <v>1.56480930662965</v>
      </c>
      <c r="AD382">
        <f t="shared" si="1083"/>
        <v>641.71749999999997</v>
      </c>
      <c r="AE382">
        <f>AD382/AD368*100</f>
        <v>4.2416385749223346</v>
      </c>
      <c r="AF382">
        <v>672.65750000000003</v>
      </c>
      <c r="AG382">
        <f>AF382/AF368*100</f>
        <v>4.4461464736598586</v>
      </c>
      <c r="AH382">
        <f t="shared" si="1084"/>
        <v>0.20450789873752395</v>
      </c>
      <c r="AJ382">
        <v>0</v>
      </c>
      <c r="AK382">
        <f t="shared" ref="AK382" si="1108">AJ382/AJ368*100</f>
        <v>0</v>
      </c>
      <c r="BE382">
        <v>18156</v>
      </c>
      <c r="BF382">
        <f>BE382/BE368*100</f>
        <v>59.968291716210864</v>
      </c>
      <c r="BG382">
        <v>1371.15</v>
      </c>
      <c r="BH382">
        <f>BG382/BG368*100</f>
        <v>4.5288347205707495</v>
      </c>
      <c r="BI382">
        <v>0</v>
      </c>
      <c r="BJ382">
        <f t="shared" ref="BJ382" si="1109">BI382/BI368*100</f>
        <v>0</v>
      </c>
    </row>
    <row r="383" spans="3:134" x14ac:dyDescent="0.25">
      <c r="C383" t="s">
        <v>45</v>
      </c>
      <c r="M383">
        <v>9828</v>
      </c>
      <c r="N383">
        <f>M383/M368*100</f>
        <v>64.961332540154672</v>
      </c>
      <c r="O383">
        <v>336.77</v>
      </c>
      <c r="P383">
        <f>O383/O368*100</f>
        <v>2.2259898208738185</v>
      </c>
      <c r="Q383">
        <v>522.75</v>
      </c>
      <c r="R383">
        <f>Q383/Q368*100</f>
        <v>3.4552845528455287</v>
      </c>
      <c r="S383">
        <f t="shared" si="1078"/>
        <v>1.2292947319717102</v>
      </c>
      <c r="T383">
        <f t="shared" si="1079"/>
        <v>429.76</v>
      </c>
      <c r="U383">
        <f>T383/T368*100</f>
        <v>2.8406371868596731</v>
      </c>
      <c r="V383">
        <v>465.91</v>
      </c>
      <c r="W383">
        <f>V383/V368*100</f>
        <v>3.0795822592372266</v>
      </c>
      <c r="X383">
        <f t="shared" si="1080"/>
        <v>0.23894507237755347</v>
      </c>
      <c r="Y383">
        <f t="shared" si="1081"/>
        <v>447.83500000000004</v>
      </c>
      <c r="Z383">
        <f>Y383/Y368*100</f>
        <v>2.9601097230484501</v>
      </c>
      <c r="AA383">
        <v>969.45500000000004</v>
      </c>
      <c r="AB383">
        <f>AA383/AA368*100</f>
        <v>6.4079251768127437</v>
      </c>
      <c r="AC383">
        <f t="shared" si="1082"/>
        <v>3.4478154537642935</v>
      </c>
      <c r="AD383">
        <f t="shared" si="1083"/>
        <v>708.64499999999998</v>
      </c>
      <c r="AE383">
        <f>AD383/AD368*100</f>
        <v>4.6840174499305967</v>
      </c>
      <c r="AF383">
        <v>777.95624999999995</v>
      </c>
      <c r="AG383">
        <f>AF383/AF368*100</f>
        <v>5.1421524885980565</v>
      </c>
      <c r="AH383">
        <f t="shared" si="1084"/>
        <v>0.45813503866745986</v>
      </c>
      <c r="AJ383">
        <v>0</v>
      </c>
      <c r="AK383">
        <f t="shared" ref="AK383" si="1110">AJ383/AJ368*100</f>
        <v>0</v>
      </c>
      <c r="BE383">
        <v>19669</v>
      </c>
      <c r="BF383">
        <f>BE383/BE368*100</f>
        <v>64.965649359228422</v>
      </c>
      <c r="BG383">
        <v>2027.23</v>
      </c>
      <c r="BH383">
        <f>BG383/BG368*100</f>
        <v>6.695831681860219</v>
      </c>
      <c r="BI383">
        <v>0</v>
      </c>
      <c r="BJ383">
        <f t="shared" ref="BJ383" si="1111">BI383/BI368*100</f>
        <v>0</v>
      </c>
    </row>
    <row r="384" spans="3:134" x14ac:dyDescent="0.25">
      <c r="C384" t="s">
        <v>35</v>
      </c>
      <c r="M384">
        <v>10584</v>
      </c>
      <c r="N384">
        <f>M384/M368*100</f>
        <v>69.958358120166565</v>
      </c>
      <c r="O384">
        <v>1593.76</v>
      </c>
      <c r="P384">
        <f>O384/O368*100</f>
        <v>10.534470222751008</v>
      </c>
      <c r="Q384">
        <v>1396.88</v>
      </c>
      <c r="R384">
        <f>Q384/Q368*100</f>
        <v>9.2331284288452657</v>
      </c>
      <c r="S384">
        <f t="shared" si="1078"/>
        <v>1.3013417939057419</v>
      </c>
      <c r="T384">
        <f t="shared" si="1079"/>
        <v>1495.3200000000002</v>
      </c>
      <c r="U384">
        <f>T384/T368*100</f>
        <v>9.8837993257981367</v>
      </c>
      <c r="V384">
        <v>843.68499999999995</v>
      </c>
      <c r="W384">
        <f>V384/V368*100</f>
        <v>5.5766078392491236</v>
      </c>
      <c r="X384">
        <f t="shared" si="1080"/>
        <v>4.3071914865490131</v>
      </c>
      <c r="Y384">
        <f t="shared" si="1081"/>
        <v>1169.5025000000001</v>
      </c>
      <c r="Z384">
        <f>Y384/Y368*100</f>
        <v>7.7302035825236297</v>
      </c>
      <c r="AA384">
        <v>468.625</v>
      </c>
      <c r="AB384">
        <f>AA384/AA368*100</f>
        <v>3.0975279264987772</v>
      </c>
      <c r="AC384">
        <f t="shared" si="1082"/>
        <v>4.632675656024853</v>
      </c>
      <c r="AD384">
        <f t="shared" si="1083"/>
        <v>819.06375000000003</v>
      </c>
      <c r="AE384">
        <f>AD384/AD368*100</f>
        <v>5.4138657545112041</v>
      </c>
      <c r="AF384">
        <v>760.15499999999997</v>
      </c>
      <c r="AG384">
        <f>AF384/AF368*100</f>
        <v>5.0244893912353756</v>
      </c>
      <c r="AH384">
        <f t="shared" si="1084"/>
        <v>0.38937636327582847</v>
      </c>
      <c r="AJ384">
        <v>0</v>
      </c>
      <c r="AK384">
        <f t="shared" ref="AK384" si="1112">AJ384/AJ368*100</f>
        <v>0</v>
      </c>
      <c r="BE384">
        <v>21182</v>
      </c>
      <c r="BF384">
        <f>BE384/BE368*100</f>
        <v>69.963007002246002</v>
      </c>
      <c r="BG384">
        <v>1612.35</v>
      </c>
      <c r="BH384">
        <f>BG384/BG368*100</f>
        <v>5.3255053507728887</v>
      </c>
      <c r="BI384">
        <v>0</v>
      </c>
      <c r="BJ384">
        <f t="shared" ref="BJ384" si="1113">BI384/BI368*100</f>
        <v>0</v>
      </c>
    </row>
    <row r="385" spans="2:134" x14ac:dyDescent="0.25">
      <c r="C385" t="s">
        <v>46</v>
      </c>
      <c r="M385">
        <v>11340</v>
      </c>
      <c r="N385">
        <f>M385/M368*100</f>
        <v>74.955383700178473</v>
      </c>
      <c r="O385">
        <v>2.5</v>
      </c>
      <c r="P385">
        <f>O385/O368*100</f>
        <v>1.6524555489457332E-2</v>
      </c>
      <c r="Q385">
        <v>480.64</v>
      </c>
      <c r="R385">
        <f>Q385/Q368*100</f>
        <v>3.1769449401811087</v>
      </c>
      <c r="S385">
        <f t="shared" si="1078"/>
        <v>3.1604203846916512</v>
      </c>
      <c r="T385">
        <f t="shared" si="1079"/>
        <v>241.57</v>
      </c>
      <c r="U385">
        <f>T385/T368*100</f>
        <v>1.5967347478352834</v>
      </c>
      <c r="V385">
        <v>544.30999999999995</v>
      </c>
      <c r="W385">
        <f>V385/V368*100</f>
        <v>3.5977923193866084</v>
      </c>
      <c r="X385">
        <f t="shared" si="1080"/>
        <v>2.0010575715513248</v>
      </c>
      <c r="Y385">
        <f t="shared" si="1081"/>
        <v>392.93999999999994</v>
      </c>
      <c r="Z385">
        <f>Y385/Y368*100</f>
        <v>2.5972635336109455</v>
      </c>
      <c r="AA385">
        <v>493.77</v>
      </c>
      <c r="AB385">
        <f>AA385/AA368*100</f>
        <v>3.2637319056117384</v>
      </c>
      <c r="AC385">
        <f t="shared" si="1082"/>
        <v>0.6664683720007929</v>
      </c>
      <c r="AD385">
        <f t="shared" si="1083"/>
        <v>443.35499999999996</v>
      </c>
      <c r="AE385">
        <f>AD385/AD368*100</f>
        <v>2.9304977196113424</v>
      </c>
      <c r="AF385">
        <v>358.58</v>
      </c>
      <c r="AG385">
        <f>AF385/AF368*100</f>
        <v>2.3701500429638442</v>
      </c>
      <c r="AH385">
        <f t="shared" si="1084"/>
        <v>0.56034767664749818</v>
      </c>
      <c r="AJ385">
        <v>0</v>
      </c>
      <c r="AK385">
        <f t="shared" ref="AK385" si="1114">AJ385/AJ368*100</f>
        <v>0</v>
      </c>
      <c r="BE385">
        <v>22695</v>
      </c>
      <c r="BF385">
        <f>BE385/BE368*100</f>
        <v>74.960364645263581</v>
      </c>
      <c r="BG385">
        <v>2124.14</v>
      </c>
      <c r="BH385">
        <f>BG385/BG368*100</f>
        <v>7.0159202008191297</v>
      </c>
      <c r="BI385">
        <v>0</v>
      </c>
      <c r="BJ385">
        <f t="shared" ref="BJ385" si="1115">BI385/BI368*100</f>
        <v>0</v>
      </c>
    </row>
    <row r="386" spans="2:134" x14ac:dyDescent="0.25">
      <c r="M386">
        <v>12096</v>
      </c>
      <c r="N386">
        <f>M386/M368*100</f>
        <v>79.952409280190366</v>
      </c>
      <c r="O386">
        <v>303.13</v>
      </c>
      <c r="P386">
        <f>O386/O368*100</f>
        <v>2.0036354022076805</v>
      </c>
      <c r="Q386">
        <v>152.30000000000001</v>
      </c>
      <c r="R386">
        <f>Q386/Q368*100</f>
        <v>1.0066759204177409</v>
      </c>
      <c r="S386">
        <f t="shared" si="1078"/>
        <v>0.99695948178993965</v>
      </c>
      <c r="T386">
        <f t="shared" si="1079"/>
        <v>227.715</v>
      </c>
      <c r="U386">
        <f>T386/T368*100</f>
        <v>1.5051556613127106</v>
      </c>
      <c r="V386">
        <v>344.26499999999999</v>
      </c>
      <c r="W386">
        <f>V386/V368*100</f>
        <v>2.2755304382312116</v>
      </c>
      <c r="X386">
        <f t="shared" si="1080"/>
        <v>0.77037477691850098</v>
      </c>
      <c r="Y386">
        <f t="shared" si="1081"/>
        <v>285.99</v>
      </c>
      <c r="Z386">
        <f>Y386/Y368*100</f>
        <v>1.8903430497719611</v>
      </c>
      <c r="AA386">
        <v>605.87249999999995</v>
      </c>
      <c r="AB386">
        <f>AA386/AA368*100</f>
        <v>4.0047094983144955</v>
      </c>
      <c r="AC386">
        <f t="shared" si="1082"/>
        <v>2.1143664485425342</v>
      </c>
      <c r="AD386">
        <f t="shared" si="1083"/>
        <v>445.93124999999998</v>
      </c>
      <c r="AE386">
        <f>AD386/AD368*100</f>
        <v>2.947526274043228</v>
      </c>
      <c r="AF386">
        <v>284.25375000000003</v>
      </c>
      <c r="AG386">
        <f>AF386/AF368*100</f>
        <v>1.878866745984533</v>
      </c>
      <c r="AH386">
        <f t="shared" si="1084"/>
        <v>1.068659528058695</v>
      </c>
      <c r="AJ386">
        <v>0</v>
      </c>
      <c r="AK386">
        <f t="shared" ref="AK386" si="1116">AJ386/AJ368*100</f>
        <v>0</v>
      </c>
      <c r="BE386">
        <v>24208</v>
      </c>
      <c r="BF386">
        <f>BE386/BE368*100</f>
        <v>79.957722288281147</v>
      </c>
      <c r="BG386">
        <v>1515.59</v>
      </c>
      <c r="BH386">
        <f>BG386/BG368*100</f>
        <v>5.0059122737481827</v>
      </c>
      <c r="BI386">
        <v>0</v>
      </c>
      <c r="BJ386">
        <f t="shared" ref="BJ386" si="1117">BI386/BI368*100</f>
        <v>0</v>
      </c>
    </row>
    <row r="387" spans="2:134" x14ac:dyDescent="0.25">
      <c r="C387" t="s">
        <v>36</v>
      </c>
      <c r="M387">
        <v>12852</v>
      </c>
      <c r="N387">
        <f>M387/M368*100</f>
        <v>84.94943486020226</v>
      </c>
      <c r="O387">
        <v>302.62</v>
      </c>
      <c r="P387">
        <f>O387/O368*100</f>
        <v>2.0002643928878316</v>
      </c>
      <c r="Q387">
        <v>302.55</v>
      </c>
      <c r="R387">
        <f>Q387/Q368*100</f>
        <v>1.9998017053341266</v>
      </c>
      <c r="S387">
        <f t="shared" si="1078"/>
        <v>4.6268755370504344E-4</v>
      </c>
      <c r="T387">
        <f t="shared" si="1079"/>
        <v>302.58500000000004</v>
      </c>
      <c r="U387">
        <f>T387/T368*100</f>
        <v>2.000033049110979</v>
      </c>
      <c r="V387">
        <v>75.814999999999998</v>
      </c>
      <c r="W387">
        <f>V387/V368*100</f>
        <v>0.50112366977328315</v>
      </c>
      <c r="X387">
        <f t="shared" si="1080"/>
        <v>1.4989093793376957</v>
      </c>
      <c r="Y387">
        <f t="shared" si="1081"/>
        <v>189.20000000000002</v>
      </c>
      <c r="Z387">
        <f>Y387/Y368*100</f>
        <v>1.2505783594421311</v>
      </c>
      <c r="AA387">
        <v>75.8</v>
      </c>
      <c r="AB387">
        <f>AA387/AA368*100</f>
        <v>0.50102452244034634</v>
      </c>
      <c r="AC387">
        <f t="shared" si="1082"/>
        <v>0.7495538370017848</v>
      </c>
      <c r="AD387">
        <f t="shared" si="1083"/>
        <v>132.5</v>
      </c>
      <c r="AE387">
        <f>AD387/AD368*100</f>
        <v>0.87580144094123868</v>
      </c>
      <c r="AF387">
        <v>113.73</v>
      </c>
      <c r="AG387">
        <f>AF387/AF368*100</f>
        <v>0.75173507832639297</v>
      </c>
      <c r="AH387">
        <f t="shared" si="1084"/>
        <v>0.12406636261484572</v>
      </c>
      <c r="AJ387">
        <v>0</v>
      </c>
      <c r="AK387">
        <f t="shared" ref="AK387" si="1118">AJ387/AJ368*100</f>
        <v>0</v>
      </c>
      <c r="BE387">
        <v>25721</v>
      </c>
      <c r="BF387">
        <f>BE387/BE368*100</f>
        <v>84.955079931298712</v>
      </c>
      <c r="BG387">
        <v>908.78</v>
      </c>
      <c r="BH387">
        <f>BG387/BG368*100</f>
        <v>3.0016514731140176</v>
      </c>
      <c r="BI387">
        <v>0</v>
      </c>
      <c r="BJ387">
        <f t="shared" ref="BJ387" si="1119">BI387/BI368*100</f>
        <v>0</v>
      </c>
    </row>
    <row r="388" spans="2:134" x14ac:dyDescent="0.25">
      <c r="C388" t="s">
        <v>47</v>
      </c>
      <c r="M388">
        <v>13608</v>
      </c>
      <c r="N388">
        <f>M388/M368*100</f>
        <v>89.946460440214153</v>
      </c>
      <c r="O388">
        <v>0</v>
      </c>
      <c r="P388">
        <f>O388/O368*100</f>
        <v>0</v>
      </c>
      <c r="Q388">
        <v>0</v>
      </c>
      <c r="R388">
        <f>Q388/Q368*100</f>
        <v>0</v>
      </c>
      <c r="S388">
        <f t="shared" si="1078"/>
        <v>0</v>
      </c>
      <c r="T388">
        <f t="shared" si="1079"/>
        <v>0</v>
      </c>
      <c r="U388">
        <f>T388/T368*100</f>
        <v>0</v>
      </c>
      <c r="V388">
        <v>0</v>
      </c>
      <c r="W388">
        <f>V388/V368*100</f>
        <v>0</v>
      </c>
      <c r="X388">
        <f t="shared" si="1080"/>
        <v>0</v>
      </c>
      <c r="Y388">
        <f t="shared" si="1081"/>
        <v>0</v>
      </c>
      <c r="Z388">
        <f>Y388/Y368*100</f>
        <v>0</v>
      </c>
      <c r="AA388">
        <v>37.799999999999997</v>
      </c>
      <c r="AB388">
        <f>AA388/AA368*100</f>
        <v>0.24985127900059487</v>
      </c>
      <c r="AC388">
        <f t="shared" si="1082"/>
        <v>0.24985127900059487</v>
      </c>
      <c r="AD388">
        <f t="shared" si="1083"/>
        <v>18.899999999999999</v>
      </c>
      <c r="AE388">
        <f>AD388/AD368*100</f>
        <v>0.12492563950029743</v>
      </c>
      <c r="AF388">
        <v>18.927499999999998</v>
      </c>
      <c r="AG388">
        <f>AF388/AF368*100</f>
        <v>0.12510740961068145</v>
      </c>
      <c r="AH388">
        <f t="shared" si="1084"/>
        <v>1.8177011038401913E-4</v>
      </c>
      <c r="AJ388">
        <v>0</v>
      </c>
      <c r="AK388">
        <f t="shared" ref="AK388" si="1120">AJ388/AJ368*100</f>
        <v>0</v>
      </c>
      <c r="BE388">
        <v>27234</v>
      </c>
      <c r="BF388">
        <f>BE388/BE368*100</f>
        <v>89.952437574316292</v>
      </c>
      <c r="BG388">
        <v>0.08</v>
      </c>
      <c r="BH388">
        <f>BG388/BG368*100</f>
        <v>2.6423569824283262E-4</v>
      </c>
      <c r="BI388">
        <v>0</v>
      </c>
      <c r="BJ388">
        <f t="shared" ref="BJ388" si="1121">BI388/BI368*100</f>
        <v>0</v>
      </c>
    </row>
    <row r="389" spans="2:134" x14ac:dyDescent="0.25">
      <c r="C389" t="s">
        <v>37</v>
      </c>
      <c r="M389">
        <v>14364</v>
      </c>
      <c r="N389">
        <f>M389/M368*100</f>
        <v>94.943486020226047</v>
      </c>
      <c r="O389">
        <v>0</v>
      </c>
      <c r="P389">
        <f>O389/O368*100</f>
        <v>0</v>
      </c>
      <c r="Q389">
        <v>0</v>
      </c>
      <c r="R389">
        <f>Q389/Q368*100</f>
        <v>0</v>
      </c>
      <c r="S389">
        <f t="shared" si="1078"/>
        <v>0</v>
      </c>
      <c r="T389">
        <f t="shared" si="1079"/>
        <v>0</v>
      </c>
      <c r="U389">
        <f>T389/T368*100</f>
        <v>0</v>
      </c>
      <c r="V389">
        <v>0</v>
      </c>
      <c r="W389">
        <f>V389/V368*100</f>
        <v>0</v>
      </c>
      <c r="X389">
        <f t="shared" si="1080"/>
        <v>0</v>
      </c>
      <c r="Y389">
        <f t="shared" si="1081"/>
        <v>0</v>
      </c>
      <c r="Z389">
        <f>Y389/Y368*100</f>
        <v>0</v>
      </c>
      <c r="AA389">
        <v>0</v>
      </c>
      <c r="AB389">
        <f>AA389/AA368*100</f>
        <v>0</v>
      </c>
      <c r="AC389">
        <f t="shared" si="1082"/>
        <v>0</v>
      </c>
      <c r="AD389">
        <f t="shared" si="1083"/>
        <v>0</v>
      </c>
      <c r="AE389">
        <f>AD389/AD368*100</f>
        <v>0</v>
      </c>
      <c r="AF389">
        <v>0</v>
      </c>
      <c r="AG389">
        <f>AF389/AF368*100</f>
        <v>0</v>
      </c>
      <c r="AH389">
        <f t="shared" si="1084"/>
        <v>0</v>
      </c>
      <c r="AJ389">
        <v>0</v>
      </c>
      <c r="AK389">
        <f t="shared" ref="AK389" si="1122">AJ389/AJ368*100</f>
        <v>0</v>
      </c>
      <c r="BE389">
        <v>28747</v>
      </c>
      <c r="BF389">
        <f>BE389/BE368*100</f>
        <v>94.949795217333872</v>
      </c>
      <c r="BG389">
        <v>0</v>
      </c>
      <c r="BH389">
        <f>BG389/BG368*100</f>
        <v>0</v>
      </c>
      <c r="BI389">
        <v>0</v>
      </c>
      <c r="BJ389">
        <f t="shared" ref="BJ389" si="1123">BI389/BI368*100</f>
        <v>0</v>
      </c>
    </row>
    <row r="390" spans="2:134" x14ac:dyDescent="0.25">
      <c r="C390" t="s">
        <v>48</v>
      </c>
      <c r="M390">
        <v>15120</v>
      </c>
      <c r="N390">
        <f>M390/M368*100</f>
        <v>99.940511600237954</v>
      </c>
      <c r="O390">
        <v>0</v>
      </c>
      <c r="P390">
        <f>O390/O368*100</f>
        <v>0</v>
      </c>
      <c r="Q390">
        <v>0</v>
      </c>
      <c r="R390">
        <f>Q390/Q368*100</f>
        <v>0</v>
      </c>
      <c r="S390">
        <f t="shared" si="1078"/>
        <v>0</v>
      </c>
      <c r="T390">
        <f t="shared" si="1079"/>
        <v>0</v>
      </c>
      <c r="U390">
        <f>T390/T368*100</f>
        <v>0</v>
      </c>
      <c r="V390">
        <v>0</v>
      </c>
      <c r="W390">
        <f>V390/V368*100</f>
        <v>0</v>
      </c>
      <c r="X390">
        <f t="shared" si="1080"/>
        <v>0</v>
      </c>
      <c r="Y390">
        <f t="shared" si="1081"/>
        <v>0</v>
      </c>
      <c r="Z390">
        <f>Y390/Y368*100</f>
        <v>0</v>
      </c>
      <c r="AA390">
        <v>0</v>
      </c>
      <c r="AB390">
        <f>AA390/AA368*100</f>
        <v>0</v>
      </c>
      <c r="AC390">
        <f t="shared" si="1082"/>
        <v>0</v>
      </c>
      <c r="AD390">
        <f t="shared" si="1083"/>
        <v>0</v>
      </c>
      <c r="AE390">
        <f>AD390/AD368*100</f>
        <v>0</v>
      </c>
      <c r="AF390">
        <v>0</v>
      </c>
      <c r="AG390">
        <f>AF390/AF368*100</f>
        <v>0</v>
      </c>
      <c r="AH390">
        <f t="shared" si="1084"/>
        <v>0</v>
      </c>
      <c r="AJ390">
        <v>0</v>
      </c>
      <c r="AK390">
        <f t="shared" ref="AK390" si="1124">AJ390/AJ368*100</f>
        <v>0</v>
      </c>
      <c r="BE390">
        <v>30260</v>
      </c>
      <c r="BF390">
        <f>BE390/BE368*100</f>
        <v>99.947152860351423</v>
      </c>
      <c r="BG390">
        <v>0</v>
      </c>
      <c r="BH390">
        <f>BG390/BG368*100</f>
        <v>0</v>
      </c>
      <c r="BI390">
        <v>0</v>
      </c>
      <c r="BJ390">
        <f t="shared" ref="BJ390" si="1125">BI390/BI368*100</f>
        <v>0</v>
      </c>
    </row>
    <row r="391" spans="2:134" x14ac:dyDescent="0.25">
      <c r="O391" t="s">
        <v>76</v>
      </c>
      <c r="P391">
        <f>SUM(P371:P390)</f>
        <v>30.208209399167163</v>
      </c>
      <c r="Q391" t="s">
        <v>76</v>
      </c>
      <c r="R391">
        <f>SUM(R371:R390)</f>
        <v>41.086324277876933</v>
      </c>
      <c r="S391">
        <f>SUM(S371:S390)</f>
        <v>20.791526207945005</v>
      </c>
      <c r="T391" t="s">
        <v>76</v>
      </c>
      <c r="U391">
        <f>SUM(U371:U390)</f>
        <v>35.64726683852205</v>
      </c>
      <c r="V391" t="s">
        <v>76</v>
      </c>
      <c r="W391">
        <f>SUM(W371:W390)</f>
        <v>40.319684050499042</v>
      </c>
      <c r="X391">
        <f>SUM(X371:X390)</f>
        <v>21.51140194328773</v>
      </c>
      <c r="Y391" t="s">
        <v>76</v>
      </c>
      <c r="Z391">
        <f>SUM(Z371:Z390)</f>
        <v>37.983475444510539</v>
      </c>
      <c r="AA391" t="s">
        <v>76</v>
      </c>
      <c r="AB391">
        <f>SUM(AB371:AB390)</f>
        <v>37.206176878841958</v>
      </c>
      <c r="AC391">
        <f>SUM(AC371:AC390)</f>
        <v>19.100485821931386</v>
      </c>
      <c r="AD391" t="s">
        <v>76</v>
      </c>
      <c r="AE391">
        <f>SUM(AE371:AE390)</f>
        <v>37.594826161676252</v>
      </c>
      <c r="AF391" t="s">
        <v>76</v>
      </c>
      <c r="AG391">
        <f>SUM(AG371:AG390)</f>
        <v>38.447988961596934</v>
      </c>
      <c r="AH391">
        <f>SUM(AH371:AH390)</f>
        <v>7.4537808182959884</v>
      </c>
      <c r="AJ391" t="s">
        <v>76</v>
      </c>
      <c r="AK391">
        <f t="shared" ref="AK391" si="1126">SUM(AK371:AK390)</f>
        <v>0</v>
      </c>
      <c r="BG391" t="s">
        <v>76</v>
      </c>
      <c r="BH391">
        <f t="shared" ref="BH391" si="1127">SUM(BH371:BH390)</f>
        <v>58.641531245871313</v>
      </c>
      <c r="BI391" t="s">
        <v>76</v>
      </c>
      <c r="BJ391">
        <f t="shared" ref="BJ391" si="1128">SUM(BJ371:BJ390)</f>
        <v>0</v>
      </c>
    </row>
    <row r="392" spans="2:134" x14ac:dyDescent="0.25">
      <c r="B392">
        <v>16</v>
      </c>
      <c r="C392" t="s">
        <v>20</v>
      </c>
      <c r="G392">
        <v>11</v>
      </c>
      <c r="H392">
        <v>6</v>
      </c>
      <c r="I392">
        <v>2</v>
      </c>
      <c r="J392">
        <v>0</v>
      </c>
    </row>
    <row r="393" spans="2:134" x14ac:dyDescent="0.25">
      <c r="C393" t="s">
        <v>29</v>
      </c>
      <c r="M393" t="s">
        <v>55</v>
      </c>
      <c r="O393" t="s">
        <v>72</v>
      </c>
      <c r="Q393" t="s">
        <v>103</v>
      </c>
      <c r="S393" t="s">
        <v>156</v>
      </c>
      <c r="T393" t="s">
        <v>155</v>
      </c>
      <c r="V393" t="s">
        <v>157</v>
      </c>
      <c r="X393" t="s">
        <v>160</v>
      </c>
      <c r="Y393" t="s">
        <v>162</v>
      </c>
      <c r="AA393" t="s">
        <v>163</v>
      </c>
      <c r="AC393" t="s">
        <v>164</v>
      </c>
      <c r="AD393" t="s">
        <v>170</v>
      </c>
      <c r="AF393" t="s">
        <v>169</v>
      </c>
      <c r="AH393" t="s">
        <v>168</v>
      </c>
      <c r="AJ393" t="s">
        <v>73</v>
      </c>
      <c r="BE393" t="s">
        <v>55</v>
      </c>
      <c r="BG393" t="s">
        <v>74</v>
      </c>
      <c r="BI393" t="s">
        <v>75</v>
      </c>
    </row>
    <row r="394" spans="2:134" x14ac:dyDescent="0.25">
      <c r="C394" t="s">
        <v>30</v>
      </c>
      <c r="M394">
        <v>15129</v>
      </c>
      <c r="O394">
        <v>15129</v>
      </c>
      <c r="Q394">
        <v>15129</v>
      </c>
      <c r="T394">
        <v>15129</v>
      </c>
      <c r="V394">
        <v>15129</v>
      </c>
      <c r="Y394">
        <v>15129</v>
      </c>
      <c r="AA394">
        <v>15129</v>
      </c>
      <c r="AD394">
        <v>15129</v>
      </c>
      <c r="AF394">
        <v>15129</v>
      </c>
      <c r="AJ394">
        <v>15129</v>
      </c>
      <c r="BE394">
        <v>30276</v>
      </c>
      <c r="BG394">
        <v>30276</v>
      </c>
      <c r="BI394">
        <v>30276</v>
      </c>
    </row>
    <row r="395" spans="2:134" x14ac:dyDescent="0.25">
      <c r="C395" t="s">
        <v>31</v>
      </c>
      <c r="M395" t="s">
        <v>57</v>
      </c>
      <c r="N395" t="s">
        <v>56</v>
      </c>
      <c r="O395" t="s">
        <v>60</v>
      </c>
      <c r="P395" t="s">
        <v>56</v>
      </c>
      <c r="Q395" t="s">
        <v>60</v>
      </c>
      <c r="R395" t="s">
        <v>56</v>
      </c>
      <c r="T395" t="s">
        <v>60</v>
      </c>
      <c r="U395" t="s">
        <v>56</v>
      </c>
      <c r="V395" t="s">
        <v>60</v>
      </c>
      <c r="W395" t="s">
        <v>56</v>
      </c>
      <c r="Y395" t="s">
        <v>60</v>
      </c>
      <c r="Z395" t="s">
        <v>56</v>
      </c>
      <c r="AA395" t="s">
        <v>60</v>
      </c>
      <c r="AB395" t="s">
        <v>56</v>
      </c>
      <c r="AD395" t="s">
        <v>60</v>
      </c>
      <c r="AE395" t="s">
        <v>56</v>
      </c>
      <c r="AF395" t="s">
        <v>60</v>
      </c>
      <c r="AG395" t="s">
        <v>56</v>
      </c>
      <c r="AJ395" t="s">
        <v>60</v>
      </c>
      <c r="AK395" t="s">
        <v>56</v>
      </c>
      <c r="BE395" t="s">
        <v>57</v>
      </c>
      <c r="BF395" t="s">
        <v>56</v>
      </c>
      <c r="BG395" t="s">
        <v>60</v>
      </c>
      <c r="BH395" t="s">
        <v>56</v>
      </c>
      <c r="BI395" t="s">
        <v>60</v>
      </c>
      <c r="BJ395" t="s">
        <v>56</v>
      </c>
      <c r="ED395" t="s">
        <v>78</v>
      </c>
    </row>
    <row r="396" spans="2:134" x14ac:dyDescent="0.25">
      <c r="C396" t="s">
        <v>40</v>
      </c>
      <c r="M396">
        <v>0</v>
      </c>
      <c r="N396">
        <f>M396/M394*100</f>
        <v>0</v>
      </c>
      <c r="O396">
        <v>15129</v>
      </c>
      <c r="P396">
        <f>O396/O394*100</f>
        <v>100</v>
      </c>
      <c r="Q396">
        <v>15129</v>
      </c>
      <c r="R396">
        <f>Q396/Q394*100</f>
        <v>100</v>
      </c>
      <c r="S396">
        <f>IF(P396&gt;R396,P396-R396,R396-P396)</f>
        <v>0</v>
      </c>
      <c r="T396">
        <f>(O396+Q396)/2</f>
        <v>15129</v>
      </c>
      <c r="U396">
        <f>T396/T394*100</f>
        <v>100</v>
      </c>
      <c r="V396">
        <v>15129</v>
      </c>
      <c r="W396">
        <f>V396/V394*100</f>
        <v>100</v>
      </c>
      <c r="X396">
        <f>IF(U396&gt;W396,U396-W396,W396-U396)</f>
        <v>0</v>
      </c>
      <c r="Y396">
        <f>(T396+V396)/2</f>
        <v>15129</v>
      </c>
      <c r="Z396">
        <f>Y396/Y394*100</f>
        <v>100</v>
      </c>
      <c r="AA396">
        <v>15129</v>
      </c>
      <c r="AB396">
        <f>AA396/AA394*100</f>
        <v>100</v>
      </c>
      <c r="AC396">
        <f>IF(Z396&gt;AB396,Z396-AB396,AB396-Z396)</f>
        <v>0</v>
      </c>
      <c r="AD396">
        <f>(Y396+AA396)/2</f>
        <v>15129</v>
      </c>
      <c r="AE396">
        <f>AD396/AD394*100</f>
        <v>100</v>
      </c>
      <c r="AF396">
        <v>15129</v>
      </c>
      <c r="AG396">
        <f>AF396/AF394*100</f>
        <v>100</v>
      </c>
      <c r="AH396">
        <f>IF(AE396&gt;AG396,AE396-AG396,AG396-AE396)</f>
        <v>0</v>
      </c>
      <c r="AJ396">
        <v>15129</v>
      </c>
      <c r="AK396">
        <f t="shared" ref="AK396" si="1129">AJ396/AJ394*100</f>
        <v>100</v>
      </c>
      <c r="BE396">
        <v>0</v>
      </c>
      <c r="BF396">
        <f>BE396/BE394*100</f>
        <v>0</v>
      </c>
      <c r="BG396">
        <v>30276</v>
      </c>
      <c r="BH396">
        <f>BG396/BG394*100</f>
        <v>100</v>
      </c>
      <c r="BI396">
        <v>30276</v>
      </c>
      <c r="BJ396">
        <f t="shared" ref="BJ396" si="1130">BI396/BI394*100</f>
        <v>100</v>
      </c>
    </row>
    <row r="397" spans="2:134" x14ac:dyDescent="0.25">
      <c r="M397">
        <v>756</v>
      </c>
      <c r="N397">
        <f>M397/M394*100</f>
        <v>4.9970255800118979</v>
      </c>
      <c r="O397">
        <v>7</v>
      </c>
      <c r="P397">
        <f>O397/O394*100</f>
        <v>4.6268755370480537E-2</v>
      </c>
      <c r="Q397">
        <v>5.76</v>
      </c>
      <c r="R397">
        <f>Q397/Q394*100</f>
        <v>3.8072575847709691E-2</v>
      </c>
      <c r="S397">
        <f t="shared" ref="S397:S416" si="1131">IF(P397&gt;R397,P397-R397,R397-P397)</f>
        <v>8.1961795227708453E-3</v>
      </c>
      <c r="T397">
        <f t="shared" ref="T397:T416" si="1132">(O397+Q397)/2</f>
        <v>6.38</v>
      </c>
      <c r="U397">
        <f>T397/T394*100</f>
        <v>4.2170665609095118E-2</v>
      </c>
      <c r="V397">
        <v>3.8</v>
      </c>
      <c r="W397">
        <f>V397/V394*100</f>
        <v>2.5117324343975147E-2</v>
      </c>
      <c r="X397">
        <f t="shared" ref="X397:X416" si="1133">IF(U397&gt;W397,U397-W397,W397-U397)</f>
        <v>1.7053341265119971E-2</v>
      </c>
      <c r="Y397">
        <f t="shared" ref="Y397:Y416" si="1134">(T397+V397)/2</f>
        <v>5.09</v>
      </c>
      <c r="Z397">
        <f>Y397/Y394*100</f>
        <v>3.3643994976535127E-2</v>
      </c>
      <c r="AA397">
        <v>6.83</v>
      </c>
      <c r="AB397">
        <f>AA397/AA394*100</f>
        <v>4.5145085597197432E-2</v>
      </c>
      <c r="AC397">
        <f t="shared" ref="AC397:AC416" si="1135">IF(Z397&gt;AB397,Z397-AB397,AB397-Z397)</f>
        <v>1.1501090620662305E-2</v>
      </c>
      <c r="AD397">
        <f t="shared" ref="AD397:AD416" si="1136">(Y397+AA397)/2</f>
        <v>5.96</v>
      </c>
      <c r="AE397">
        <f>AD397/AD394*100</f>
        <v>3.9394540286866286E-2</v>
      </c>
      <c r="AF397">
        <v>6.07125</v>
      </c>
      <c r="AG397">
        <f>AF397/AF394*100</f>
        <v>4.0129883006147136E-2</v>
      </c>
      <c r="AH397">
        <f t="shared" ref="AH397:AH416" si="1137">IF(AE397&gt;AG397,AE397-AG397,AG397-AE397)</f>
        <v>7.353427192808501E-4</v>
      </c>
      <c r="AJ397">
        <v>0</v>
      </c>
      <c r="AK397">
        <f t="shared" ref="AK397" si="1138">AJ397/AJ394*100</f>
        <v>0</v>
      </c>
      <c r="BE397">
        <v>1513</v>
      </c>
      <c r="BF397">
        <f>BE397/BE394*100</f>
        <v>4.9973576430175717</v>
      </c>
      <c r="BG397">
        <v>11.26</v>
      </c>
      <c r="BH397">
        <f>BG397/BG394*100</f>
        <v>3.7191174527678693E-2</v>
      </c>
      <c r="BI397">
        <v>0</v>
      </c>
      <c r="BJ397">
        <f t="shared" ref="BJ397" si="1139">BI397/BI394*100</f>
        <v>0</v>
      </c>
    </row>
    <row r="398" spans="2:134" x14ac:dyDescent="0.25">
      <c r="C398" t="s">
        <v>32</v>
      </c>
      <c r="D398">
        <v>510021</v>
      </c>
      <c r="E398">
        <f t="shared" si="1087"/>
        <v>8.5003499999999992</v>
      </c>
      <c r="F398" t="s">
        <v>53</v>
      </c>
      <c r="M398">
        <v>1512</v>
      </c>
      <c r="N398">
        <f>M398/M394*100</f>
        <v>9.9940511600237958</v>
      </c>
      <c r="O398">
        <v>19.43</v>
      </c>
      <c r="P398">
        <f>O398/O394*100</f>
        <v>0.1284288452640624</v>
      </c>
      <c r="Q398">
        <v>15.65</v>
      </c>
      <c r="R398">
        <f>Q398/Q394*100</f>
        <v>0.1034437173640029</v>
      </c>
      <c r="S398">
        <f t="shared" si="1131"/>
        <v>2.4985127900059495E-2</v>
      </c>
      <c r="T398">
        <f t="shared" si="1132"/>
        <v>17.54</v>
      </c>
      <c r="U398">
        <f>T398/T394*100</f>
        <v>0.11593628131403265</v>
      </c>
      <c r="V398">
        <v>19.465</v>
      </c>
      <c r="W398">
        <f>V398/V394*100</f>
        <v>0.12866018904091481</v>
      </c>
      <c r="X398">
        <f t="shared" si="1133"/>
        <v>1.2723907726882158E-2</v>
      </c>
      <c r="Y398">
        <f t="shared" si="1134"/>
        <v>18.502499999999998</v>
      </c>
      <c r="Z398">
        <f>Y398/Y394*100</f>
        <v>0.12229823517747371</v>
      </c>
      <c r="AA398">
        <v>17.677499999999998</v>
      </c>
      <c r="AB398">
        <f>AA398/AA394*100</f>
        <v>0.1168451318659528</v>
      </c>
      <c r="AC398">
        <f t="shared" si="1135"/>
        <v>5.4531033115209071E-3</v>
      </c>
      <c r="AD398">
        <f t="shared" si="1136"/>
        <v>18.089999999999996</v>
      </c>
      <c r="AE398">
        <f>AD398/AD394*100</f>
        <v>0.11957168352171323</v>
      </c>
      <c r="AF398">
        <v>19.745000000000001</v>
      </c>
      <c r="AG398">
        <f>AF398/AF394*100</f>
        <v>0.13051093925573401</v>
      </c>
      <c r="AH398">
        <f t="shared" si="1137"/>
        <v>1.0939255734020784E-2</v>
      </c>
      <c r="AJ398">
        <v>0</v>
      </c>
      <c r="AK398">
        <f t="shared" ref="AK398" si="1140">AJ398/AJ394*100</f>
        <v>0</v>
      </c>
      <c r="BE398">
        <v>3026</v>
      </c>
      <c r="BF398">
        <f>BE398/BE394*100</f>
        <v>9.9947152860351434</v>
      </c>
      <c r="BG398">
        <v>40.39</v>
      </c>
      <c r="BH398">
        <f>BG398/BG394*100</f>
        <v>0.13340599815035012</v>
      </c>
      <c r="BI398">
        <v>0</v>
      </c>
      <c r="BJ398">
        <f t="shared" ref="BJ398" si="1141">BI398/BI394*100</f>
        <v>0</v>
      </c>
      <c r="ED398" t="s">
        <v>105</v>
      </c>
    </row>
    <row r="399" spans="2:134" x14ac:dyDescent="0.25">
      <c r="C399" t="s">
        <v>41</v>
      </c>
      <c r="D399">
        <v>432152</v>
      </c>
      <c r="E399">
        <f t="shared" si="1087"/>
        <v>7.2025333333333332</v>
      </c>
      <c r="F399" t="s">
        <v>53</v>
      </c>
      <c r="M399">
        <v>2268</v>
      </c>
      <c r="N399">
        <f>M399/M394*100</f>
        <v>14.991076740035695</v>
      </c>
      <c r="O399">
        <v>21.52</v>
      </c>
      <c r="P399">
        <f>O399/O394*100</f>
        <v>0.14224337365324871</v>
      </c>
      <c r="Q399">
        <v>60.32</v>
      </c>
      <c r="R399">
        <f>Q399/Q394*100</f>
        <v>0.39870447484962651</v>
      </c>
      <c r="S399">
        <f t="shared" si="1131"/>
        <v>0.25646110119637777</v>
      </c>
      <c r="T399">
        <f t="shared" si="1132"/>
        <v>40.92</v>
      </c>
      <c r="U399">
        <f>T399/T394*100</f>
        <v>0.27047392425143763</v>
      </c>
      <c r="V399">
        <v>98.62</v>
      </c>
      <c r="W399">
        <f>V399/V394*100</f>
        <v>0.6518606649481129</v>
      </c>
      <c r="X399">
        <f t="shared" si="1133"/>
        <v>0.38138674069667527</v>
      </c>
      <c r="Y399">
        <f t="shared" si="1134"/>
        <v>69.77000000000001</v>
      </c>
      <c r="Z399">
        <f>Y399/Y394*100</f>
        <v>0.46116729459977529</v>
      </c>
      <c r="AA399">
        <v>144.2175</v>
      </c>
      <c r="AB399">
        <f>AA399/AA394*100</f>
        <v>0.9532520325203252</v>
      </c>
      <c r="AC399">
        <f t="shared" si="1135"/>
        <v>0.49208473792054991</v>
      </c>
      <c r="AD399">
        <f t="shared" si="1136"/>
        <v>106.99375000000001</v>
      </c>
      <c r="AE399">
        <f>AD399/AD394*100</f>
        <v>0.70720966356005022</v>
      </c>
      <c r="AF399">
        <v>60.954999999999998</v>
      </c>
      <c r="AG399">
        <f>AF399/AF394*100</f>
        <v>0.40290171194394869</v>
      </c>
      <c r="AH399">
        <f t="shared" si="1137"/>
        <v>0.30430795161610152</v>
      </c>
      <c r="AJ399">
        <v>0</v>
      </c>
      <c r="AK399">
        <f t="shared" ref="AK399" si="1142">AJ399/AJ394*100</f>
        <v>0</v>
      </c>
      <c r="BE399">
        <v>4539</v>
      </c>
      <c r="BF399">
        <f>BE399/BE394*100</f>
        <v>14.992072929052716</v>
      </c>
      <c r="BG399">
        <v>82.84</v>
      </c>
      <c r="BH399">
        <f>BG399/BG394*100</f>
        <v>0.27361606553045315</v>
      </c>
      <c r="BI399">
        <v>0</v>
      </c>
      <c r="BJ399">
        <f t="shared" ref="BJ399" si="1143">BI399/BI394*100</f>
        <v>0</v>
      </c>
      <c r="ED399" t="s">
        <v>108</v>
      </c>
    </row>
    <row r="400" spans="2:134" x14ac:dyDescent="0.25">
      <c r="C400" t="s">
        <v>39</v>
      </c>
      <c r="D400">
        <v>782294</v>
      </c>
      <c r="E400">
        <f t="shared" si="1087"/>
        <v>13.038233333333332</v>
      </c>
      <c r="F400" t="s">
        <v>53</v>
      </c>
      <c r="M400">
        <v>3024</v>
      </c>
      <c r="N400">
        <f>M400/M394*100</f>
        <v>19.988102320047592</v>
      </c>
      <c r="O400">
        <v>46.32</v>
      </c>
      <c r="P400">
        <f>O400/O394*100</f>
        <v>0.30616696410866545</v>
      </c>
      <c r="Q400">
        <v>25.55</v>
      </c>
      <c r="R400">
        <f>Q400/Q394*100</f>
        <v>0.16888095710225395</v>
      </c>
      <c r="S400">
        <f t="shared" si="1131"/>
        <v>0.1372860070064115</v>
      </c>
      <c r="T400">
        <f t="shared" si="1132"/>
        <v>35.935000000000002</v>
      </c>
      <c r="U400">
        <f>T400/T394*100</f>
        <v>0.23752396060545974</v>
      </c>
      <c r="V400">
        <v>60.06</v>
      </c>
      <c r="W400">
        <f>V400/V394*100</f>
        <v>0.39698592107872299</v>
      </c>
      <c r="X400">
        <f t="shared" si="1133"/>
        <v>0.15946196047326325</v>
      </c>
      <c r="Y400">
        <f t="shared" si="1134"/>
        <v>47.997500000000002</v>
      </c>
      <c r="Z400">
        <f>Y400/Y394*100</f>
        <v>0.31725494084209138</v>
      </c>
      <c r="AA400">
        <v>202.16249999999999</v>
      </c>
      <c r="AB400">
        <f>AA400/AA394*100</f>
        <v>1.3362581796549673</v>
      </c>
      <c r="AC400">
        <f t="shared" si="1135"/>
        <v>1.0190032388128758</v>
      </c>
      <c r="AD400">
        <f t="shared" si="1136"/>
        <v>125.08</v>
      </c>
      <c r="AE400">
        <f>AD400/AD394*100</f>
        <v>0.82675656024852939</v>
      </c>
      <c r="AF400">
        <v>107.48125</v>
      </c>
      <c r="AG400">
        <f>AF400/AF394*100</f>
        <v>0.71043195188049446</v>
      </c>
      <c r="AH400">
        <f t="shared" si="1137"/>
        <v>0.11632460836803493</v>
      </c>
      <c r="AJ400">
        <v>0</v>
      </c>
      <c r="AK400">
        <f t="shared" ref="AK400" si="1144">AJ400/AJ394*100</f>
        <v>0</v>
      </c>
      <c r="BE400">
        <v>6052</v>
      </c>
      <c r="BF400">
        <f>BE400/BE394*100</f>
        <v>19.989430572070287</v>
      </c>
      <c r="BG400">
        <v>335.5</v>
      </c>
      <c r="BH400">
        <f>BG400/BG394*100</f>
        <v>1.1081384595058792</v>
      </c>
      <c r="BI400">
        <v>0</v>
      </c>
      <c r="BJ400">
        <f t="shared" ref="BJ400" si="1145">BI400/BI394*100</f>
        <v>0</v>
      </c>
      <c r="ED400" t="s">
        <v>106</v>
      </c>
    </row>
    <row r="401" spans="3:62" x14ac:dyDescent="0.25">
      <c r="C401" t="s">
        <v>42</v>
      </c>
      <c r="D401">
        <v>698758</v>
      </c>
      <c r="E401">
        <f t="shared" si="1087"/>
        <v>11.645966666666666</v>
      </c>
      <c r="F401" t="s">
        <v>53</v>
      </c>
      <c r="M401">
        <v>3780</v>
      </c>
      <c r="N401">
        <f>M401/M394*100</f>
        <v>24.985127900059489</v>
      </c>
      <c r="O401">
        <v>15.14</v>
      </c>
      <c r="P401">
        <f>O401/O394*100</f>
        <v>0.10007270804415361</v>
      </c>
      <c r="Q401">
        <v>18.579999999999998</v>
      </c>
      <c r="R401">
        <f>Q401/Q394*100</f>
        <v>0.12281049639764691</v>
      </c>
      <c r="S401">
        <f t="shared" si="1131"/>
        <v>2.2737788353493299E-2</v>
      </c>
      <c r="T401">
        <f t="shared" si="1132"/>
        <v>16.86</v>
      </c>
      <c r="U401">
        <f>T401/T394*100</f>
        <v>0.11144160222090024</v>
      </c>
      <c r="V401">
        <v>180.12</v>
      </c>
      <c r="W401">
        <f>V401/V394*100</f>
        <v>1.190561173904422</v>
      </c>
      <c r="X401">
        <f t="shared" si="1133"/>
        <v>1.0791195716835218</v>
      </c>
      <c r="Y401">
        <f t="shared" si="1134"/>
        <v>98.490000000000009</v>
      </c>
      <c r="Z401">
        <f>Y401/Y394*100</f>
        <v>0.65100138806266117</v>
      </c>
      <c r="AA401">
        <v>203.7825</v>
      </c>
      <c r="AB401">
        <f>AA401/AA394*100</f>
        <v>1.3469660916121355</v>
      </c>
      <c r="AC401">
        <f t="shared" si="1135"/>
        <v>0.69596470354947437</v>
      </c>
      <c r="AD401">
        <f t="shared" si="1136"/>
        <v>151.13625000000002</v>
      </c>
      <c r="AE401">
        <f>AD401/AD394*100</f>
        <v>0.99898373983739841</v>
      </c>
      <c r="AF401">
        <v>225.91249999999999</v>
      </c>
      <c r="AG401">
        <f>AF401/AF394*100</f>
        <v>1.4932414568048118</v>
      </c>
      <c r="AH401">
        <f t="shared" si="1137"/>
        <v>0.49425771696741339</v>
      </c>
      <c r="AJ401">
        <v>0</v>
      </c>
      <c r="AK401">
        <f t="shared" ref="AK401" si="1146">AJ401/AJ394*100</f>
        <v>0</v>
      </c>
      <c r="BE401">
        <v>7565</v>
      </c>
      <c r="BF401">
        <f>BE401/BE394*100</f>
        <v>24.986788215087856</v>
      </c>
      <c r="BG401">
        <v>144.47999999999999</v>
      </c>
      <c r="BH401">
        <f>BG401/BG394*100</f>
        <v>0.47720967102655565</v>
      </c>
      <c r="BI401">
        <v>0</v>
      </c>
      <c r="BJ401">
        <f t="shared" ref="BJ401" si="1147">BI401/BI394*100</f>
        <v>0</v>
      </c>
    </row>
    <row r="402" spans="3:62" x14ac:dyDescent="0.25">
      <c r="M402">
        <v>4536</v>
      </c>
      <c r="N402">
        <f>M402/M394*100</f>
        <v>29.982153480071389</v>
      </c>
      <c r="O402">
        <v>234.74</v>
      </c>
      <c r="P402">
        <f>O402/O394*100</f>
        <v>1.5515896622380858</v>
      </c>
      <c r="Q402">
        <v>140.62</v>
      </c>
      <c r="R402">
        <f>Q402/Q394*100</f>
        <v>0.92947319717099608</v>
      </c>
      <c r="S402">
        <f t="shared" si="1131"/>
        <v>0.62211646506708973</v>
      </c>
      <c r="T402">
        <f t="shared" si="1132"/>
        <v>187.68</v>
      </c>
      <c r="U402">
        <f>T402/T394*100</f>
        <v>1.2405314297045409</v>
      </c>
      <c r="V402">
        <v>182.42500000000001</v>
      </c>
      <c r="W402">
        <f>V402/V394*100</f>
        <v>1.2057968140657018</v>
      </c>
      <c r="X402">
        <f t="shared" si="1133"/>
        <v>3.4734615638839061E-2</v>
      </c>
      <c r="Y402">
        <f t="shared" si="1134"/>
        <v>185.05250000000001</v>
      </c>
      <c r="Z402">
        <f>Y402/Y394*100</f>
        <v>1.2231641218851212</v>
      </c>
      <c r="AA402">
        <v>34.4</v>
      </c>
      <c r="AB402">
        <f>AA402/AA394*100</f>
        <v>0.22737788353493291</v>
      </c>
      <c r="AC402">
        <f t="shared" si="1135"/>
        <v>0.99578623835018831</v>
      </c>
      <c r="AD402">
        <f t="shared" si="1136"/>
        <v>109.72625000000001</v>
      </c>
      <c r="AE402">
        <f>AD402/AD394*100</f>
        <v>0.7252710027100272</v>
      </c>
      <c r="AF402">
        <v>128.85874999999999</v>
      </c>
      <c r="AG402">
        <f>AF402/AF394*100</f>
        <v>0.851733425870844</v>
      </c>
      <c r="AH402">
        <f t="shared" si="1137"/>
        <v>0.12646242316081679</v>
      </c>
      <c r="AJ402">
        <v>0</v>
      </c>
      <c r="AK402">
        <f t="shared" ref="AK402" si="1148">AJ402/AJ394*100</f>
        <v>0</v>
      </c>
      <c r="BE402">
        <v>9078</v>
      </c>
      <c r="BF402">
        <f>BE402/BE394*100</f>
        <v>29.984145858105432</v>
      </c>
      <c r="BG402">
        <v>294.57</v>
      </c>
      <c r="BH402">
        <f>BG402/BG394*100</f>
        <v>0.97294887039238998</v>
      </c>
      <c r="BI402">
        <v>0</v>
      </c>
      <c r="BJ402">
        <f t="shared" ref="BJ402" si="1149">BI402/BI394*100</f>
        <v>0</v>
      </c>
    </row>
    <row r="403" spans="3:62" x14ac:dyDescent="0.25">
      <c r="C403" t="s">
        <v>33</v>
      </c>
      <c r="D403">
        <v>2479552</v>
      </c>
      <c r="E403">
        <f t="shared" si="1087"/>
        <v>41.32586666666667</v>
      </c>
      <c r="F403" t="s">
        <v>53</v>
      </c>
      <c r="M403">
        <v>5292</v>
      </c>
      <c r="N403">
        <f>M403/M394*100</f>
        <v>34.979179060083283</v>
      </c>
      <c r="O403">
        <v>470.69</v>
      </c>
      <c r="P403">
        <f>O403/O394*100</f>
        <v>3.1111772093330692</v>
      </c>
      <c r="Q403">
        <v>65.77</v>
      </c>
      <c r="R403">
        <f>Q403/Q394*100</f>
        <v>0.43472800581664356</v>
      </c>
      <c r="S403">
        <f t="shared" si="1131"/>
        <v>2.6764492035164258</v>
      </c>
      <c r="T403">
        <f t="shared" si="1132"/>
        <v>268.23</v>
      </c>
      <c r="U403">
        <f>T403/T394*100</f>
        <v>1.7729526075748563</v>
      </c>
      <c r="V403">
        <v>165.12</v>
      </c>
      <c r="W403">
        <f>V403/V394*100</f>
        <v>1.0914138409676781</v>
      </c>
      <c r="X403">
        <f t="shared" si="1133"/>
        <v>0.68153876660717816</v>
      </c>
      <c r="Y403">
        <f t="shared" si="1134"/>
        <v>216.67500000000001</v>
      </c>
      <c r="Z403">
        <f>Y403/Y394*100</f>
        <v>1.4321832242712673</v>
      </c>
      <c r="AA403">
        <v>115.995</v>
      </c>
      <c r="AB403">
        <f>AA403/AA394*100</f>
        <v>0.76670632559984142</v>
      </c>
      <c r="AC403">
        <f t="shared" si="1135"/>
        <v>0.6654768986714259</v>
      </c>
      <c r="AD403">
        <f t="shared" si="1136"/>
        <v>166.33500000000001</v>
      </c>
      <c r="AE403">
        <f>AD403/AD394*100</f>
        <v>1.0994447749355543</v>
      </c>
      <c r="AF403">
        <v>117.65625</v>
      </c>
      <c r="AG403">
        <f>AF403/AF394*100</f>
        <v>0.77768689272258573</v>
      </c>
      <c r="AH403">
        <f t="shared" si="1137"/>
        <v>0.32175788221296853</v>
      </c>
      <c r="AJ403">
        <v>0</v>
      </c>
      <c r="AK403">
        <f t="shared" ref="AK403" si="1150">AJ403/AJ394*100</f>
        <v>0</v>
      </c>
      <c r="BE403">
        <v>10591</v>
      </c>
      <c r="BF403">
        <f>BE403/BE394*100</f>
        <v>34.981503501123001</v>
      </c>
      <c r="BG403">
        <v>1012.92</v>
      </c>
      <c r="BH403">
        <f>BG403/BG394*100</f>
        <v>3.345620293301625</v>
      </c>
      <c r="BI403">
        <v>0</v>
      </c>
      <c r="BJ403">
        <f t="shared" ref="BJ403" si="1151">BI403/BI394*100</f>
        <v>0</v>
      </c>
    </row>
    <row r="404" spans="3:62" x14ac:dyDescent="0.25">
      <c r="C404" t="s">
        <v>43</v>
      </c>
      <c r="M404">
        <v>6048</v>
      </c>
      <c r="N404">
        <f>M404/M394*100</f>
        <v>39.976204640095183</v>
      </c>
      <c r="O404">
        <v>12.45</v>
      </c>
      <c r="P404">
        <f>O404/O394*100</f>
        <v>8.2292286337497522E-2</v>
      </c>
      <c r="Q404">
        <v>164.91</v>
      </c>
      <c r="R404">
        <f>Q404/Q394*100</f>
        <v>1.0900257783065634</v>
      </c>
      <c r="S404">
        <f t="shared" si="1131"/>
        <v>1.0077334919690659</v>
      </c>
      <c r="T404">
        <f t="shared" si="1132"/>
        <v>88.679999999999993</v>
      </c>
      <c r="U404">
        <f>T404/T394*100</f>
        <v>0.58615903232203048</v>
      </c>
      <c r="V404">
        <v>209.83500000000001</v>
      </c>
      <c r="W404">
        <f>V404/V394*100</f>
        <v>1.3869720404521118</v>
      </c>
      <c r="X404">
        <f t="shared" si="1133"/>
        <v>0.80081300813008127</v>
      </c>
      <c r="Y404">
        <f t="shared" si="1134"/>
        <v>149.25749999999999</v>
      </c>
      <c r="Z404">
        <f>Y404/Y394*100</f>
        <v>0.98656553638707123</v>
      </c>
      <c r="AA404">
        <v>361.35750000000002</v>
      </c>
      <c r="AB404">
        <f>AA404/AA394*100</f>
        <v>2.3885088241126318</v>
      </c>
      <c r="AC404">
        <f t="shared" si="1135"/>
        <v>1.4019432877255604</v>
      </c>
      <c r="AD404">
        <f t="shared" si="1136"/>
        <v>255.3075</v>
      </c>
      <c r="AE404">
        <f>AD404/AD394*100</f>
        <v>1.6875371802498513</v>
      </c>
      <c r="AF404">
        <v>209.80375000000001</v>
      </c>
      <c r="AG404">
        <f>AF404/AF394*100</f>
        <v>1.3867654835084937</v>
      </c>
      <c r="AH404">
        <f t="shared" si="1137"/>
        <v>0.30077169674135762</v>
      </c>
      <c r="AJ404">
        <v>0</v>
      </c>
      <c r="AK404">
        <f t="shared" ref="AK404" si="1152">AJ404/AJ394*100</f>
        <v>0</v>
      </c>
      <c r="BE404">
        <v>12104</v>
      </c>
      <c r="BF404">
        <f>BE404/BE394*100</f>
        <v>39.978861144140573</v>
      </c>
      <c r="BG404">
        <v>1854.09</v>
      </c>
      <c r="BH404">
        <f>BG404/BG394*100</f>
        <v>6.123959571938169</v>
      </c>
      <c r="BI404">
        <v>0</v>
      </c>
      <c r="BJ404">
        <f t="shared" ref="BJ404" si="1153">BI404/BI394*100</f>
        <v>0</v>
      </c>
    </row>
    <row r="405" spans="3:62" x14ac:dyDescent="0.25">
      <c r="C405" t="s">
        <v>38</v>
      </c>
      <c r="D405">
        <v>3603799</v>
      </c>
      <c r="E405">
        <f t="shared" si="1087"/>
        <v>60.063316666666665</v>
      </c>
      <c r="F405" t="s">
        <v>53</v>
      </c>
      <c r="M405">
        <v>6804</v>
      </c>
      <c r="N405">
        <f>M405/M394*100</f>
        <v>44.973230220107077</v>
      </c>
      <c r="O405">
        <v>327.36</v>
      </c>
      <c r="P405">
        <f>O405/O394*100</f>
        <v>2.163791394011501</v>
      </c>
      <c r="Q405">
        <v>462.41</v>
      </c>
      <c r="R405">
        <f>Q405/Q394*100</f>
        <v>3.0564478815519864</v>
      </c>
      <c r="S405">
        <f t="shared" si="1131"/>
        <v>0.89265648754048543</v>
      </c>
      <c r="T405">
        <f t="shared" si="1132"/>
        <v>394.88499999999999</v>
      </c>
      <c r="U405">
        <f>T405/T394*100</f>
        <v>2.6101196377817439</v>
      </c>
      <c r="V405">
        <v>252.66499999999999</v>
      </c>
      <c r="W405">
        <f>V405/V394*100</f>
        <v>1.6700707250974949</v>
      </c>
      <c r="X405">
        <f t="shared" si="1133"/>
        <v>0.94004891268424906</v>
      </c>
      <c r="Y405">
        <f t="shared" si="1134"/>
        <v>323.77499999999998</v>
      </c>
      <c r="Z405">
        <f>Y405/Y394*100</f>
        <v>2.140095181439619</v>
      </c>
      <c r="AA405">
        <v>400.79500000000002</v>
      </c>
      <c r="AB405">
        <f>AA405/AA394*100</f>
        <v>2.6491836869588208</v>
      </c>
      <c r="AC405">
        <f t="shared" si="1135"/>
        <v>0.50908850551920182</v>
      </c>
      <c r="AD405">
        <f t="shared" si="1136"/>
        <v>362.28499999999997</v>
      </c>
      <c r="AE405">
        <f>AD405/AD394*100</f>
        <v>2.3946394341992199</v>
      </c>
      <c r="AF405">
        <v>482.60250000000002</v>
      </c>
      <c r="AG405">
        <f>AF405/AF394*100</f>
        <v>3.1899167162403335</v>
      </c>
      <c r="AH405">
        <f t="shared" si="1137"/>
        <v>0.79527728204111359</v>
      </c>
      <c r="AJ405">
        <v>0</v>
      </c>
      <c r="AK405">
        <f t="shared" ref="AK405" si="1154">AJ405/AJ394*100</f>
        <v>0</v>
      </c>
      <c r="BE405">
        <v>13617</v>
      </c>
      <c r="BF405">
        <f>BE405/BE394*100</f>
        <v>44.976218787158146</v>
      </c>
      <c r="BG405">
        <v>1855.58</v>
      </c>
      <c r="BH405">
        <f>BG405/BG394*100</f>
        <v>6.1288809618179414</v>
      </c>
      <c r="BI405">
        <v>0</v>
      </c>
      <c r="BJ405">
        <f t="shared" ref="BJ405" si="1155">BI405/BI394*100</f>
        <v>0</v>
      </c>
    </row>
    <row r="406" spans="3:62" x14ac:dyDescent="0.25">
      <c r="C406" t="s">
        <v>44</v>
      </c>
      <c r="M406">
        <v>7560</v>
      </c>
      <c r="N406">
        <f>M406/M394*100</f>
        <v>49.970255800118977</v>
      </c>
      <c r="O406">
        <v>1061.49</v>
      </c>
      <c r="P406">
        <f>O406/O394*100</f>
        <v>7.0162601626016254</v>
      </c>
      <c r="Q406">
        <v>850.66</v>
      </c>
      <c r="R406">
        <f>Q406/Q394*100</f>
        <v>5.6227113490647103</v>
      </c>
      <c r="S406">
        <f t="shared" si="1131"/>
        <v>1.3935488135369152</v>
      </c>
      <c r="T406">
        <f t="shared" si="1132"/>
        <v>956.07500000000005</v>
      </c>
      <c r="U406">
        <f>T406/T394*100</f>
        <v>6.3194857558331679</v>
      </c>
      <c r="V406">
        <v>484.46</v>
      </c>
      <c r="W406">
        <f>V406/V394*100</f>
        <v>3.2021944609689998</v>
      </c>
      <c r="X406">
        <f t="shared" si="1133"/>
        <v>3.117291294864168</v>
      </c>
      <c r="Y406">
        <f t="shared" si="1134"/>
        <v>720.26750000000004</v>
      </c>
      <c r="Z406">
        <f>Y406/Y394*100</f>
        <v>4.7608401084010845</v>
      </c>
      <c r="AA406">
        <v>333.39249999999998</v>
      </c>
      <c r="AB406">
        <f>AA406/AA394*100</f>
        <v>2.2036651464075616</v>
      </c>
      <c r="AC406">
        <f t="shared" si="1135"/>
        <v>2.5571749619935229</v>
      </c>
      <c r="AD406">
        <f t="shared" si="1136"/>
        <v>526.83000000000004</v>
      </c>
      <c r="AE406">
        <f>AD406/AD394*100</f>
        <v>3.4822526274043231</v>
      </c>
      <c r="AF406">
        <v>609.61625000000004</v>
      </c>
      <c r="AG406">
        <f>AF406/AF394*100</f>
        <v>4.0294550201599586</v>
      </c>
      <c r="AH406">
        <f t="shared" si="1137"/>
        <v>0.54720239275563554</v>
      </c>
      <c r="AJ406">
        <v>0</v>
      </c>
      <c r="AK406">
        <f t="shared" ref="AK406" si="1156">AJ406/AJ394*100</f>
        <v>0</v>
      </c>
      <c r="BE406">
        <v>15130</v>
      </c>
      <c r="BF406">
        <f>BE406/BE394*100</f>
        <v>49.973576430175711</v>
      </c>
      <c r="BG406">
        <v>3029.06</v>
      </c>
      <c r="BH406">
        <f>BG406/BG394*100</f>
        <v>10.004822301492931</v>
      </c>
      <c r="BI406">
        <v>0</v>
      </c>
      <c r="BJ406">
        <f t="shared" ref="BJ406" si="1157">BI406/BI394*100</f>
        <v>0</v>
      </c>
    </row>
    <row r="407" spans="3:62" x14ac:dyDescent="0.25">
      <c r="M407">
        <v>8316</v>
      </c>
      <c r="N407">
        <f>M407/M394*100</f>
        <v>54.967281380130871</v>
      </c>
      <c r="O407">
        <v>334.2</v>
      </c>
      <c r="P407">
        <f>O407/O394*100</f>
        <v>2.2090025778306566</v>
      </c>
      <c r="Q407">
        <v>418.18</v>
      </c>
      <c r="R407">
        <f>Q407/Q394*100</f>
        <v>2.7640954458325071</v>
      </c>
      <c r="S407">
        <f t="shared" si="1131"/>
        <v>0.55509286800185054</v>
      </c>
      <c r="T407">
        <f t="shared" si="1132"/>
        <v>376.19</v>
      </c>
      <c r="U407">
        <f>T407/T394*100</f>
        <v>2.4865490118315816</v>
      </c>
      <c r="V407">
        <v>579.48500000000001</v>
      </c>
      <c r="W407">
        <f>V407/V394*100</f>
        <v>3.8302928151232734</v>
      </c>
      <c r="X407">
        <f t="shared" si="1133"/>
        <v>1.3437438032916917</v>
      </c>
      <c r="Y407">
        <f t="shared" si="1134"/>
        <v>477.83749999999998</v>
      </c>
      <c r="Z407">
        <f>Y407/Y394*100</f>
        <v>3.158420913477427</v>
      </c>
      <c r="AA407">
        <v>654.17499999999995</v>
      </c>
      <c r="AB407">
        <f>AA407/AA394*100</f>
        <v>4.3239804349263</v>
      </c>
      <c r="AC407">
        <f t="shared" si="1135"/>
        <v>1.165559521448873</v>
      </c>
      <c r="AD407">
        <f t="shared" si="1136"/>
        <v>566.00624999999991</v>
      </c>
      <c r="AE407">
        <f>AD407/AD394*100</f>
        <v>3.7412006742018633</v>
      </c>
      <c r="AF407">
        <v>640.59625000000005</v>
      </c>
      <c r="AG407">
        <f>AF407/AF394*100</f>
        <v>4.2342273117853138</v>
      </c>
      <c r="AH407">
        <f t="shared" si="1137"/>
        <v>0.49302663758345044</v>
      </c>
      <c r="AJ407">
        <v>0</v>
      </c>
      <c r="AK407">
        <f t="shared" ref="AK407" si="1158">AJ407/AJ394*100</f>
        <v>0</v>
      </c>
      <c r="BE407">
        <v>16643</v>
      </c>
      <c r="BF407">
        <f>BE407/BE394*100</f>
        <v>54.970934073193291</v>
      </c>
      <c r="BG407">
        <v>2263.54</v>
      </c>
      <c r="BH407">
        <f>BG407/BG394*100</f>
        <v>7.4763509050072656</v>
      </c>
      <c r="BI407">
        <v>0</v>
      </c>
      <c r="BJ407">
        <f t="shared" ref="BJ407" si="1159">BI407/BI394*100</f>
        <v>0</v>
      </c>
    </row>
    <row r="408" spans="3:62" x14ac:dyDescent="0.25">
      <c r="C408" t="s">
        <v>34</v>
      </c>
      <c r="M408">
        <v>9072</v>
      </c>
      <c r="N408">
        <f>M408/M394*100</f>
        <v>59.964306960142778</v>
      </c>
      <c r="O408">
        <v>309.10000000000002</v>
      </c>
      <c r="P408">
        <f>O408/O394*100</f>
        <v>2.0430960407165051</v>
      </c>
      <c r="Q408">
        <v>719.15</v>
      </c>
      <c r="R408">
        <f>Q408/Q394*100</f>
        <v>4.7534536320972967</v>
      </c>
      <c r="S408">
        <f t="shared" si="1131"/>
        <v>2.7103575913807916</v>
      </c>
      <c r="T408">
        <f t="shared" si="1132"/>
        <v>514.125</v>
      </c>
      <c r="U408">
        <f>T408/T394*100</f>
        <v>3.3982748364069004</v>
      </c>
      <c r="V408">
        <v>1072.81</v>
      </c>
      <c r="W408">
        <f>V408/V394*100</f>
        <v>7.0910833498578878</v>
      </c>
      <c r="X408">
        <f t="shared" si="1133"/>
        <v>3.6928085134509874</v>
      </c>
      <c r="Y408">
        <f t="shared" si="1134"/>
        <v>793.46749999999997</v>
      </c>
      <c r="Z408">
        <f>Y408/Y394*100</f>
        <v>5.2446790931323948</v>
      </c>
      <c r="AA408">
        <v>930.88250000000005</v>
      </c>
      <c r="AB408">
        <f>AA408/AA394*100</f>
        <v>6.1529678101659071</v>
      </c>
      <c r="AC408">
        <f t="shared" si="1135"/>
        <v>0.90828871703351233</v>
      </c>
      <c r="AD408">
        <f t="shared" si="1136"/>
        <v>862.17499999999995</v>
      </c>
      <c r="AE408">
        <f>AD408/AD394*100</f>
        <v>5.6988234516491501</v>
      </c>
      <c r="AF408">
        <v>864.85</v>
      </c>
      <c r="AG408">
        <f>AF408/AF394*100</f>
        <v>5.7165047260228707</v>
      </c>
      <c r="AH408">
        <f t="shared" si="1137"/>
        <v>1.768127437372069E-2</v>
      </c>
      <c r="AJ408">
        <v>0</v>
      </c>
      <c r="AK408">
        <f t="shared" ref="AK408" si="1160">AJ408/AJ394*100</f>
        <v>0</v>
      </c>
      <c r="BE408">
        <v>18156</v>
      </c>
      <c r="BF408">
        <f>BE408/BE394*100</f>
        <v>59.968291716210864</v>
      </c>
      <c r="BG408">
        <v>2152.36</v>
      </c>
      <c r="BH408">
        <f>BG408/BG394*100</f>
        <v>7.1091293433742901</v>
      </c>
      <c r="BI408">
        <v>0</v>
      </c>
      <c r="BJ408">
        <f t="shared" ref="BJ408" si="1161">BI408/BI394*100</f>
        <v>0</v>
      </c>
    </row>
    <row r="409" spans="3:62" x14ac:dyDescent="0.25">
      <c r="C409" t="s">
        <v>45</v>
      </c>
      <c r="M409">
        <v>9828</v>
      </c>
      <c r="N409">
        <f>M409/M394*100</f>
        <v>64.961332540154672</v>
      </c>
      <c r="O409">
        <v>428.79</v>
      </c>
      <c r="P409">
        <f>O409/O394*100</f>
        <v>2.8342256593297641</v>
      </c>
      <c r="Q409">
        <v>997.05</v>
      </c>
      <c r="R409">
        <f>Q409/Q394*100</f>
        <v>6.5903232203053737</v>
      </c>
      <c r="S409">
        <f t="shared" si="1131"/>
        <v>3.7560975609756095</v>
      </c>
      <c r="T409">
        <f t="shared" si="1132"/>
        <v>712.92</v>
      </c>
      <c r="U409">
        <f>T409/T394*100</f>
        <v>4.7122744398175689</v>
      </c>
      <c r="V409">
        <v>821.99</v>
      </c>
      <c r="W409">
        <f>V409/V394*100</f>
        <v>5.4332077467116138</v>
      </c>
      <c r="X409">
        <f t="shared" si="1133"/>
        <v>0.72093330689404489</v>
      </c>
      <c r="Y409">
        <f t="shared" si="1134"/>
        <v>767.45499999999993</v>
      </c>
      <c r="Z409">
        <f>Y409/Y394*100</f>
        <v>5.0727410932645904</v>
      </c>
      <c r="AA409">
        <v>877.34500000000003</v>
      </c>
      <c r="AB409">
        <f>AA409/AA394*100</f>
        <v>5.799094454359178</v>
      </c>
      <c r="AC409">
        <f t="shared" si="1135"/>
        <v>0.72635336109458759</v>
      </c>
      <c r="AD409">
        <f t="shared" si="1136"/>
        <v>822.4</v>
      </c>
      <c r="AE409">
        <f>AD409/AD394*100</f>
        <v>5.4359177738118847</v>
      </c>
      <c r="AF409">
        <v>669.53625</v>
      </c>
      <c r="AG409">
        <f>AF409/AF394*100</f>
        <v>4.4255155661312706</v>
      </c>
      <c r="AH409">
        <f t="shared" si="1137"/>
        <v>1.0104022076806141</v>
      </c>
      <c r="AJ409">
        <v>0</v>
      </c>
      <c r="AK409">
        <f t="shared" ref="AK409" si="1162">AJ409/AJ394*100</f>
        <v>0</v>
      </c>
      <c r="BE409">
        <v>19669</v>
      </c>
      <c r="BF409">
        <f>BE409/BE394*100</f>
        <v>64.965649359228422</v>
      </c>
      <c r="BG409">
        <v>2186.35</v>
      </c>
      <c r="BH409">
        <f>BG409/BG394*100</f>
        <v>7.2213964856652133</v>
      </c>
      <c r="BI409">
        <v>0</v>
      </c>
      <c r="BJ409">
        <f t="shared" ref="BJ409" si="1163">BI409/BI394*100</f>
        <v>0</v>
      </c>
    </row>
    <row r="410" spans="3:62" x14ac:dyDescent="0.25">
      <c r="C410" t="s">
        <v>35</v>
      </c>
      <c r="M410">
        <v>10584</v>
      </c>
      <c r="N410">
        <f>M410/M394*100</f>
        <v>69.958358120166565</v>
      </c>
      <c r="O410">
        <v>675.22</v>
      </c>
      <c r="P410">
        <f>O410/O394*100</f>
        <v>4.4630841430365527</v>
      </c>
      <c r="Q410">
        <v>5.41</v>
      </c>
      <c r="R410">
        <f>Q410/Q394*100</f>
        <v>3.5759138079185668E-2</v>
      </c>
      <c r="S410">
        <f t="shared" si="1131"/>
        <v>4.4273250049573667</v>
      </c>
      <c r="T410">
        <f t="shared" si="1132"/>
        <v>340.315</v>
      </c>
      <c r="U410">
        <f>T410/T394*100</f>
        <v>2.2494216405578689</v>
      </c>
      <c r="V410">
        <v>553.96</v>
      </c>
      <c r="W410">
        <f>V410/V394*100</f>
        <v>3.6615771035759135</v>
      </c>
      <c r="X410">
        <f t="shared" si="1133"/>
        <v>1.4121554630180446</v>
      </c>
      <c r="Y410">
        <f t="shared" si="1134"/>
        <v>447.13750000000005</v>
      </c>
      <c r="Z410">
        <f>Y410/Y394*100</f>
        <v>2.9554993720668921</v>
      </c>
      <c r="AA410">
        <v>678.35500000000002</v>
      </c>
      <c r="AB410">
        <f>AA410/AA394*100</f>
        <v>4.4838059356203317</v>
      </c>
      <c r="AC410">
        <f t="shared" si="1135"/>
        <v>1.5283065635534396</v>
      </c>
      <c r="AD410">
        <f t="shared" si="1136"/>
        <v>562.74625000000003</v>
      </c>
      <c r="AE410">
        <f>AD410/AD394*100</f>
        <v>3.7196526538436117</v>
      </c>
      <c r="AF410">
        <v>755.24374999999998</v>
      </c>
      <c r="AG410">
        <f>AF410/AF394*100</f>
        <v>4.9920269019763364</v>
      </c>
      <c r="AH410">
        <f t="shared" si="1137"/>
        <v>1.2723742481327247</v>
      </c>
      <c r="AJ410">
        <v>0</v>
      </c>
      <c r="AK410">
        <f t="shared" ref="AK410" si="1164">AJ410/AJ394*100</f>
        <v>0</v>
      </c>
      <c r="BE410">
        <v>21182</v>
      </c>
      <c r="BF410">
        <f>BE410/BE394*100</f>
        <v>69.963007002246002</v>
      </c>
      <c r="BG410">
        <v>2836.21</v>
      </c>
      <c r="BH410">
        <f>BG410/BG394*100</f>
        <v>9.3678491214163042</v>
      </c>
      <c r="BI410">
        <v>0</v>
      </c>
      <c r="BJ410">
        <f t="shared" ref="BJ410" si="1165">BI410/BI394*100</f>
        <v>0</v>
      </c>
    </row>
    <row r="411" spans="3:62" x14ac:dyDescent="0.25">
      <c r="C411" t="s">
        <v>46</v>
      </c>
      <c r="M411">
        <v>11340</v>
      </c>
      <c r="N411">
        <f>M411/M394*100</f>
        <v>74.955383700178473</v>
      </c>
      <c r="O411">
        <v>853.06</v>
      </c>
      <c r="P411">
        <f>O411/O394*100</f>
        <v>5.6385749223345893</v>
      </c>
      <c r="Q411">
        <v>607.85</v>
      </c>
      <c r="R411">
        <f>Q411/Q394*100</f>
        <v>4.0177804217066564</v>
      </c>
      <c r="S411">
        <f t="shared" si="1131"/>
        <v>1.620794500627933</v>
      </c>
      <c r="T411">
        <f t="shared" si="1132"/>
        <v>730.45499999999993</v>
      </c>
      <c r="U411">
        <f>T411/T394*100</f>
        <v>4.8281776720206215</v>
      </c>
      <c r="V411">
        <v>497.42500000000001</v>
      </c>
      <c r="W411">
        <f>V411/V394*100</f>
        <v>3.2878908057373257</v>
      </c>
      <c r="X411">
        <f t="shared" si="1133"/>
        <v>1.5402868662832958</v>
      </c>
      <c r="Y411">
        <f t="shared" si="1134"/>
        <v>613.93999999999994</v>
      </c>
      <c r="Z411">
        <f>Y411/Y394*100</f>
        <v>4.0580342388789736</v>
      </c>
      <c r="AA411">
        <v>753.09</v>
      </c>
      <c r="AB411">
        <f>AA411/AA394*100</f>
        <v>4.9777909974221695</v>
      </c>
      <c r="AC411">
        <f t="shared" si="1135"/>
        <v>0.91975675854319583</v>
      </c>
      <c r="AD411">
        <f t="shared" si="1136"/>
        <v>683.51499999999999</v>
      </c>
      <c r="AE411">
        <f>AD411/AD394*100</f>
        <v>4.5179126181505715</v>
      </c>
      <c r="AF411">
        <v>623.0625</v>
      </c>
      <c r="AG411">
        <f>AF411/AF394*100</f>
        <v>4.118332341860004</v>
      </c>
      <c r="AH411">
        <f t="shared" si="1137"/>
        <v>0.39958027629056758</v>
      </c>
      <c r="AJ411">
        <v>0</v>
      </c>
      <c r="AK411">
        <f t="shared" ref="AK411" si="1166">AJ411/AJ394*100</f>
        <v>0</v>
      </c>
      <c r="BE411">
        <v>22695</v>
      </c>
      <c r="BF411">
        <f>BE411/BE394*100</f>
        <v>74.960364645263581</v>
      </c>
      <c r="BG411">
        <v>2224.62</v>
      </c>
      <c r="BH411">
        <f>BG411/BG394*100</f>
        <v>7.3478002378121285</v>
      </c>
      <c r="BI411">
        <v>0</v>
      </c>
      <c r="BJ411">
        <f t="shared" ref="BJ411" si="1167">BI411/BI394*100</f>
        <v>0</v>
      </c>
    </row>
    <row r="412" spans="3:62" x14ac:dyDescent="0.25">
      <c r="M412">
        <v>12096</v>
      </c>
      <c r="N412">
        <f>M412/M394*100</f>
        <v>79.952409280190366</v>
      </c>
      <c r="O412">
        <v>605.70000000000005</v>
      </c>
      <c r="P412">
        <f>O412/O394*100</f>
        <v>4.0035693039857234</v>
      </c>
      <c r="Q412">
        <v>303.42</v>
      </c>
      <c r="R412">
        <f>Q412/Q394*100</f>
        <v>2.0055522506444579</v>
      </c>
      <c r="S412">
        <f t="shared" si="1131"/>
        <v>1.9980170533412656</v>
      </c>
      <c r="T412">
        <f t="shared" si="1132"/>
        <v>454.56000000000006</v>
      </c>
      <c r="U412">
        <f>T412/T394*100</f>
        <v>3.0045607773150906</v>
      </c>
      <c r="V412">
        <v>454.315</v>
      </c>
      <c r="W412">
        <f>V412/V394*100</f>
        <v>3.0029413708771235</v>
      </c>
      <c r="X412">
        <f t="shared" si="1133"/>
        <v>1.6194064379670969E-3</v>
      </c>
      <c r="Y412">
        <f t="shared" si="1134"/>
        <v>454.4375</v>
      </c>
      <c r="Z412">
        <f>Y412/Y394*100</f>
        <v>3.0037510740961069</v>
      </c>
      <c r="AA412">
        <v>265.53250000000003</v>
      </c>
      <c r="AB412">
        <f>AA412/AA394*100</f>
        <v>1.755122612201732</v>
      </c>
      <c r="AC412">
        <f t="shared" si="1135"/>
        <v>1.2486284618943748</v>
      </c>
      <c r="AD412">
        <f t="shared" si="1136"/>
        <v>359.98500000000001</v>
      </c>
      <c r="AE412">
        <f>AD412/AD394*100</f>
        <v>2.3794368431489197</v>
      </c>
      <c r="AF412">
        <v>280.65875</v>
      </c>
      <c r="AG412">
        <f>AF412/AF394*100</f>
        <v>1.8551044351906933</v>
      </c>
      <c r="AH412">
        <f t="shared" si="1137"/>
        <v>0.52433240795822633</v>
      </c>
      <c r="AJ412">
        <v>0</v>
      </c>
      <c r="AK412">
        <f t="shared" ref="AK412" si="1168">AJ412/AJ394*100</f>
        <v>0</v>
      </c>
      <c r="BE412">
        <v>24208</v>
      </c>
      <c r="BF412">
        <f>BE412/BE394*100</f>
        <v>79.957722288281147</v>
      </c>
      <c r="BG412">
        <v>1212.7</v>
      </c>
      <c r="BH412">
        <f>BG412/BG394*100</f>
        <v>4.0054828907385387</v>
      </c>
      <c r="BI412">
        <v>0</v>
      </c>
      <c r="BJ412">
        <f t="shared" ref="BJ412" si="1169">BI412/BI394*100</f>
        <v>0</v>
      </c>
    </row>
    <row r="413" spans="3:62" x14ac:dyDescent="0.25">
      <c r="C413" t="s">
        <v>36</v>
      </c>
      <c r="M413">
        <v>12852</v>
      </c>
      <c r="N413">
        <f>M413/M394*100</f>
        <v>84.94943486020226</v>
      </c>
      <c r="O413">
        <v>151.36000000000001</v>
      </c>
      <c r="P413">
        <f>O413/O394*100</f>
        <v>1.0004626875537048</v>
      </c>
      <c r="Q413">
        <v>151.34</v>
      </c>
      <c r="R413">
        <f>Q413/Q394*100</f>
        <v>1.000330491109789</v>
      </c>
      <c r="S413">
        <f t="shared" si="1131"/>
        <v>1.3219644391582186E-4</v>
      </c>
      <c r="T413">
        <f t="shared" si="1132"/>
        <v>151.35000000000002</v>
      </c>
      <c r="U413">
        <f>T413/T394*100</f>
        <v>1.000396589331747</v>
      </c>
      <c r="V413">
        <v>226.875</v>
      </c>
      <c r="W413">
        <f>V413/V394*100</f>
        <v>1.4996034106682532</v>
      </c>
      <c r="X413">
        <f t="shared" si="1133"/>
        <v>0.49920682133650618</v>
      </c>
      <c r="Y413">
        <f t="shared" si="1134"/>
        <v>189.11250000000001</v>
      </c>
      <c r="Z413">
        <f>Y413/Y394*100</f>
        <v>1.25</v>
      </c>
      <c r="AA413">
        <v>67.28</v>
      </c>
      <c r="AB413">
        <f>AA413/AA394*100</f>
        <v>0.44470883733227573</v>
      </c>
      <c r="AC413">
        <f t="shared" si="1135"/>
        <v>0.80529116266772427</v>
      </c>
      <c r="AD413">
        <f t="shared" si="1136"/>
        <v>128.19625000000002</v>
      </c>
      <c r="AE413">
        <f>AD413/AD394*100</f>
        <v>0.84735441866613803</v>
      </c>
      <c r="AF413">
        <v>151.42375000000001</v>
      </c>
      <c r="AG413">
        <f>AF413/AF394*100</f>
        <v>1.000884063718686</v>
      </c>
      <c r="AH413">
        <f t="shared" si="1137"/>
        <v>0.15352964505254796</v>
      </c>
      <c r="AJ413">
        <v>0</v>
      </c>
      <c r="AK413">
        <f t="shared" ref="AK413" si="1170">AJ413/AJ394*100</f>
        <v>0</v>
      </c>
      <c r="BE413">
        <v>25721</v>
      </c>
      <c r="BF413">
        <f>BE413/BE394*100</f>
        <v>84.955079931298712</v>
      </c>
      <c r="BG413">
        <v>908.93</v>
      </c>
      <c r="BH413">
        <f>BG413/BG394*100</f>
        <v>3.0021469150482227</v>
      </c>
      <c r="BI413">
        <v>0</v>
      </c>
      <c r="BJ413">
        <f t="shared" ref="BJ413" si="1171">BI413/BI394*100</f>
        <v>0</v>
      </c>
    </row>
    <row r="414" spans="3:62" x14ac:dyDescent="0.25">
      <c r="C414" t="s">
        <v>47</v>
      </c>
      <c r="M414">
        <v>13608</v>
      </c>
      <c r="N414">
        <f>M414/M394*100</f>
        <v>89.946460440214153</v>
      </c>
      <c r="O414">
        <v>0</v>
      </c>
      <c r="P414">
        <f>O414/O394*100</f>
        <v>0</v>
      </c>
      <c r="Q414">
        <v>0</v>
      </c>
      <c r="R414">
        <f>Q414/Q394*100</f>
        <v>0</v>
      </c>
      <c r="S414">
        <f t="shared" si="1131"/>
        <v>0</v>
      </c>
      <c r="T414">
        <f t="shared" si="1132"/>
        <v>0</v>
      </c>
      <c r="U414">
        <f>T414/T394*100</f>
        <v>0</v>
      </c>
      <c r="V414">
        <v>0.04</v>
      </c>
      <c r="W414">
        <f>V414/V394*100</f>
        <v>2.6439288783131737E-4</v>
      </c>
      <c r="X414">
        <f t="shared" si="1133"/>
        <v>2.6439288783131737E-4</v>
      </c>
      <c r="Y414">
        <f t="shared" si="1134"/>
        <v>0.02</v>
      </c>
      <c r="Z414">
        <f>Y414/Y394*100</f>
        <v>1.3219644391565869E-4</v>
      </c>
      <c r="AA414">
        <v>3.5000000000000003E-2</v>
      </c>
      <c r="AB414">
        <f>AA414/AA394*100</f>
        <v>2.313437768524027E-4</v>
      </c>
      <c r="AC414">
        <f t="shared" si="1135"/>
        <v>9.9147332936744015E-5</v>
      </c>
      <c r="AD414">
        <f t="shared" si="1136"/>
        <v>2.7500000000000004E-2</v>
      </c>
      <c r="AE414">
        <f>AD414/AD394*100</f>
        <v>1.8177011038403068E-4</v>
      </c>
      <c r="AF414">
        <v>75.627499999999998</v>
      </c>
      <c r="AG414">
        <f>AF414/AF394*100</f>
        <v>0.49988432811157379</v>
      </c>
      <c r="AH414">
        <f t="shared" si="1137"/>
        <v>0.49970255800118979</v>
      </c>
      <c r="AJ414">
        <v>0</v>
      </c>
      <c r="AK414">
        <f t="shared" ref="AK414" si="1172">AJ414/AJ394*100</f>
        <v>0</v>
      </c>
      <c r="BE414">
        <v>27234</v>
      </c>
      <c r="BF414">
        <f>BE414/BE394*100</f>
        <v>89.952437574316292</v>
      </c>
      <c r="BG414">
        <v>302.64</v>
      </c>
      <c r="BH414">
        <f>BG414/BG394*100</f>
        <v>0.99960364645263566</v>
      </c>
      <c r="BI414">
        <v>0</v>
      </c>
      <c r="BJ414">
        <f t="shared" ref="BJ414" si="1173">BI414/BI394*100</f>
        <v>0</v>
      </c>
    </row>
    <row r="415" spans="3:62" x14ac:dyDescent="0.25">
      <c r="C415" t="s">
        <v>37</v>
      </c>
      <c r="M415">
        <v>14364</v>
      </c>
      <c r="N415">
        <f>M415/M394*100</f>
        <v>94.943486020226047</v>
      </c>
      <c r="O415">
        <v>0</v>
      </c>
      <c r="P415">
        <f>O415/O394*100</f>
        <v>0</v>
      </c>
      <c r="Q415">
        <v>0</v>
      </c>
      <c r="R415">
        <f>Q415/Q394*100</f>
        <v>0</v>
      </c>
      <c r="S415">
        <f t="shared" si="1131"/>
        <v>0</v>
      </c>
      <c r="T415">
        <f t="shared" si="1132"/>
        <v>0</v>
      </c>
      <c r="U415">
        <f>T415/T394*100</f>
        <v>0</v>
      </c>
      <c r="V415">
        <v>0</v>
      </c>
      <c r="W415">
        <f>V415/V394*100</f>
        <v>0</v>
      </c>
      <c r="X415">
        <f t="shared" si="1133"/>
        <v>0</v>
      </c>
      <c r="Y415">
        <f t="shared" si="1134"/>
        <v>0</v>
      </c>
      <c r="Z415">
        <f>Y415/Y394*100</f>
        <v>0</v>
      </c>
      <c r="AA415">
        <v>0</v>
      </c>
      <c r="AB415">
        <f>AA415/AA394*100</f>
        <v>0</v>
      </c>
      <c r="AC415">
        <f t="shared" si="1135"/>
        <v>0</v>
      </c>
      <c r="AD415">
        <f t="shared" si="1136"/>
        <v>0</v>
      </c>
      <c r="AE415">
        <f>AD415/AD394*100</f>
        <v>0</v>
      </c>
      <c r="AF415">
        <v>0</v>
      </c>
      <c r="AG415">
        <f>AF415/AF394*100</f>
        <v>0</v>
      </c>
      <c r="AH415">
        <f t="shared" si="1137"/>
        <v>0</v>
      </c>
      <c r="AJ415">
        <v>0</v>
      </c>
      <c r="AK415">
        <f t="shared" ref="AK415" si="1174">AJ415/AJ394*100</f>
        <v>0</v>
      </c>
      <c r="BE415">
        <v>28747</v>
      </c>
      <c r="BF415">
        <f>BE415/BE394*100</f>
        <v>94.949795217333872</v>
      </c>
      <c r="BG415">
        <v>0</v>
      </c>
      <c r="BH415">
        <f>BG415/BG394*100</f>
        <v>0</v>
      </c>
      <c r="BI415">
        <v>0</v>
      </c>
      <c r="BJ415">
        <f t="shared" ref="BJ415" si="1175">BI415/BI394*100</f>
        <v>0</v>
      </c>
    </row>
    <row r="416" spans="3:62" x14ac:dyDescent="0.25">
      <c r="C416" t="s">
        <v>48</v>
      </c>
      <c r="M416">
        <v>15120</v>
      </c>
      <c r="N416">
        <f>M416/M394*100</f>
        <v>99.940511600237954</v>
      </c>
      <c r="O416">
        <v>0</v>
      </c>
      <c r="P416">
        <f>O416/O394*100</f>
        <v>0</v>
      </c>
      <c r="Q416">
        <v>0</v>
      </c>
      <c r="R416">
        <f>Q416/Q394*100</f>
        <v>0</v>
      </c>
      <c r="S416">
        <f t="shared" si="1131"/>
        <v>0</v>
      </c>
      <c r="T416">
        <f t="shared" si="1132"/>
        <v>0</v>
      </c>
      <c r="U416">
        <f>T416/T394*100</f>
        <v>0</v>
      </c>
      <c r="V416">
        <v>0</v>
      </c>
      <c r="W416">
        <f>V416/V394*100</f>
        <v>0</v>
      </c>
      <c r="X416">
        <f t="shared" si="1133"/>
        <v>0</v>
      </c>
      <c r="Y416">
        <f t="shared" si="1134"/>
        <v>0</v>
      </c>
      <c r="Z416">
        <f>Y416/Y394*100</f>
        <v>0</v>
      </c>
      <c r="AA416">
        <v>0</v>
      </c>
      <c r="AB416">
        <f>AA416/AA394*100</f>
        <v>0</v>
      </c>
      <c r="AC416">
        <f t="shared" si="1135"/>
        <v>0</v>
      </c>
      <c r="AD416">
        <f t="shared" si="1136"/>
        <v>0</v>
      </c>
      <c r="AE416">
        <f>AD416/AD394*100</f>
        <v>0</v>
      </c>
      <c r="AF416">
        <v>0</v>
      </c>
      <c r="AG416">
        <f>AF416/AF394*100</f>
        <v>0</v>
      </c>
      <c r="AH416">
        <f t="shared" si="1137"/>
        <v>0</v>
      </c>
      <c r="AJ416">
        <v>0</v>
      </c>
      <c r="AK416">
        <f t="shared" ref="AK416" si="1176">AJ416/AJ394*100</f>
        <v>0</v>
      </c>
      <c r="BE416">
        <v>30260</v>
      </c>
      <c r="BF416">
        <f>BE416/BE394*100</f>
        <v>99.947152860351423</v>
      </c>
      <c r="BG416">
        <v>0</v>
      </c>
      <c r="BH416">
        <f>BG416/BG394*100</f>
        <v>0</v>
      </c>
      <c r="BI416">
        <v>0</v>
      </c>
      <c r="BJ416">
        <f t="shared" ref="BJ416" si="1177">BI416/BI394*100</f>
        <v>0</v>
      </c>
    </row>
    <row r="417" spans="2:134" x14ac:dyDescent="0.25">
      <c r="O417" t="s">
        <v>76</v>
      </c>
      <c r="P417">
        <f>SUM(P397:P416)</f>
        <v>36.840306695749888</v>
      </c>
      <c r="Q417" t="s">
        <v>76</v>
      </c>
      <c r="R417">
        <f>SUM(R397:R416)</f>
        <v>33.132593033247403</v>
      </c>
      <c r="S417">
        <f>SUM(S397:S416)</f>
        <v>22.109987441337825</v>
      </c>
      <c r="T417" t="s">
        <v>76</v>
      </c>
      <c r="U417">
        <f>SUM(U397:U416)</f>
        <v>34.986449864498653</v>
      </c>
      <c r="V417" t="s">
        <v>76</v>
      </c>
      <c r="W417">
        <f>SUM(W397:W416)</f>
        <v>38.756494150307354</v>
      </c>
      <c r="X417">
        <f>SUM(X397:X416)</f>
        <v>16.435190693370348</v>
      </c>
      <c r="Y417" t="s">
        <v>76</v>
      </c>
      <c r="Z417">
        <f>SUM(Z397:Z416)</f>
        <v>36.871472007403</v>
      </c>
      <c r="AA417" t="s">
        <v>76</v>
      </c>
      <c r="AB417">
        <f>SUM(AB397:AB416)</f>
        <v>39.971610813669123</v>
      </c>
      <c r="AC417">
        <f>SUM(AC397:AC416)</f>
        <v>15.655760460043629</v>
      </c>
      <c r="AD417" t="s">
        <v>76</v>
      </c>
      <c r="AE417">
        <f>SUM(AE397:AE416)</f>
        <v>38.421541410536058</v>
      </c>
      <c r="AF417" t="s">
        <v>76</v>
      </c>
      <c r="AG417">
        <f>SUM(AG397:AG416)</f>
        <v>39.855253156190102</v>
      </c>
      <c r="AH417">
        <f>SUM(AH397:AH416)</f>
        <v>7.3886658073897866</v>
      </c>
      <c r="AJ417" t="s">
        <v>76</v>
      </c>
      <c r="AK417">
        <f t="shared" ref="AK417" si="1178">SUM(AK397:AK416)</f>
        <v>0</v>
      </c>
      <c r="BG417" t="s">
        <v>76</v>
      </c>
      <c r="BH417">
        <f t="shared" ref="BH417" si="1179">SUM(BH397:BH416)</f>
        <v>75.13555291319858</v>
      </c>
      <c r="BI417" t="s">
        <v>76</v>
      </c>
      <c r="BJ417">
        <f t="shared" ref="BJ417" si="1180">SUM(BJ397:BJ416)</f>
        <v>0</v>
      </c>
    </row>
    <row r="418" spans="2:134" x14ac:dyDescent="0.25">
      <c r="B418">
        <v>17</v>
      </c>
      <c r="C418" t="s">
        <v>21</v>
      </c>
      <c r="G418">
        <v>13</v>
      </c>
      <c r="H418">
        <v>5</v>
      </c>
      <c r="I418">
        <v>1</v>
      </c>
      <c r="J418">
        <v>0</v>
      </c>
    </row>
    <row r="419" spans="2:134" x14ac:dyDescent="0.25">
      <c r="C419" t="s">
        <v>29</v>
      </c>
      <c r="M419" t="s">
        <v>55</v>
      </c>
      <c r="O419" t="s">
        <v>72</v>
      </c>
      <c r="Q419" t="s">
        <v>103</v>
      </c>
      <c r="S419" t="s">
        <v>156</v>
      </c>
      <c r="T419" t="s">
        <v>155</v>
      </c>
      <c r="AJ419" t="s">
        <v>73</v>
      </c>
      <c r="BE419" t="s">
        <v>55</v>
      </c>
      <c r="BG419" t="s">
        <v>74</v>
      </c>
      <c r="BI419" t="s">
        <v>75</v>
      </c>
    </row>
    <row r="420" spans="2:134" x14ac:dyDescent="0.25">
      <c r="C420" t="s">
        <v>30</v>
      </c>
      <c r="M420">
        <v>15129</v>
      </c>
      <c r="O420">
        <v>15129</v>
      </c>
      <c r="Q420">
        <v>15129</v>
      </c>
      <c r="T420">
        <v>15129</v>
      </c>
      <c r="AJ420">
        <v>15129</v>
      </c>
      <c r="BE420">
        <v>30276</v>
      </c>
      <c r="BG420">
        <v>30276</v>
      </c>
      <c r="BI420">
        <v>30276</v>
      </c>
    </row>
    <row r="421" spans="2:134" x14ac:dyDescent="0.25">
      <c r="C421" t="s">
        <v>31</v>
      </c>
      <c r="M421" t="s">
        <v>57</v>
      </c>
      <c r="N421" t="s">
        <v>56</v>
      </c>
      <c r="O421" t="s">
        <v>60</v>
      </c>
      <c r="P421" t="s">
        <v>56</v>
      </c>
      <c r="Q421" t="s">
        <v>60</v>
      </c>
      <c r="R421" t="s">
        <v>56</v>
      </c>
      <c r="T421" t="s">
        <v>60</v>
      </c>
      <c r="U421" t="s">
        <v>56</v>
      </c>
      <c r="AJ421" t="s">
        <v>60</v>
      </c>
      <c r="AK421" t="s">
        <v>56</v>
      </c>
      <c r="BE421" t="s">
        <v>57</v>
      </c>
      <c r="BF421" t="s">
        <v>56</v>
      </c>
      <c r="BG421" t="s">
        <v>60</v>
      </c>
      <c r="BH421" t="s">
        <v>56</v>
      </c>
      <c r="BI421" t="s">
        <v>60</v>
      </c>
      <c r="BJ421" t="s">
        <v>56</v>
      </c>
      <c r="ED421" t="s">
        <v>77</v>
      </c>
    </row>
    <row r="422" spans="2:134" x14ac:dyDescent="0.25">
      <c r="C422" t="s">
        <v>40</v>
      </c>
      <c r="M422">
        <v>0</v>
      </c>
      <c r="N422">
        <f>M422/M420*100</f>
        <v>0</v>
      </c>
      <c r="O422">
        <v>15129</v>
      </c>
      <c r="P422">
        <f>O422/O420*100</f>
        <v>100</v>
      </c>
      <c r="Q422">
        <v>15129</v>
      </c>
      <c r="R422">
        <f>Q422/Q420*100</f>
        <v>100</v>
      </c>
      <c r="S422">
        <f>IF(P422&gt;R422,P422-R422,R422-P422)</f>
        <v>0</v>
      </c>
      <c r="T422">
        <f>(O422+Q422)/2</f>
        <v>15129</v>
      </c>
      <c r="U422">
        <f>T422/T420*100</f>
        <v>100</v>
      </c>
      <c r="AJ422">
        <v>15129</v>
      </c>
      <c r="AK422">
        <f t="shared" ref="AK422" si="1181">AJ422/AJ420*100</f>
        <v>100</v>
      </c>
      <c r="BE422">
        <v>0</v>
      </c>
      <c r="BF422">
        <f>BE422/BE420*100</f>
        <v>0</v>
      </c>
      <c r="BG422">
        <v>30276</v>
      </c>
      <c r="BH422">
        <f>BG422/BG420*100</f>
        <v>100</v>
      </c>
      <c r="BI422">
        <v>30276</v>
      </c>
      <c r="BJ422">
        <f t="shared" ref="BJ422" si="1182">BI422/BI420*100</f>
        <v>100</v>
      </c>
    </row>
    <row r="423" spans="2:134" x14ac:dyDescent="0.25">
      <c r="M423">
        <v>756</v>
      </c>
      <c r="N423">
        <f>M423/M420*100</f>
        <v>4.9970255800118979</v>
      </c>
      <c r="O423">
        <v>0</v>
      </c>
      <c r="P423">
        <f>O423/O420*100</f>
        <v>0</v>
      </c>
      <c r="Q423">
        <v>0</v>
      </c>
      <c r="R423">
        <f>Q423/Q420*100</f>
        <v>0</v>
      </c>
      <c r="S423">
        <f t="shared" ref="S423:S442" si="1183">IF(P423&gt;R423,P423-R423,R423-P423)</f>
        <v>0</v>
      </c>
      <c r="T423">
        <f t="shared" ref="T423:T442" si="1184">(O423+Q423)/2</f>
        <v>0</v>
      </c>
      <c r="U423">
        <f>T423/T420*100</f>
        <v>0</v>
      </c>
      <c r="AJ423">
        <v>0</v>
      </c>
      <c r="AK423">
        <f t="shared" ref="AK423" si="1185">AJ423/AJ420*100</f>
        <v>0</v>
      </c>
      <c r="BE423">
        <v>1513</v>
      </c>
      <c r="BF423">
        <f>BE423/BE420*100</f>
        <v>4.9973576430175717</v>
      </c>
      <c r="BG423">
        <v>0</v>
      </c>
      <c r="BH423">
        <f>BG423/BG420*100</f>
        <v>0</v>
      </c>
      <c r="BI423">
        <v>0</v>
      </c>
      <c r="BJ423">
        <f t="shared" ref="BJ423" si="1186">BI423/BI420*100</f>
        <v>0</v>
      </c>
    </row>
    <row r="424" spans="2:134" x14ac:dyDescent="0.25">
      <c r="C424" t="s">
        <v>32</v>
      </c>
      <c r="D424">
        <v>788453</v>
      </c>
      <c r="E424">
        <f t="shared" ref="E424:E483" si="1187">D424/(1000*60)</f>
        <v>13.140883333333333</v>
      </c>
      <c r="F424" t="s">
        <v>53</v>
      </c>
      <c r="M424">
        <v>1512</v>
      </c>
      <c r="N424">
        <f>M424/M420*100</f>
        <v>9.9940511600237958</v>
      </c>
      <c r="O424">
        <v>0.24</v>
      </c>
      <c r="P424">
        <f>O424/O420*100</f>
        <v>1.586357326987904E-3</v>
      </c>
      <c r="Q424">
        <v>0</v>
      </c>
      <c r="R424">
        <f>Q424/Q420*100</f>
        <v>0</v>
      </c>
      <c r="S424">
        <f t="shared" si="1183"/>
        <v>1.586357326987904E-3</v>
      </c>
      <c r="T424">
        <f t="shared" si="1184"/>
        <v>0.12</v>
      </c>
      <c r="U424">
        <f>T424/T420*100</f>
        <v>7.9317866349395201E-4</v>
      </c>
      <c r="AJ424">
        <v>0</v>
      </c>
      <c r="AK424">
        <f t="shared" ref="AK424" si="1188">AJ424/AJ420*100</f>
        <v>0</v>
      </c>
      <c r="BE424">
        <v>3026</v>
      </c>
      <c r="BF424">
        <f>BE424/BE420*100</f>
        <v>9.9947152860351434</v>
      </c>
      <c r="BG424">
        <v>0</v>
      </c>
      <c r="BH424">
        <f>BG424/BG420*100</f>
        <v>0</v>
      </c>
      <c r="BI424">
        <v>0</v>
      </c>
      <c r="BJ424">
        <f t="shared" ref="BJ424" si="1189">BI424/BI420*100</f>
        <v>0</v>
      </c>
      <c r="ED424" t="s">
        <v>105</v>
      </c>
    </row>
    <row r="425" spans="2:134" x14ac:dyDescent="0.25">
      <c r="C425" t="s">
        <v>41</v>
      </c>
      <c r="D425">
        <v>430473</v>
      </c>
      <c r="E425">
        <f t="shared" si="1187"/>
        <v>7.17455</v>
      </c>
      <c r="F425" t="s">
        <v>53</v>
      </c>
      <c r="M425">
        <v>2268</v>
      </c>
      <c r="N425">
        <f>M425/M420*100</f>
        <v>14.991076740035695</v>
      </c>
      <c r="O425">
        <v>0</v>
      </c>
      <c r="P425">
        <f>O425/O420*100</f>
        <v>0</v>
      </c>
      <c r="Q425">
        <v>0</v>
      </c>
      <c r="R425">
        <f>Q425/Q420*100</f>
        <v>0</v>
      </c>
      <c r="S425">
        <f t="shared" si="1183"/>
        <v>0</v>
      </c>
      <c r="T425">
        <f t="shared" si="1184"/>
        <v>0</v>
      </c>
      <c r="U425">
        <f>T425/T420*100</f>
        <v>0</v>
      </c>
      <c r="AJ425">
        <v>0</v>
      </c>
      <c r="AK425">
        <f t="shared" ref="AK425" si="1190">AJ425/AJ420*100</f>
        <v>0</v>
      </c>
      <c r="BE425">
        <v>4539</v>
      </c>
      <c r="BF425">
        <f>BE425/BE420*100</f>
        <v>14.992072929052716</v>
      </c>
      <c r="BG425">
        <v>0.27</v>
      </c>
      <c r="BH425">
        <f>BG425/BG420*100</f>
        <v>8.9179548156956008E-4</v>
      </c>
      <c r="BI425">
        <v>0</v>
      </c>
      <c r="BJ425">
        <f t="shared" ref="BJ425" si="1191">BI425/BI420*100</f>
        <v>0</v>
      </c>
      <c r="ED425" t="s">
        <v>108</v>
      </c>
    </row>
    <row r="426" spans="2:134" x14ac:dyDescent="0.25">
      <c r="C426" t="s">
        <v>39</v>
      </c>
      <c r="D426">
        <v>359971</v>
      </c>
      <c r="E426">
        <f t="shared" si="1187"/>
        <v>5.9995166666666666</v>
      </c>
      <c r="F426" t="s">
        <v>53</v>
      </c>
      <c r="M426">
        <v>3024</v>
      </c>
      <c r="N426">
        <f>M426/M420*100</f>
        <v>19.988102320047592</v>
      </c>
      <c r="O426">
        <v>0.09</v>
      </c>
      <c r="P426">
        <f>O426/O420*100</f>
        <v>5.9488399762046393E-4</v>
      </c>
      <c r="Q426">
        <v>0.12</v>
      </c>
      <c r="R426">
        <f>Q426/Q420*100</f>
        <v>7.9317866349395201E-4</v>
      </c>
      <c r="S426">
        <f t="shared" si="1183"/>
        <v>1.9829466587348808E-4</v>
      </c>
      <c r="T426">
        <f t="shared" si="1184"/>
        <v>0.105</v>
      </c>
      <c r="U426">
        <f>T426/T420*100</f>
        <v>6.9403133055720803E-4</v>
      </c>
      <c r="AJ426">
        <v>0</v>
      </c>
      <c r="AK426">
        <f t="shared" ref="AK426" si="1192">AJ426/AJ420*100</f>
        <v>0</v>
      </c>
      <c r="BE426">
        <v>6052</v>
      </c>
      <c r="BF426">
        <f>BE426/BE420*100</f>
        <v>19.989430572070287</v>
      </c>
      <c r="BG426">
        <v>0</v>
      </c>
      <c r="BH426">
        <f>BG426/BG420*100</f>
        <v>0</v>
      </c>
      <c r="BI426">
        <v>0</v>
      </c>
      <c r="BJ426">
        <f t="shared" ref="BJ426" si="1193">BI426/BI420*100</f>
        <v>0</v>
      </c>
      <c r="ED426" t="s">
        <v>106</v>
      </c>
    </row>
    <row r="427" spans="2:134" x14ac:dyDescent="0.25">
      <c r="C427" t="s">
        <v>42</v>
      </c>
      <c r="D427">
        <v>386043</v>
      </c>
      <c r="E427">
        <f t="shared" si="1187"/>
        <v>6.43405</v>
      </c>
      <c r="F427" t="s">
        <v>53</v>
      </c>
      <c r="M427">
        <v>3780</v>
      </c>
      <c r="N427">
        <f>M427/M420*100</f>
        <v>24.985127900059489</v>
      </c>
      <c r="O427">
        <v>0</v>
      </c>
      <c r="P427">
        <f>O427/O420*100</f>
        <v>0</v>
      </c>
      <c r="Q427">
        <v>0</v>
      </c>
      <c r="R427">
        <f>Q427/Q420*100</f>
        <v>0</v>
      </c>
      <c r="S427">
        <f t="shared" si="1183"/>
        <v>0</v>
      </c>
      <c r="T427">
        <f t="shared" si="1184"/>
        <v>0</v>
      </c>
      <c r="U427">
        <f>T427/T420*100</f>
        <v>0</v>
      </c>
      <c r="AJ427">
        <v>0</v>
      </c>
      <c r="AK427">
        <f t="shared" ref="AK427" si="1194">AJ427/AJ420*100</f>
        <v>0</v>
      </c>
      <c r="BE427">
        <v>7565</v>
      </c>
      <c r="BF427">
        <f>BE427/BE420*100</f>
        <v>24.986788215087856</v>
      </c>
      <c r="BG427">
        <v>0.09</v>
      </c>
      <c r="BH427">
        <f>BG427/BG420*100</f>
        <v>2.9726516052318666E-4</v>
      </c>
      <c r="BI427">
        <v>0</v>
      </c>
      <c r="BJ427">
        <f t="shared" ref="BJ427" si="1195">BI427/BI420*100</f>
        <v>0</v>
      </c>
    </row>
    <row r="428" spans="2:134" x14ac:dyDescent="0.25">
      <c r="M428">
        <v>4536</v>
      </c>
      <c r="N428">
        <f>M428/M420*100</f>
        <v>29.982153480071389</v>
      </c>
      <c r="O428">
        <v>0</v>
      </c>
      <c r="P428">
        <f>O428/O420*100</f>
        <v>0</v>
      </c>
      <c r="Q428">
        <v>0.24</v>
      </c>
      <c r="R428">
        <f>Q428/Q420*100</f>
        <v>1.586357326987904E-3</v>
      </c>
      <c r="S428">
        <f t="shared" si="1183"/>
        <v>1.586357326987904E-3</v>
      </c>
      <c r="T428">
        <f t="shared" si="1184"/>
        <v>0.12</v>
      </c>
      <c r="U428">
        <f>T428/T420*100</f>
        <v>7.9317866349395201E-4</v>
      </c>
      <c r="AJ428">
        <v>0</v>
      </c>
      <c r="AK428">
        <f t="shared" ref="AK428" si="1196">AJ428/AJ420*100</f>
        <v>0</v>
      </c>
      <c r="BE428">
        <v>9078</v>
      </c>
      <c r="BF428">
        <f>BE428/BE420*100</f>
        <v>29.984145858105432</v>
      </c>
      <c r="BG428">
        <v>0.09</v>
      </c>
      <c r="BH428">
        <f>BG428/BG420*100</f>
        <v>2.9726516052318666E-4</v>
      </c>
      <c r="BI428">
        <v>0</v>
      </c>
      <c r="BJ428">
        <f t="shared" ref="BJ428" si="1197">BI428/BI420*100</f>
        <v>0</v>
      </c>
    </row>
    <row r="429" spans="2:134" x14ac:dyDescent="0.25">
      <c r="C429" t="s">
        <v>33</v>
      </c>
      <c r="D429">
        <v>1763139</v>
      </c>
      <c r="E429">
        <f t="shared" si="1187"/>
        <v>29.385649999999998</v>
      </c>
      <c r="F429" t="s">
        <v>53</v>
      </c>
      <c r="M429">
        <v>5292</v>
      </c>
      <c r="N429">
        <f>M429/M420*100</f>
        <v>34.979179060083283</v>
      </c>
      <c r="O429">
        <v>0.09</v>
      </c>
      <c r="P429">
        <f>O429/O420*100</f>
        <v>5.9488399762046393E-4</v>
      </c>
      <c r="Q429">
        <v>0.09</v>
      </c>
      <c r="R429">
        <f>Q429/Q420*100</f>
        <v>5.9488399762046393E-4</v>
      </c>
      <c r="S429">
        <f t="shared" si="1183"/>
        <v>0</v>
      </c>
      <c r="T429">
        <f t="shared" si="1184"/>
        <v>0.09</v>
      </c>
      <c r="U429">
        <f>T429/T420*100</f>
        <v>5.9488399762046393E-4</v>
      </c>
      <c r="AJ429">
        <v>0</v>
      </c>
      <c r="AK429">
        <f t="shared" ref="AK429" si="1198">AJ429/AJ420*100</f>
        <v>0</v>
      </c>
      <c r="BE429">
        <v>10591</v>
      </c>
      <c r="BF429">
        <f>BE429/BE420*100</f>
        <v>34.981503501123001</v>
      </c>
      <c r="BG429">
        <v>0.12</v>
      </c>
      <c r="BH429">
        <f>BG429/BG420*100</f>
        <v>3.9635354736424887E-4</v>
      </c>
      <c r="BI429">
        <v>0</v>
      </c>
      <c r="BJ429">
        <f t="shared" ref="BJ429" si="1199">BI429/BI420*100</f>
        <v>0</v>
      </c>
    </row>
    <row r="430" spans="2:134" x14ac:dyDescent="0.25">
      <c r="C430" t="s">
        <v>43</v>
      </c>
      <c r="M430">
        <v>6048</v>
      </c>
      <c r="N430">
        <f>M430/M420*100</f>
        <v>39.976204640095183</v>
      </c>
      <c r="O430">
        <v>0</v>
      </c>
      <c r="P430">
        <f>O430/O420*100</f>
        <v>0</v>
      </c>
      <c r="Q430">
        <v>0.09</v>
      </c>
      <c r="R430">
        <f>Q430/Q420*100</f>
        <v>5.9488399762046393E-4</v>
      </c>
      <c r="S430">
        <f t="shared" si="1183"/>
        <v>5.9488399762046393E-4</v>
      </c>
      <c r="T430">
        <f t="shared" si="1184"/>
        <v>4.4999999999999998E-2</v>
      </c>
      <c r="U430">
        <f>T430/T420*100</f>
        <v>2.9744199881023196E-4</v>
      </c>
      <c r="AJ430">
        <v>0</v>
      </c>
      <c r="AK430">
        <f t="shared" ref="AK430" si="1200">AJ430/AJ420*100</f>
        <v>0</v>
      </c>
      <c r="BE430">
        <v>12104</v>
      </c>
      <c r="BF430">
        <f>BE430/BE420*100</f>
        <v>39.978861144140573</v>
      </c>
      <c r="BG430">
        <v>0</v>
      </c>
      <c r="BH430">
        <f>BG430/BG420*100</f>
        <v>0</v>
      </c>
      <c r="BI430">
        <v>0</v>
      </c>
      <c r="BJ430">
        <f t="shared" ref="BJ430" si="1201">BI430/BI420*100</f>
        <v>0</v>
      </c>
    </row>
    <row r="431" spans="2:134" x14ac:dyDescent="0.25">
      <c r="C431" t="s">
        <v>38</v>
      </c>
      <c r="D431">
        <v>1657636</v>
      </c>
      <c r="E431">
        <f t="shared" si="1187"/>
        <v>27.627266666666667</v>
      </c>
      <c r="F431" t="s">
        <v>53</v>
      </c>
      <c r="M431">
        <v>6804</v>
      </c>
      <c r="N431">
        <f>M431/M420*100</f>
        <v>44.973230220107077</v>
      </c>
      <c r="O431">
        <v>0</v>
      </c>
      <c r="P431">
        <f>O431/O420*100</f>
        <v>0</v>
      </c>
      <c r="Q431">
        <v>0.21</v>
      </c>
      <c r="R431">
        <f>Q431/Q420*100</f>
        <v>1.3880626611144161E-3</v>
      </c>
      <c r="S431">
        <f t="shared" si="1183"/>
        <v>1.3880626611144161E-3</v>
      </c>
      <c r="T431">
        <f t="shared" si="1184"/>
        <v>0.105</v>
      </c>
      <c r="U431">
        <f>T431/T420*100</f>
        <v>6.9403133055720803E-4</v>
      </c>
      <c r="AJ431">
        <v>0</v>
      </c>
      <c r="AK431">
        <f t="shared" ref="AK431" si="1202">AJ431/AJ420*100</f>
        <v>0</v>
      </c>
      <c r="BE431">
        <v>13617</v>
      </c>
      <c r="BF431">
        <f>BE431/BE420*100</f>
        <v>44.976218787158146</v>
      </c>
      <c r="BG431">
        <v>0.18</v>
      </c>
      <c r="BH431">
        <f>BG431/BG420*100</f>
        <v>5.9453032104637331E-4</v>
      </c>
      <c r="BI431">
        <v>0</v>
      </c>
      <c r="BJ431">
        <f t="shared" ref="BJ431" si="1203">BI431/BI420*100</f>
        <v>0</v>
      </c>
    </row>
    <row r="432" spans="2:134" x14ac:dyDescent="0.25">
      <c r="C432" t="s">
        <v>44</v>
      </c>
      <c r="M432">
        <v>7560</v>
      </c>
      <c r="N432">
        <f>M432/M420*100</f>
        <v>49.970255800118977</v>
      </c>
      <c r="O432">
        <v>0</v>
      </c>
      <c r="P432">
        <f>O432/O420*100</f>
        <v>0</v>
      </c>
      <c r="Q432">
        <v>0</v>
      </c>
      <c r="R432">
        <f>Q432/Q420*100</f>
        <v>0</v>
      </c>
      <c r="S432">
        <f t="shared" si="1183"/>
        <v>0</v>
      </c>
      <c r="T432">
        <f t="shared" si="1184"/>
        <v>0</v>
      </c>
      <c r="U432">
        <f>T432/T420*100</f>
        <v>0</v>
      </c>
      <c r="AJ432">
        <v>0</v>
      </c>
      <c r="AK432">
        <f t="shared" ref="AK432" si="1204">AJ432/AJ420*100</f>
        <v>0</v>
      </c>
      <c r="BE432">
        <v>15130</v>
      </c>
      <c r="BF432">
        <f>BE432/BE420*100</f>
        <v>49.973576430175711</v>
      </c>
      <c r="BG432">
        <v>0</v>
      </c>
      <c r="BH432">
        <f>BG432/BG420*100</f>
        <v>0</v>
      </c>
      <c r="BI432">
        <v>0</v>
      </c>
      <c r="BJ432">
        <f t="shared" ref="BJ432" si="1205">BI432/BI420*100</f>
        <v>0</v>
      </c>
    </row>
    <row r="433" spans="2:134" x14ac:dyDescent="0.25">
      <c r="M433">
        <v>8316</v>
      </c>
      <c r="N433">
        <f>M433/M420*100</f>
        <v>54.967281380130871</v>
      </c>
      <c r="O433">
        <v>0</v>
      </c>
      <c r="P433">
        <f>O433/O420*100</f>
        <v>0</v>
      </c>
      <c r="Q433">
        <v>0.09</v>
      </c>
      <c r="R433">
        <f>Q433/Q420*100</f>
        <v>5.9488399762046393E-4</v>
      </c>
      <c r="S433">
        <f t="shared" si="1183"/>
        <v>5.9488399762046393E-4</v>
      </c>
      <c r="T433">
        <f t="shared" si="1184"/>
        <v>4.4999999999999998E-2</v>
      </c>
      <c r="U433">
        <f>T433/T420*100</f>
        <v>2.9744199881023196E-4</v>
      </c>
      <c r="AJ433">
        <v>0</v>
      </c>
      <c r="AK433">
        <f t="shared" ref="AK433" si="1206">AJ433/AJ420*100</f>
        <v>0</v>
      </c>
      <c r="BE433">
        <v>16643</v>
      </c>
      <c r="BF433">
        <f>BE433/BE420*100</f>
        <v>54.970934073193291</v>
      </c>
      <c r="BG433">
        <v>0</v>
      </c>
      <c r="BH433">
        <f>BG433/BG420*100</f>
        <v>0</v>
      </c>
      <c r="BI433">
        <v>0</v>
      </c>
      <c r="BJ433">
        <f t="shared" ref="BJ433" si="1207">BI433/BI420*100</f>
        <v>0</v>
      </c>
    </row>
    <row r="434" spans="2:134" x14ac:dyDescent="0.25">
      <c r="C434" t="s">
        <v>34</v>
      </c>
      <c r="M434">
        <v>9072</v>
      </c>
      <c r="N434">
        <f>M434/M420*100</f>
        <v>59.964306960142778</v>
      </c>
      <c r="O434">
        <v>0</v>
      </c>
      <c r="P434">
        <f>O434/O420*100</f>
        <v>0</v>
      </c>
      <c r="Q434">
        <v>0.09</v>
      </c>
      <c r="R434">
        <f>Q434/Q420*100</f>
        <v>5.9488399762046393E-4</v>
      </c>
      <c r="S434">
        <f t="shared" si="1183"/>
        <v>5.9488399762046393E-4</v>
      </c>
      <c r="T434">
        <f t="shared" si="1184"/>
        <v>4.4999999999999998E-2</v>
      </c>
      <c r="U434">
        <f>T434/T420*100</f>
        <v>2.9744199881023196E-4</v>
      </c>
      <c r="AJ434">
        <v>0</v>
      </c>
      <c r="AK434">
        <f t="shared" ref="AK434" si="1208">AJ434/AJ420*100</f>
        <v>0</v>
      </c>
      <c r="BE434">
        <v>18156</v>
      </c>
      <c r="BF434">
        <f>BE434/BE420*100</f>
        <v>59.968291716210864</v>
      </c>
      <c r="BG434">
        <v>0.18</v>
      </c>
      <c r="BH434">
        <f>BG434/BG420*100</f>
        <v>5.9453032104637331E-4</v>
      </c>
      <c r="BI434">
        <v>0</v>
      </c>
      <c r="BJ434">
        <f t="shared" ref="BJ434" si="1209">BI434/BI420*100</f>
        <v>0</v>
      </c>
    </row>
    <row r="435" spans="2:134" x14ac:dyDescent="0.25">
      <c r="C435" t="s">
        <v>45</v>
      </c>
      <c r="M435">
        <v>9828</v>
      </c>
      <c r="N435">
        <f>M435/M420*100</f>
        <v>64.961332540154672</v>
      </c>
      <c r="O435">
        <v>0</v>
      </c>
      <c r="P435">
        <f>O435/O420*100</f>
        <v>0</v>
      </c>
      <c r="Q435">
        <v>0</v>
      </c>
      <c r="R435">
        <f>Q435/Q420*100</f>
        <v>0</v>
      </c>
      <c r="S435">
        <f t="shared" si="1183"/>
        <v>0</v>
      </c>
      <c r="T435">
        <f t="shared" si="1184"/>
        <v>0</v>
      </c>
      <c r="U435">
        <f>T435/T420*100</f>
        <v>0</v>
      </c>
      <c r="AJ435">
        <v>0</v>
      </c>
      <c r="AK435">
        <f t="shared" ref="AK435" si="1210">AJ435/AJ420*100</f>
        <v>0</v>
      </c>
      <c r="BE435">
        <v>19669</v>
      </c>
      <c r="BF435">
        <f>BE435/BE420*100</f>
        <v>64.965649359228422</v>
      </c>
      <c r="BG435">
        <v>0</v>
      </c>
      <c r="BH435">
        <f>BG435/BG420*100</f>
        <v>0</v>
      </c>
      <c r="BI435">
        <v>0</v>
      </c>
      <c r="BJ435">
        <f t="shared" ref="BJ435" si="1211">BI435/BI420*100</f>
        <v>0</v>
      </c>
    </row>
    <row r="436" spans="2:134" x14ac:dyDescent="0.25">
      <c r="C436" t="s">
        <v>35</v>
      </c>
      <c r="M436">
        <v>10584</v>
      </c>
      <c r="N436">
        <f>M436/M420*100</f>
        <v>69.958358120166565</v>
      </c>
      <c r="O436">
        <v>0.12</v>
      </c>
      <c r="P436">
        <f>O436/O420*100</f>
        <v>7.9317866349395201E-4</v>
      </c>
      <c r="Q436">
        <v>0</v>
      </c>
      <c r="R436">
        <f>Q436/Q420*100</f>
        <v>0</v>
      </c>
      <c r="S436">
        <f t="shared" si="1183"/>
        <v>7.9317866349395201E-4</v>
      </c>
      <c r="T436">
        <f t="shared" si="1184"/>
        <v>0.06</v>
      </c>
      <c r="U436">
        <f>T436/T420*100</f>
        <v>3.9658933174697601E-4</v>
      </c>
      <c r="AJ436">
        <v>0</v>
      </c>
      <c r="AK436">
        <f t="shared" ref="AK436" si="1212">AJ436/AJ420*100</f>
        <v>0</v>
      </c>
      <c r="BE436">
        <v>21182</v>
      </c>
      <c r="BF436">
        <f>BE436/BE420*100</f>
        <v>69.963007002246002</v>
      </c>
      <c r="BG436">
        <v>0</v>
      </c>
      <c r="BH436">
        <f>BG436/BG420*100</f>
        <v>0</v>
      </c>
      <c r="BI436">
        <v>0</v>
      </c>
      <c r="BJ436">
        <f t="shared" ref="BJ436" si="1213">BI436/BI420*100</f>
        <v>0</v>
      </c>
    </row>
    <row r="437" spans="2:134" x14ac:dyDescent="0.25">
      <c r="C437" t="s">
        <v>46</v>
      </c>
      <c r="M437">
        <v>11340</v>
      </c>
      <c r="N437">
        <f>M437/M420*100</f>
        <v>74.955383700178473</v>
      </c>
      <c r="O437">
        <v>0</v>
      </c>
      <c r="P437">
        <f>O437/O420*100</f>
        <v>0</v>
      </c>
      <c r="Q437">
        <v>0</v>
      </c>
      <c r="R437">
        <f>Q437/Q420*100</f>
        <v>0</v>
      </c>
      <c r="S437">
        <f t="shared" si="1183"/>
        <v>0</v>
      </c>
      <c r="T437">
        <f t="shared" si="1184"/>
        <v>0</v>
      </c>
      <c r="U437">
        <f>T437/T420*100</f>
        <v>0</v>
      </c>
      <c r="AJ437">
        <v>0</v>
      </c>
      <c r="AK437">
        <f t="shared" ref="AK437" si="1214">AJ437/AJ420*100</f>
        <v>0</v>
      </c>
      <c r="BE437">
        <v>22695</v>
      </c>
      <c r="BF437">
        <f>BE437/BE420*100</f>
        <v>74.960364645263581</v>
      </c>
      <c r="BG437">
        <v>0</v>
      </c>
      <c r="BH437">
        <f>BG437/BG420*100</f>
        <v>0</v>
      </c>
      <c r="BI437">
        <v>0</v>
      </c>
      <c r="BJ437">
        <f t="shared" ref="BJ437" si="1215">BI437/BI420*100</f>
        <v>0</v>
      </c>
    </row>
    <row r="438" spans="2:134" x14ac:dyDescent="0.25">
      <c r="M438">
        <v>12096</v>
      </c>
      <c r="N438">
        <f>M438/M420*100</f>
        <v>79.952409280190366</v>
      </c>
      <c r="O438">
        <v>0</v>
      </c>
      <c r="P438">
        <f>O438/O420*100</f>
        <v>0</v>
      </c>
      <c r="Q438">
        <v>0</v>
      </c>
      <c r="R438">
        <f>Q438/Q420*100</f>
        <v>0</v>
      </c>
      <c r="S438">
        <f t="shared" si="1183"/>
        <v>0</v>
      </c>
      <c r="T438">
        <f t="shared" si="1184"/>
        <v>0</v>
      </c>
      <c r="U438">
        <f>T438/T420*100</f>
        <v>0</v>
      </c>
      <c r="AJ438">
        <v>0</v>
      </c>
      <c r="AK438">
        <f t="shared" ref="AK438" si="1216">AJ438/AJ420*100</f>
        <v>0</v>
      </c>
      <c r="BE438">
        <v>24208</v>
      </c>
      <c r="BF438">
        <f>BE438/BE420*100</f>
        <v>79.957722288281147</v>
      </c>
      <c r="BG438">
        <v>0</v>
      </c>
      <c r="BH438">
        <f>BG438/BG420*100</f>
        <v>0</v>
      </c>
      <c r="BI438">
        <v>0</v>
      </c>
      <c r="BJ438">
        <f t="shared" ref="BJ438" si="1217">BI438/BI420*100</f>
        <v>0</v>
      </c>
    </row>
    <row r="439" spans="2:134" x14ac:dyDescent="0.25">
      <c r="C439" t="s">
        <v>36</v>
      </c>
      <c r="M439">
        <v>12852</v>
      </c>
      <c r="N439">
        <f>M439/M420*100</f>
        <v>84.94943486020226</v>
      </c>
      <c r="O439">
        <v>0</v>
      </c>
      <c r="P439">
        <f>O439/O420*100</f>
        <v>0</v>
      </c>
      <c r="Q439">
        <v>0</v>
      </c>
      <c r="R439">
        <f>Q439/Q420*100</f>
        <v>0</v>
      </c>
      <c r="S439">
        <f t="shared" si="1183"/>
        <v>0</v>
      </c>
      <c r="T439">
        <f t="shared" si="1184"/>
        <v>0</v>
      </c>
      <c r="U439">
        <f>T439/T420*100</f>
        <v>0</v>
      </c>
      <c r="AJ439">
        <v>0</v>
      </c>
      <c r="AK439">
        <f t="shared" ref="AK439" si="1218">AJ439/AJ420*100</f>
        <v>0</v>
      </c>
      <c r="BE439">
        <v>25721</v>
      </c>
      <c r="BF439">
        <f>BE439/BE420*100</f>
        <v>84.955079931298712</v>
      </c>
      <c r="BG439">
        <v>0.09</v>
      </c>
      <c r="BH439">
        <f>BG439/BG420*100</f>
        <v>2.9726516052318666E-4</v>
      </c>
      <c r="BI439">
        <v>0</v>
      </c>
      <c r="BJ439">
        <f t="shared" ref="BJ439" si="1219">BI439/BI420*100</f>
        <v>0</v>
      </c>
    </row>
    <row r="440" spans="2:134" x14ac:dyDescent="0.25">
      <c r="C440" t="s">
        <v>47</v>
      </c>
      <c r="M440">
        <v>13608</v>
      </c>
      <c r="N440">
        <f>M440/M420*100</f>
        <v>89.946460440214153</v>
      </c>
      <c r="O440">
        <v>0</v>
      </c>
      <c r="P440">
        <f>O440/O420*100</f>
        <v>0</v>
      </c>
      <c r="Q440">
        <v>0</v>
      </c>
      <c r="R440">
        <f>Q440/Q420*100</f>
        <v>0</v>
      </c>
      <c r="S440">
        <f t="shared" si="1183"/>
        <v>0</v>
      </c>
      <c r="T440">
        <f t="shared" si="1184"/>
        <v>0</v>
      </c>
      <c r="U440">
        <f>T440/T420*100</f>
        <v>0</v>
      </c>
      <c r="AJ440">
        <v>0</v>
      </c>
      <c r="AK440">
        <f t="shared" ref="AK440" si="1220">AJ440/AJ420*100</f>
        <v>0</v>
      </c>
      <c r="BE440">
        <v>27234</v>
      </c>
      <c r="BF440">
        <f>BE440/BE420*100</f>
        <v>89.952437574316292</v>
      </c>
      <c r="BG440">
        <v>0</v>
      </c>
      <c r="BH440">
        <f>BG440/BG420*100</f>
        <v>0</v>
      </c>
      <c r="BI440">
        <v>0</v>
      </c>
      <c r="BJ440">
        <f t="shared" ref="BJ440" si="1221">BI440/BI420*100</f>
        <v>0</v>
      </c>
    </row>
    <row r="441" spans="2:134" x14ac:dyDescent="0.25">
      <c r="C441" t="s">
        <v>37</v>
      </c>
      <c r="M441">
        <v>14364</v>
      </c>
      <c r="N441">
        <f>M441/M420*100</f>
        <v>94.943486020226047</v>
      </c>
      <c r="O441">
        <v>0</v>
      </c>
      <c r="P441">
        <f>O441/O420*100</f>
        <v>0</v>
      </c>
      <c r="Q441">
        <v>0</v>
      </c>
      <c r="R441">
        <f>Q441/Q420*100</f>
        <v>0</v>
      </c>
      <c r="S441">
        <f t="shared" si="1183"/>
        <v>0</v>
      </c>
      <c r="T441">
        <f t="shared" si="1184"/>
        <v>0</v>
      </c>
      <c r="U441">
        <f>T441/T420*100</f>
        <v>0</v>
      </c>
      <c r="AJ441">
        <v>0</v>
      </c>
      <c r="AK441">
        <f t="shared" ref="AK441" si="1222">AJ441/AJ420*100</f>
        <v>0</v>
      </c>
      <c r="BE441">
        <v>28747</v>
      </c>
      <c r="BF441">
        <f>BE441/BE420*100</f>
        <v>94.949795217333872</v>
      </c>
      <c r="BG441">
        <v>0</v>
      </c>
      <c r="BH441">
        <f>BG441/BG420*100</f>
        <v>0</v>
      </c>
      <c r="BI441">
        <v>0</v>
      </c>
      <c r="BJ441">
        <f t="shared" ref="BJ441" si="1223">BI441/BI420*100</f>
        <v>0</v>
      </c>
    </row>
    <row r="442" spans="2:134" x14ac:dyDescent="0.25">
      <c r="C442" t="s">
        <v>48</v>
      </c>
      <c r="M442">
        <v>15120</v>
      </c>
      <c r="N442">
        <f>M442/M420*100</f>
        <v>99.940511600237954</v>
      </c>
      <c r="O442">
        <v>0</v>
      </c>
      <c r="P442">
        <f>O442/O420*100</f>
        <v>0</v>
      </c>
      <c r="Q442">
        <v>0</v>
      </c>
      <c r="R442">
        <f>Q442/Q420*100</f>
        <v>0</v>
      </c>
      <c r="S442">
        <f t="shared" si="1183"/>
        <v>0</v>
      </c>
      <c r="T442">
        <f t="shared" si="1184"/>
        <v>0</v>
      </c>
      <c r="U442">
        <f>T442/T420*100</f>
        <v>0</v>
      </c>
      <c r="AJ442">
        <v>0</v>
      </c>
      <c r="AK442">
        <f t="shared" ref="AK442" si="1224">AJ442/AJ420*100</f>
        <v>0</v>
      </c>
      <c r="BE442">
        <v>30260</v>
      </c>
      <c r="BF442">
        <f>BE442/BE420*100</f>
        <v>99.947152860351423</v>
      </c>
      <c r="BG442">
        <v>0</v>
      </c>
      <c r="BH442">
        <f>BG442/BG420*100</f>
        <v>0</v>
      </c>
      <c r="BI442">
        <v>0</v>
      </c>
      <c r="BJ442">
        <f t="shared" ref="BJ442" si="1225">BI442/BI420*100</f>
        <v>0</v>
      </c>
    </row>
    <row r="443" spans="2:134" x14ac:dyDescent="0.25">
      <c r="O443" t="s">
        <v>76</v>
      </c>
      <c r="P443">
        <f>SUM(P423:P442)</f>
        <v>3.569303985722784E-3</v>
      </c>
      <c r="Q443" t="s">
        <v>76</v>
      </c>
      <c r="R443">
        <f>SUM(R423:R442)</f>
        <v>6.1471346420781271E-3</v>
      </c>
      <c r="S443">
        <f>SUM(S423:S442)</f>
        <v>7.3369026373190553E-3</v>
      </c>
      <c r="T443" t="s">
        <v>76</v>
      </c>
      <c r="U443">
        <f>SUM(U423:U442)</f>
        <v>4.8582193139004573E-3</v>
      </c>
      <c r="AJ443" t="s">
        <v>76</v>
      </c>
      <c r="AK443">
        <f t="shared" ref="AK443" si="1226">SUM(AK423:AK442)</f>
        <v>0</v>
      </c>
      <c r="BG443" t="s">
        <v>76</v>
      </c>
      <c r="BH443">
        <f t="shared" ref="BH443" si="1227">SUM(BH423:BH442)</f>
        <v>3.3690051525961159E-3</v>
      </c>
      <c r="BI443" t="s">
        <v>76</v>
      </c>
      <c r="BJ443">
        <f t="shared" ref="BJ443" si="1228">SUM(BJ423:BJ442)</f>
        <v>0</v>
      </c>
    </row>
    <row r="444" spans="2:134" x14ac:dyDescent="0.25">
      <c r="B444">
        <v>18</v>
      </c>
      <c r="C444" t="s">
        <v>22</v>
      </c>
      <c r="G444">
        <v>7</v>
      </c>
      <c r="H444">
        <v>3</v>
      </c>
      <c r="I444">
        <v>1</v>
      </c>
      <c r="J444">
        <v>0</v>
      </c>
    </row>
    <row r="445" spans="2:134" x14ac:dyDescent="0.25">
      <c r="C445" t="s">
        <v>29</v>
      </c>
      <c r="M445" t="s">
        <v>55</v>
      </c>
      <c r="O445" t="s">
        <v>72</v>
      </c>
      <c r="Q445" t="s">
        <v>103</v>
      </c>
      <c r="S445" t="s">
        <v>156</v>
      </c>
      <c r="T445" t="s">
        <v>155</v>
      </c>
      <c r="AJ445" t="s">
        <v>73</v>
      </c>
      <c r="BE445" t="s">
        <v>55</v>
      </c>
      <c r="BG445" t="s">
        <v>74</v>
      </c>
      <c r="BI445" t="s">
        <v>75</v>
      </c>
    </row>
    <row r="446" spans="2:134" x14ac:dyDescent="0.25">
      <c r="C446" t="s">
        <v>30</v>
      </c>
      <c r="M446">
        <v>15129</v>
      </c>
      <c r="O446">
        <v>15129</v>
      </c>
      <c r="Q446">
        <v>15129</v>
      </c>
      <c r="T446">
        <v>15129</v>
      </c>
      <c r="AJ446">
        <v>15129</v>
      </c>
      <c r="BE446">
        <v>30276</v>
      </c>
      <c r="BG446">
        <v>30276</v>
      </c>
      <c r="BI446">
        <v>30276</v>
      </c>
    </row>
    <row r="447" spans="2:134" x14ac:dyDescent="0.25">
      <c r="C447" t="s">
        <v>31</v>
      </c>
      <c r="M447" t="s">
        <v>57</v>
      </c>
      <c r="N447" t="s">
        <v>56</v>
      </c>
      <c r="O447" t="s">
        <v>60</v>
      </c>
      <c r="P447" t="s">
        <v>56</v>
      </c>
      <c r="Q447" t="s">
        <v>60</v>
      </c>
      <c r="R447" t="s">
        <v>56</v>
      </c>
      <c r="T447" t="s">
        <v>60</v>
      </c>
      <c r="U447" t="s">
        <v>56</v>
      </c>
      <c r="AJ447" t="s">
        <v>60</v>
      </c>
      <c r="AK447" t="s">
        <v>56</v>
      </c>
      <c r="BE447" t="s">
        <v>57</v>
      </c>
      <c r="BF447" t="s">
        <v>56</v>
      </c>
      <c r="BG447" t="s">
        <v>60</v>
      </c>
      <c r="BH447" t="s">
        <v>56</v>
      </c>
      <c r="BI447" t="s">
        <v>60</v>
      </c>
      <c r="BJ447" t="s">
        <v>56</v>
      </c>
    </row>
    <row r="448" spans="2:134" x14ac:dyDescent="0.25">
      <c r="C448" t="s">
        <v>40</v>
      </c>
      <c r="M448">
        <v>0</v>
      </c>
      <c r="N448">
        <f>M448/M446*100</f>
        <v>0</v>
      </c>
      <c r="O448">
        <v>15129</v>
      </c>
      <c r="P448">
        <f>O448/O446*100</f>
        <v>100</v>
      </c>
      <c r="Q448">
        <v>15129</v>
      </c>
      <c r="R448">
        <f>Q448/Q446*100</f>
        <v>100</v>
      </c>
      <c r="S448">
        <f>IF(P448&gt;R448,P448-R448,R448-P448)</f>
        <v>0</v>
      </c>
      <c r="T448">
        <f>(O448+Q448)/2</f>
        <v>15129</v>
      </c>
      <c r="U448">
        <f>T448/T446*100</f>
        <v>100</v>
      </c>
      <c r="AJ448">
        <v>15129</v>
      </c>
      <c r="AK448">
        <f t="shared" ref="AK448" si="1229">AJ448/AJ446*100</f>
        <v>100</v>
      </c>
      <c r="BE448">
        <v>0</v>
      </c>
      <c r="BF448">
        <f>BE448/BE446*100</f>
        <v>0</v>
      </c>
      <c r="BG448">
        <v>30276</v>
      </c>
      <c r="BH448">
        <f>BG448/BG446*100</f>
        <v>100</v>
      </c>
      <c r="BI448">
        <v>30276</v>
      </c>
      <c r="BJ448">
        <f t="shared" ref="BJ448" si="1230">BI448/BI446*100</f>
        <v>100</v>
      </c>
      <c r="ED448" t="s">
        <v>105</v>
      </c>
    </row>
    <row r="449" spans="3:134" x14ac:dyDescent="0.25">
      <c r="M449">
        <v>756</v>
      </c>
      <c r="N449">
        <f>M449/M446*100</f>
        <v>4.9970255800118979</v>
      </c>
      <c r="O449">
        <v>0</v>
      </c>
      <c r="P449">
        <f>O449/O446*100</f>
        <v>0</v>
      </c>
      <c r="Q449">
        <v>0</v>
      </c>
      <c r="R449">
        <f>Q449/Q446*100</f>
        <v>0</v>
      </c>
      <c r="S449">
        <f t="shared" ref="S449:S468" si="1231">IF(P449&gt;R449,P449-R449,R449-P449)</f>
        <v>0</v>
      </c>
      <c r="T449">
        <f t="shared" ref="T449:T468" si="1232">(O449+Q449)/2</f>
        <v>0</v>
      </c>
      <c r="U449">
        <f>T449/T446*100</f>
        <v>0</v>
      </c>
      <c r="AJ449">
        <v>0</v>
      </c>
      <c r="AK449">
        <f t="shared" ref="AK449" si="1233">AJ449/AJ446*100</f>
        <v>0</v>
      </c>
      <c r="BE449">
        <v>1513</v>
      </c>
      <c r="BF449">
        <f>BE449/BE446*100</f>
        <v>4.9973576430175717</v>
      </c>
      <c r="BG449">
        <v>0</v>
      </c>
      <c r="BH449">
        <f>BG449/BG446*100</f>
        <v>0</v>
      </c>
      <c r="BI449">
        <v>0</v>
      </c>
      <c r="BJ449">
        <f t="shared" ref="BJ449" si="1234">BI449/BI446*100</f>
        <v>0</v>
      </c>
      <c r="ED449" t="s">
        <v>108</v>
      </c>
    </row>
    <row r="450" spans="3:134" x14ac:dyDescent="0.25">
      <c r="C450" t="s">
        <v>32</v>
      </c>
      <c r="D450">
        <v>447423</v>
      </c>
      <c r="E450">
        <f t="shared" si="1187"/>
        <v>7.4570499999999997</v>
      </c>
      <c r="F450" t="s">
        <v>53</v>
      </c>
      <c r="M450">
        <v>1512</v>
      </c>
      <c r="N450">
        <f>M450/M446*100</f>
        <v>9.9940511600237958</v>
      </c>
      <c r="O450">
        <v>0</v>
      </c>
      <c r="P450">
        <f>O450/O446*100</f>
        <v>0</v>
      </c>
      <c r="Q450">
        <v>0</v>
      </c>
      <c r="R450">
        <f>Q450/Q446*100</f>
        <v>0</v>
      </c>
      <c r="S450">
        <f t="shared" si="1231"/>
        <v>0</v>
      </c>
      <c r="T450">
        <f t="shared" si="1232"/>
        <v>0</v>
      </c>
      <c r="U450">
        <f>T450/T446*100</f>
        <v>0</v>
      </c>
      <c r="AJ450">
        <v>0</v>
      </c>
      <c r="AK450">
        <f t="shared" ref="AK450" si="1235">AJ450/AJ446*100</f>
        <v>0</v>
      </c>
      <c r="BE450">
        <v>3026</v>
      </c>
      <c r="BF450">
        <f>BE450/BE446*100</f>
        <v>9.9947152860351434</v>
      </c>
      <c r="BG450">
        <v>0.27</v>
      </c>
      <c r="BH450">
        <f>BG450/BG446*100</f>
        <v>8.9179548156956008E-4</v>
      </c>
      <c r="BI450">
        <v>0</v>
      </c>
      <c r="BJ450">
        <f t="shared" ref="BJ450" si="1236">BI450/BI446*100</f>
        <v>0</v>
      </c>
      <c r="ED450" t="s">
        <v>106</v>
      </c>
    </row>
    <row r="451" spans="3:134" x14ac:dyDescent="0.25">
      <c r="C451" t="s">
        <v>41</v>
      </c>
      <c r="D451">
        <v>433266</v>
      </c>
      <c r="E451">
        <f t="shared" si="1187"/>
        <v>7.2210999999999999</v>
      </c>
      <c r="F451" t="s">
        <v>53</v>
      </c>
      <c r="M451">
        <v>2268</v>
      </c>
      <c r="N451">
        <f>M451/M446*100</f>
        <v>14.991076740035695</v>
      </c>
      <c r="O451">
        <v>0</v>
      </c>
      <c r="P451">
        <f>O451/O446*100</f>
        <v>0</v>
      </c>
      <c r="Q451">
        <v>0</v>
      </c>
      <c r="R451">
        <f>Q451/Q446*100</f>
        <v>0</v>
      </c>
      <c r="S451">
        <f t="shared" si="1231"/>
        <v>0</v>
      </c>
      <c r="T451">
        <f t="shared" si="1232"/>
        <v>0</v>
      </c>
      <c r="U451">
        <f>T451/T446*100</f>
        <v>0</v>
      </c>
      <c r="AJ451">
        <v>0</v>
      </c>
      <c r="AK451">
        <f t="shared" ref="AK451" si="1237">AJ451/AJ446*100</f>
        <v>0</v>
      </c>
      <c r="BE451">
        <v>4539</v>
      </c>
      <c r="BF451">
        <f>BE451/BE446*100</f>
        <v>14.992072929052716</v>
      </c>
      <c r="BG451">
        <v>0.54</v>
      </c>
      <c r="BH451">
        <f>BG451/BG446*100</f>
        <v>1.7835909631391202E-3</v>
      </c>
      <c r="BI451">
        <v>0</v>
      </c>
      <c r="BJ451">
        <f t="shared" ref="BJ451" si="1238">BI451/BI446*100</f>
        <v>0</v>
      </c>
    </row>
    <row r="452" spans="3:134" x14ac:dyDescent="0.25">
      <c r="C452" t="s">
        <v>39</v>
      </c>
      <c r="D452">
        <v>441662</v>
      </c>
      <c r="E452">
        <f t="shared" si="1187"/>
        <v>7.3610333333333333</v>
      </c>
      <c r="F452" t="s">
        <v>53</v>
      </c>
      <c r="M452">
        <v>3024</v>
      </c>
      <c r="N452">
        <f>M452/M446*100</f>
        <v>19.988102320047592</v>
      </c>
      <c r="O452">
        <v>0</v>
      </c>
      <c r="P452">
        <f>O452/O446*100</f>
        <v>0</v>
      </c>
      <c r="Q452">
        <v>0</v>
      </c>
      <c r="R452">
        <f>Q452/Q446*100</f>
        <v>0</v>
      </c>
      <c r="S452">
        <f t="shared" si="1231"/>
        <v>0</v>
      </c>
      <c r="T452">
        <f t="shared" si="1232"/>
        <v>0</v>
      </c>
      <c r="U452">
        <f>T452/T446*100</f>
        <v>0</v>
      </c>
      <c r="AJ452">
        <v>0</v>
      </c>
      <c r="AK452">
        <f t="shared" ref="AK452" si="1239">AJ452/AJ446*100</f>
        <v>0</v>
      </c>
      <c r="BE452">
        <v>6052</v>
      </c>
      <c r="BF452">
        <f>BE452/BE446*100</f>
        <v>19.989430572070287</v>
      </c>
      <c r="BG452">
        <v>0</v>
      </c>
      <c r="BH452">
        <f>BG452/BG446*100</f>
        <v>0</v>
      </c>
      <c r="BI452">
        <v>0</v>
      </c>
      <c r="BJ452">
        <f t="shared" ref="BJ452" si="1240">BI452/BI446*100</f>
        <v>0</v>
      </c>
    </row>
    <row r="453" spans="3:134" x14ac:dyDescent="0.25">
      <c r="C453" t="s">
        <v>42</v>
      </c>
      <c r="D453">
        <v>395131</v>
      </c>
      <c r="E453">
        <f t="shared" si="1187"/>
        <v>6.5855166666666669</v>
      </c>
      <c r="F453" t="s">
        <v>53</v>
      </c>
      <c r="M453">
        <v>3780</v>
      </c>
      <c r="N453">
        <f>M453/M446*100</f>
        <v>24.985127900059489</v>
      </c>
      <c r="O453">
        <v>0.15</v>
      </c>
      <c r="P453">
        <f>O453/O446*100</f>
        <v>9.914733293674401E-4</v>
      </c>
      <c r="Q453">
        <v>0</v>
      </c>
      <c r="R453">
        <f>Q453/Q446*100</f>
        <v>0</v>
      </c>
      <c r="S453">
        <f t="shared" si="1231"/>
        <v>9.914733293674401E-4</v>
      </c>
      <c r="T453">
        <f t="shared" si="1232"/>
        <v>7.4999999999999997E-2</v>
      </c>
      <c r="U453">
        <f>T453/T446*100</f>
        <v>4.9573666468372005E-4</v>
      </c>
      <c r="AJ453">
        <v>0</v>
      </c>
      <c r="AK453">
        <f t="shared" ref="AK453" si="1241">AJ453/AJ446*100</f>
        <v>0</v>
      </c>
      <c r="BE453">
        <v>7565</v>
      </c>
      <c r="BF453">
        <f>BE453/BE446*100</f>
        <v>24.986788215087856</v>
      </c>
      <c r="BG453">
        <v>0.09</v>
      </c>
      <c r="BH453">
        <f>BG453/BG446*100</f>
        <v>2.9726516052318666E-4</v>
      </c>
      <c r="BI453">
        <v>0</v>
      </c>
      <c r="BJ453">
        <f t="shared" ref="BJ453" si="1242">BI453/BI446*100</f>
        <v>0</v>
      </c>
    </row>
    <row r="454" spans="3:134" x14ac:dyDescent="0.25">
      <c r="M454">
        <v>4536</v>
      </c>
      <c r="N454">
        <f>M454/M446*100</f>
        <v>29.982153480071389</v>
      </c>
      <c r="O454">
        <v>0</v>
      </c>
      <c r="P454">
        <f>O454/O446*100</f>
        <v>0</v>
      </c>
      <c r="Q454">
        <v>0</v>
      </c>
      <c r="R454">
        <f>Q454/Q446*100</f>
        <v>0</v>
      </c>
      <c r="S454">
        <f t="shared" si="1231"/>
        <v>0</v>
      </c>
      <c r="T454">
        <f t="shared" si="1232"/>
        <v>0</v>
      </c>
      <c r="U454">
        <f>T454/T446*100</f>
        <v>0</v>
      </c>
      <c r="AJ454">
        <v>0</v>
      </c>
      <c r="AK454">
        <f t="shared" ref="AK454" si="1243">AJ454/AJ446*100</f>
        <v>0</v>
      </c>
      <c r="BE454">
        <v>9078</v>
      </c>
      <c r="BF454">
        <f>BE454/BE446*100</f>
        <v>29.984145858105432</v>
      </c>
      <c r="BG454">
        <v>0</v>
      </c>
      <c r="BH454">
        <f>BG454/BG446*100</f>
        <v>0</v>
      </c>
      <c r="BI454">
        <v>0</v>
      </c>
      <c r="BJ454">
        <f t="shared" ref="BJ454" si="1244">BI454/BI446*100</f>
        <v>0</v>
      </c>
    </row>
    <row r="455" spans="3:134" x14ac:dyDescent="0.25">
      <c r="C455" t="s">
        <v>33</v>
      </c>
      <c r="D455">
        <v>1565006</v>
      </c>
      <c r="E455">
        <f t="shared" si="1187"/>
        <v>26.083433333333332</v>
      </c>
      <c r="F455" t="s">
        <v>53</v>
      </c>
      <c r="M455">
        <v>5292</v>
      </c>
      <c r="N455">
        <f>M455/M446*100</f>
        <v>34.979179060083283</v>
      </c>
      <c r="O455">
        <v>0.12</v>
      </c>
      <c r="P455">
        <f>O455/O446*100</f>
        <v>7.9317866349395201E-4</v>
      </c>
      <c r="Q455">
        <v>0</v>
      </c>
      <c r="R455">
        <f>Q455/Q446*100</f>
        <v>0</v>
      </c>
      <c r="S455">
        <f t="shared" si="1231"/>
        <v>7.9317866349395201E-4</v>
      </c>
      <c r="T455">
        <f t="shared" si="1232"/>
        <v>0.06</v>
      </c>
      <c r="U455">
        <f>T455/T446*100</f>
        <v>3.9658933174697601E-4</v>
      </c>
      <c r="AJ455">
        <v>0</v>
      </c>
      <c r="AK455">
        <f t="shared" ref="AK455" si="1245">AJ455/AJ446*100</f>
        <v>0</v>
      </c>
      <c r="BE455">
        <v>10591</v>
      </c>
      <c r="BF455">
        <f>BE455/BE446*100</f>
        <v>34.981503501123001</v>
      </c>
      <c r="BG455">
        <v>0.09</v>
      </c>
      <c r="BH455">
        <f>BG455/BG446*100</f>
        <v>2.9726516052318666E-4</v>
      </c>
      <c r="BI455">
        <v>0</v>
      </c>
      <c r="BJ455">
        <f t="shared" ref="BJ455" si="1246">BI455/BI446*100</f>
        <v>0</v>
      </c>
    </row>
    <row r="456" spans="3:134" x14ac:dyDescent="0.25">
      <c r="C456" t="s">
        <v>43</v>
      </c>
      <c r="M456">
        <v>6048</v>
      </c>
      <c r="N456">
        <f>M456/M446*100</f>
        <v>39.976204640095183</v>
      </c>
      <c r="O456">
        <v>0</v>
      </c>
      <c r="P456">
        <f>O456/O446*100</f>
        <v>0</v>
      </c>
      <c r="Q456">
        <v>0</v>
      </c>
      <c r="R456">
        <f>Q456/Q446*100</f>
        <v>0</v>
      </c>
      <c r="S456">
        <f t="shared" si="1231"/>
        <v>0</v>
      </c>
      <c r="T456">
        <f t="shared" si="1232"/>
        <v>0</v>
      </c>
      <c r="U456">
        <f>T456/T446*100</f>
        <v>0</v>
      </c>
      <c r="AJ456">
        <v>0</v>
      </c>
      <c r="AK456">
        <f t="shared" ref="AK456" si="1247">AJ456/AJ446*100</f>
        <v>0</v>
      </c>
      <c r="BE456">
        <v>12104</v>
      </c>
      <c r="BF456">
        <f>BE456/BE446*100</f>
        <v>39.978861144140573</v>
      </c>
      <c r="BG456">
        <v>0.15</v>
      </c>
      <c r="BH456">
        <f>BG456/BG446*100</f>
        <v>4.9544193420531109E-4</v>
      </c>
      <c r="BI456">
        <v>0</v>
      </c>
      <c r="BJ456">
        <f t="shared" ref="BJ456" si="1248">BI456/BI446*100</f>
        <v>0</v>
      </c>
    </row>
    <row r="457" spans="3:134" x14ac:dyDescent="0.25">
      <c r="C457" t="s">
        <v>38</v>
      </c>
      <c r="D457">
        <v>2134747</v>
      </c>
      <c r="E457">
        <f t="shared" si="1187"/>
        <v>35.579116666666664</v>
      </c>
      <c r="F457" t="s">
        <v>53</v>
      </c>
      <c r="M457">
        <v>6804</v>
      </c>
      <c r="N457">
        <f>M457/M446*100</f>
        <v>44.973230220107077</v>
      </c>
      <c r="O457">
        <v>0.12</v>
      </c>
      <c r="P457">
        <f>O457/O446*100</f>
        <v>7.9317866349395201E-4</v>
      </c>
      <c r="Q457">
        <v>0</v>
      </c>
      <c r="R457">
        <f>Q457/Q446*100</f>
        <v>0</v>
      </c>
      <c r="S457">
        <f t="shared" si="1231"/>
        <v>7.9317866349395201E-4</v>
      </c>
      <c r="T457">
        <f t="shared" si="1232"/>
        <v>0.06</v>
      </c>
      <c r="U457">
        <f>T457/T446*100</f>
        <v>3.9658933174697601E-4</v>
      </c>
      <c r="AJ457">
        <v>0</v>
      </c>
      <c r="AK457">
        <f t="shared" ref="AK457" si="1249">AJ457/AJ446*100</f>
        <v>0</v>
      </c>
      <c r="BE457">
        <v>13617</v>
      </c>
      <c r="BF457">
        <f>BE457/BE446*100</f>
        <v>44.976218787158146</v>
      </c>
      <c r="BG457">
        <v>0.09</v>
      </c>
      <c r="BH457">
        <f>BG457/BG446*100</f>
        <v>2.9726516052318666E-4</v>
      </c>
      <c r="BI457">
        <v>0</v>
      </c>
      <c r="BJ457">
        <f t="shared" ref="BJ457" si="1250">BI457/BI446*100</f>
        <v>0</v>
      </c>
    </row>
    <row r="458" spans="3:134" x14ac:dyDescent="0.25">
      <c r="C458" t="s">
        <v>44</v>
      </c>
      <c r="M458">
        <v>7560</v>
      </c>
      <c r="N458">
        <f>M458/M446*100</f>
        <v>49.970255800118977</v>
      </c>
      <c r="O458">
        <v>0</v>
      </c>
      <c r="P458">
        <f>O458/O446*100</f>
        <v>0</v>
      </c>
      <c r="Q458">
        <v>0.09</v>
      </c>
      <c r="R458">
        <f>Q458/Q446*100</f>
        <v>5.9488399762046393E-4</v>
      </c>
      <c r="S458">
        <f t="shared" si="1231"/>
        <v>5.9488399762046393E-4</v>
      </c>
      <c r="T458">
        <f t="shared" si="1232"/>
        <v>4.4999999999999998E-2</v>
      </c>
      <c r="U458">
        <f>T458/T446*100</f>
        <v>2.9744199881023196E-4</v>
      </c>
      <c r="AJ458">
        <v>0</v>
      </c>
      <c r="AK458">
        <f t="shared" ref="AK458" si="1251">AJ458/AJ446*100</f>
        <v>0</v>
      </c>
      <c r="BE458">
        <v>15130</v>
      </c>
      <c r="BF458">
        <f>BE458/BE446*100</f>
        <v>49.973576430175711</v>
      </c>
      <c r="BG458">
        <v>0.3</v>
      </c>
      <c r="BH458">
        <f>BG458/BG446*100</f>
        <v>9.9088386841062219E-4</v>
      </c>
      <c r="BI458">
        <v>0</v>
      </c>
      <c r="BJ458">
        <f t="shared" ref="BJ458" si="1252">BI458/BI446*100</f>
        <v>0</v>
      </c>
    </row>
    <row r="459" spans="3:134" x14ac:dyDescent="0.25">
      <c r="M459">
        <v>8316</v>
      </c>
      <c r="N459">
        <f>M459/M446*100</f>
        <v>54.967281380130871</v>
      </c>
      <c r="O459">
        <v>0.09</v>
      </c>
      <c r="P459">
        <f>O459/O446*100</f>
        <v>5.9488399762046393E-4</v>
      </c>
      <c r="Q459">
        <v>0.18</v>
      </c>
      <c r="R459">
        <f>Q459/Q446*100</f>
        <v>1.1897679952409279E-3</v>
      </c>
      <c r="S459">
        <f t="shared" si="1231"/>
        <v>5.9488399762046393E-4</v>
      </c>
      <c r="T459">
        <f t="shared" si="1232"/>
        <v>0.13500000000000001</v>
      </c>
      <c r="U459">
        <f>T459/T446*100</f>
        <v>8.92325996430696E-4</v>
      </c>
      <c r="AJ459">
        <v>0</v>
      </c>
      <c r="AK459">
        <f t="shared" ref="AK459" si="1253">AJ459/AJ446*100</f>
        <v>0</v>
      </c>
      <c r="BE459">
        <v>16643</v>
      </c>
      <c r="BF459">
        <f>BE459/BE446*100</f>
        <v>54.970934073193291</v>
      </c>
      <c r="BG459">
        <v>0</v>
      </c>
      <c r="BH459">
        <f>BG459/BG446*100</f>
        <v>0</v>
      </c>
      <c r="BI459">
        <v>0</v>
      </c>
      <c r="BJ459">
        <f t="shared" ref="BJ459" si="1254">BI459/BI446*100</f>
        <v>0</v>
      </c>
    </row>
    <row r="460" spans="3:134" x14ac:dyDescent="0.25">
      <c r="C460" t="s">
        <v>34</v>
      </c>
      <c r="M460">
        <v>9072</v>
      </c>
      <c r="N460">
        <f>M460/M446*100</f>
        <v>59.964306960142778</v>
      </c>
      <c r="O460">
        <v>0</v>
      </c>
      <c r="P460">
        <f>O460/O446*100</f>
        <v>0</v>
      </c>
      <c r="Q460">
        <v>0.09</v>
      </c>
      <c r="R460">
        <f>Q460/Q446*100</f>
        <v>5.9488399762046393E-4</v>
      </c>
      <c r="S460">
        <f t="shared" si="1231"/>
        <v>5.9488399762046393E-4</v>
      </c>
      <c r="T460">
        <f t="shared" si="1232"/>
        <v>4.4999999999999998E-2</v>
      </c>
      <c r="U460">
        <f>T460/T446*100</f>
        <v>2.9744199881023196E-4</v>
      </c>
      <c r="AJ460">
        <v>0</v>
      </c>
      <c r="AK460">
        <f t="shared" ref="AK460" si="1255">AJ460/AJ446*100</f>
        <v>0</v>
      </c>
      <c r="BE460">
        <v>18156</v>
      </c>
      <c r="BF460">
        <f>BE460/BE446*100</f>
        <v>59.968291716210864</v>
      </c>
      <c r="BG460">
        <v>0</v>
      </c>
      <c r="BH460">
        <f>BG460/BG446*100</f>
        <v>0</v>
      </c>
      <c r="BI460">
        <v>0</v>
      </c>
      <c r="BJ460">
        <f t="shared" ref="BJ460" si="1256">BI460/BI446*100</f>
        <v>0</v>
      </c>
    </row>
    <row r="461" spans="3:134" x14ac:dyDescent="0.25">
      <c r="C461" t="s">
        <v>45</v>
      </c>
      <c r="M461">
        <v>9828</v>
      </c>
      <c r="N461">
        <f>M461/M446*100</f>
        <v>64.961332540154672</v>
      </c>
      <c r="O461">
        <v>0.09</v>
      </c>
      <c r="P461">
        <f>O461/O446*100</f>
        <v>5.9488399762046393E-4</v>
      </c>
      <c r="Q461">
        <v>0</v>
      </c>
      <c r="R461">
        <f>Q461/Q446*100</f>
        <v>0</v>
      </c>
      <c r="S461">
        <f t="shared" si="1231"/>
        <v>5.9488399762046393E-4</v>
      </c>
      <c r="T461">
        <f t="shared" si="1232"/>
        <v>4.4999999999999998E-2</v>
      </c>
      <c r="U461">
        <f>T461/T446*100</f>
        <v>2.9744199881023196E-4</v>
      </c>
      <c r="AJ461">
        <v>0</v>
      </c>
      <c r="AK461">
        <f t="shared" ref="AK461" si="1257">AJ461/AJ446*100</f>
        <v>0</v>
      </c>
      <c r="BE461">
        <v>19669</v>
      </c>
      <c r="BF461">
        <f>BE461/BE446*100</f>
        <v>64.965649359228422</v>
      </c>
      <c r="BG461">
        <v>0</v>
      </c>
      <c r="BH461">
        <f>BG461/BG446*100</f>
        <v>0</v>
      </c>
      <c r="BI461">
        <v>0</v>
      </c>
      <c r="BJ461">
        <f t="shared" ref="BJ461" si="1258">BI461/BI446*100</f>
        <v>0</v>
      </c>
    </row>
    <row r="462" spans="3:134" x14ac:dyDescent="0.25">
      <c r="C462" t="s">
        <v>35</v>
      </c>
      <c r="M462">
        <v>10584</v>
      </c>
      <c r="N462">
        <f>M462/M446*100</f>
        <v>69.958358120166565</v>
      </c>
      <c r="O462">
        <v>0</v>
      </c>
      <c r="P462">
        <f>O462/O446*100</f>
        <v>0</v>
      </c>
      <c r="Q462">
        <v>0</v>
      </c>
      <c r="R462">
        <f>Q462/Q446*100</f>
        <v>0</v>
      </c>
      <c r="S462">
        <f t="shared" si="1231"/>
        <v>0</v>
      </c>
      <c r="T462">
        <f t="shared" si="1232"/>
        <v>0</v>
      </c>
      <c r="U462">
        <f>T462/T446*100</f>
        <v>0</v>
      </c>
      <c r="AJ462">
        <v>0</v>
      </c>
      <c r="AK462">
        <f t="shared" ref="AK462" si="1259">AJ462/AJ446*100</f>
        <v>0</v>
      </c>
      <c r="BE462">
        <v>21182</v>
      </c>
      <c r="BF462">
        <f>BE462/BE446*100</f>
        <v>69.963007002246002</v>
      </c>
      <c r="BG462">
        <v>0</v>
      </c>
      <c r="BH462">
        <f>BG462/BG446*100</f>
        <v>0</v>
      </c>
      <c r="BI462">
        <v>0</v>
      </c>
      <c r="BJ462">
        <f t="shared" ref="BJ462" si="1260">BI462/BI446*100</f>
        <v>0</v>
      </c>
    </row>
    <row r="463" spans="3:134" x14ac:dyDescent="0.25">
      <c r="C463" t="s">
        <v>46</v>
      </c>
      <c r="M463">
        <v>11340</v>
      </c>
      <c r="N463">
        <f>M463/M446*100</f>
        <v>74.955383700178473</v>
      </c>
      <c r="O463">
        <v>0</v>
      </c>
      <c r="P463">
        <f>O463/O446*100</f>
        <v>0</v>
      </c>
      <c r="Q463">
        <v>0</v>
      </c>
      <c r="R463">
        <f>Q463/Q446*100</f>
        <v>0</v>
      </c>
      <c r="S463">
        <f t="shared" si="1231"/>
        <v>0</v>
      </c>
      <c r="T463">
        <f t="shared" si="1232"/>
        <v>0</v>
      </c>
      <c r="U463">
        <f>T463/T446*100</f>
        <v>0</v>
      </c>
      <c r="AJ463">
        <v>0</v>
      </c>
      <c r="AK463">
        <f t="shared" ref="AK463" si="1261">AJ463/AJ446*100</f>
        <v>0</v>
      </c>
      <c r="BE463">
        <v>22695</v>
      </c>
      <c r="BF463">
        <f>BE463/BE446*100</f>
        <v>74.960364645263581</v>
      </c>
      <c r="BG463">
        <v>0</v>
      </c>
      <c r="BH463">
        <f>BG463/BG446*100</f>
        <v>0</v>
      </c>
      <c r="BI463">
        <v>0</v>
      </c>
      <c r="BJ463">
        <f t="shared" ref="BJ463" si="1262">BI463/BI446*100</f>
        <v>0</v>
      </c>
    </row>
    <row r="464" spans="3:134" x14ac:dyDescent="0.25">
      <c r="M464">
        <v>12096</v>
      </c>
      <c r="N464">
        <f>M464/M446*100</f>
        <v>79.952409280190366</v>
      </c>
      <c r="O464">
        <v>0</v>
      </c>
      <c r="P464">
        <f>O464/O446*100</f>
        <v>0</v>
      </c>
      <c r="Q464">
        <v>0</v>
      </c>
      <c r="R464">
        <f>Q464/Q446*100</f>
        <v>0</v>
      </c>
      <c r="S464">
        <f t="shared" si="1231"/>
        <v>0</v>
      </c>
      <c r="T464">
        <f t="shared" si="1232"/>
        <v>0</v>
      </c>
      <c r="U464">
        <f>T464/T446*100</f>
        <v>0</v>
      </c>
      <c r="AJ464">
        <v>0</v>
      </c>
      <c r="AK464">
        <f t="shared" ref="AK464" si="1263">AJ464/AJ446*100</f>
        <v>0</v>
      </c>
      <c r="BE464">
        <v>24208</v>
      </c>
      <c r="BF464">
        <f>BE464/BE446*100</f>
        <v>79.957722288281147</v>
      </c>
      <c r="BG464">
        <v>0</v>
      </c>
      <c r="BH464">
        <f>BG464/BG446*100</f>
        <v>0</v>
      </c>
      <c r="BI464">
        <v>0</v>
      </c>
      <c r="BJ464">
        <f t="shared" ref="BJ464" si="1264">BI464/BI446*100</f>
        <v>0</v>
      </c>
    </row>
    <row r="465" spans="2:134" x14ac:dyDescent="0.25">
      <c r="C465" t="s">
        <v>36</v>
      </c>
      <c r="M465">
        <v>12852</v>
      </c>
      <c r="N465">
        <f>M465/M446*100</f>
        <v>84.94943486020226</v>
      </c>
      <c r="O465">
        <v>0</v>
      </c>
      <c r="P465">
        <f>O465/O446*100</f>
        <v>0</v>
      </c>
      <c r="Q465">
        <v>0</v>
      </c>
      <c r="R465">
        <f>Q465/Q446*100</f>
        <v>0</v>
      </c>
      <c r="S465">
        <f t="shared" si="1231"/>
        <v>0</v>
      </c>
      <c r="T465">
        <f t="shared" si="1232"/>
        <v>0</v>
      </c>
      <c r="U465">
        <f>T465/T446*100</f>
        <v>0</v>
      </c>
      <c r="AJ465">
        <v>0</v>
      </c>
      <c r="AK465">
        <f t="shared" ref="AK465" si="1265">AJ465/AJ446*100</f>
        <v>0</v>
      </c>
      <c r="BE465">
        <v>25721</v>
      </c>
      <c r="BF465">
        <f>BE465/BE446*100</f>
        <v>84.955079931298712</v>
      </c>
      <c r="BG465">
        <v>0</v>
      </c>
      <c r="BH465">
        <f>BG465/BG446*100</f>
        <v>0</v>
      </c>
      <c r="BI465">
        <v>0</v>
      </c>
      <c r="BJ465">
        <f t="shared" ref="BJ465" si="1266">BI465/BI446*100</f>
        <v>0</v>
      </c>
    </row>
    <row r="466" spans="2:134" x14ac:dyDescent="0.25">
      <c r="C466" t="s">
        <v>47</v>
      </c>
      <c r="M466">
        <v>13608</v>
      </c>
      <c r="N466">
        <f>M466/M446*100</f>
        <v>89.946460440214153</v>
      </c>
      <c r="O466">
        <v>0</v>
      </c>
      <c r="P466">
        <f>O466/O446*100</f>
        <v>0</v>
      </c>
      <c r="Q466">
        <v>0</v>
      </c>
      <c r="R466">
        <f>Q466/Q446*100</f>
        <v>0</v>
      </c>
      <c r="S466">
        <f t="shared" si="1231"/>
        <v>0</v>
      </c>
      <c r="T466">
        <f t="shared" si="1232"/>
        <v>0</v>
      </c>
      <c r="U466">
        <f>T466/T446*100</f>
        <v>0</v>
      </c>
      <c r="AJ466">
        <v>0</v>
      </c>
      <c r="AK466">
        <f t="shared" ref="AK466" si="1267">AJ466/AJ446*100</f>
        <v>0</v>
      </c>
      <c r="BE466">
        <v>27234</v>
      </c>
      <c r="BF466">
        <f>BE466/BE446*100</f>
        <v>89.952437574316292</v>
      </c>
      <c r="BG466">
        <v>0</v>
      </c>
      <c r="BH466">
        <f>BG466/BG446*100</f>
        <v>0</v>
      </c>
      <c r="BI466">
        <v>0</v>
      </c>
      <c r="BJ466">
        <f t="shared" ref="BJ466" si="1268">BI466/BI446*100</f>
        <v>0</v>
      </c>
    </row>
    <row r="467" spans="2:134" x14ac:dyDescent="0.25">
      <c r="C467" t="s">
        <v>37</v>
      </c>
      <c r="M467">
        <v>14364</v>
      </c>
      <c r="N467">
        <f>M467/M446*100</f>
        <v>94.943486020226047</v>
      </c>
      <c r="O467">
        <v>0</v>
      </c>
      <c r="P467">
        <f>O467/O446*100</f>
        <v>0</v>
      </c>
      <c r="Q467">
        <v>0</v>
      </c>
      <c r="R467">
        <f>Q467/Q446*100</f>
        <v>0</v>
      </c>
      <c r="S467">
        <f t="shared" si="1231"/>
        <v>0</v>
      </c>
      <c r="T467">
        <f t="shared" si="1232"/>
        <v>0</v>
      </c>
      <c r="U467">
        <f>T467/T446*100</f>
        <v>0</v>
      </c>
      <c r="AJ467">
        <v>0</v>
      </c>
      <c r="AK467">
        <f t="shared" ref="AK467" si="1269">AJ467/AJ446*100</f>
        <v>0</v>
      </c>
      <c r="BE467">
        <v>28747</v>
      </c>
      <c r="BF467">
        <f>BE467/BE446*100</f>
        <v>94.949795217333872</v>
      </c>
      <c r="BG467">
        <v>0</v>
      </c>
      <c r="BH467">
        <f>BG467/BG446*100</f>
        <v>0</v>
      </c>
      <c r="BI467">
        <v>0</v>
      </c>
      <c r="BJ467">
        <f t="shared" ref="BJ467" si="1270">BI467/BI446*100</f>
        <v>0</v>
      </c>
    </row>
    <row r="468" spans="2:134" x14ac:dyDescent="0.25">
      <c r="C468" t="s">
        <v>48</v>
      </c>
      <c r="M468">
        <v>15120</v>
      </c>
      <c r="N468">
        <f>M468/M446*100</f>
        <v>99.940511600237954</v>
      </c>
      <c r="O468">
        <v>0</v>
      </c>
      <c r="P468">
        <f>O468/O446*100</f>
        <v>0</v>
      </c>
      <c r="Q468">
        <v>0</v>
      </c>
      <c r="R468">
        <f>Q468/Q446*100</f>
        <v>0</v>
      </c>
      <c r="S468">
        <f t="shared" si="1231"/>
        <v>0</v>
      </c>
      <c r="T468">
        <f t="shared" si="1232"/>
        <v>0</v>
      </c>
      <c r="U468">
        <f>T468/T446*100</f>
        <v>0</v>
      </c>
      <c r="AJ468">
        <v>0</v>
      </c>
      <c r="AK468">
        <f t="shared" ref="AK468" si="1271">AJ468/AJ446*100</f>
        <v>0</v>
      </c>
      <c r="BE468">
        <v>30260</v>
      </c>
      <c r="BF468">
        <f>BE468/BE446*100</f>
        <v>99.947152860351423</v>
      </c>
      <c r="BG468">
        <v>0</v>
      </c>
      <c r="BH468">
        <f>BG468/BG446*100</f>
        <v>0</v>
      </c>
      <c r="BI468">
        <v>0</v>
      </c>
      <c r="BJ468">
        <f t="shared" ref="BJ468" si="1272">BI468/BI446*100</f>
        <v>0</v>
      </c>
    </row>
    <row r="469" spans="2:134" x14ac:dyDescent="0.25">
      <c r="O469" t="s">
        <v>76</v>
      </c>
      <c r="P469">
        <f>SUM(P449:P468)</f>
        <v>3.7675986515962713E-3</v>
      </c>
      <c r="Q469" t="s">
        <v>76</v>
      </c>
      <c r="R469">
        <f>SUM(R449:R468)</f>
        <v>2.3795359904818557E-3</v>
      </c>
      <c r="S469">
        <f>SUM(S449:S468)</f>
        <v>4.9573666468371988E-3</v>
      </c>
      <c r="T469" t="s">
        <v>76</v>
      </c>
      <c r="U469">
        <f>SUM(U449:U468)</f>
        <v>3.0735673210390635E-3</v>
      </c>
      <c r="AJ469" t="s">
        <v>76</v>
      </c>
      <c r="AK469">
        <f t="shared" ref="AK469" si="1273">SUM(AK449:AK468)</f>
        <v>0</v>
      </c>
      <c r="BG469" t="s">
        <v>76</v>
      </c>
      <c r="BH469">
        <f t="shared" ref="BH469" si="1274">SUM(BH449:BH468)</f>
        <v>5.0535077288941729E-3</v>
      </c>
      <c r="BI469" t="s">
        <v>76</v>
      </c>
      <c r="BJ469">
        <f t="shared" ref="BJ469" si="1275">SUM(BJ449:BJ468)</f>
        <v>0</v>
      </c>
    </row>
    <row r="470" spans="2:134" x14ac:dyDescent="0.25">
      <c r="B470">
        <v>19</v>
      </c>
      <c r="C470" t="s">
        <v>23</v>
      </c>
      <c r="G470">
        <v>5</v>
      </c>
      <c r="H470">
        <v>3</v>
      </c>
      <c r="I470">
        <v>2</v>
      </c>
      <c r="J470">
        <v>0</v>
      </c>
    </row>
    <row r="471" spans="2:134" x14ac:dyDescent="0.25">
      <c r="C471" t="s">
        <v>29</v>
      </c>
      <c r="M471" t="s">
        <v>55</v>
      </c>
      <c r="O471" t="s">
        <v>72</v>
      </c>
      <c r="Q471" t="s">
        <v>103</v>
      </c>
      <c r="S471" t="s">
        <v>156</v>
      </c>
      <c r="T471" t="s">
        <v>155</v>
      </c>
      <c r="AJ471" t="s">
        <v>73</v>
      </c>
      <c r="BE471" t="s">
        <v>55</v>
      </c>
      <c r="BG471" t="s">
        <v>74</v>
      </c>
      <c r="BI471" t="s">
        <v>75</v>
      </c>
    </row>
    <row r="472" spans="2:134" x14ac:dyDescent="0.25">
      <c r="C472" t="s">
        <v>30</v>
      </c>
      <c r="M472">
        <v>15129</v>
      </c>
      <c r="O472">
        <v>15129</v>
      </c>
      <c r="Q472">
        <v>15129</v>
      </c>
      <c r="T472">
        <v>15129</v>
      </c>
      <c r="AJ472">
        <v>15129</v>
      </c>
      <c r="BE472">
        <v>30276</v>
      </c>
      <c r="BG472">
        <v>30276</v>
      </c>
      <c r="BI472">
        <v>30276</v>
      </c>
    </row>
    <row r="473" spans="2:134" x14ac:dyDescent="0.25">
      <c r="C473" t="s">
        <v>31</v>
      </c>
      <c r="M473" t="s">
        <v>57</v>
      </c>
      <c r="N473" t="s">
        <v>56</v>
      </c>
      <c r="O473" t="s">
        <v>60</v>
      </c>
      <c r="P473" t="s">
        <v>56</v>
      </c>
      <c r="Q473" t="s">
        <v>60</v>
      </c>
      <c r="R473" t="s">
        <v>56</v>
      </c>
      <c r="T473" t="s">
        <v>60</v>
      </c>
      <c r="U473" t="s">
        <v>56</v>
      </c>
      <c r="AJ473" t="s">
        <v>60</v>
      </c>
      <c r="AK473" t="s">
        <v>56</v>
      </c>
      <c r="BE473" t="s">
        <v>57</v>
      </c>
      <c r="BF473" t="s">
        <v>56</v>
      </c>
      <c r="BG473" t="s">
        <v>60</v>
      </c>
      <c r="BH473" t="s">
        <v>56</v>
      </c>
      <c r="BI473" t="s">
        <v>60</v>
      </c>
      <c r="BJ473" t="s">
        <v>56</v>
      </c>
    </row>
    <row r="474" spans="2:134" x14ac:dyDescent="0.25">
      <c r="C474" t="s">
        <v>40</v>
      </c>
      <c r="M474">
        <v>0</v>
      </c>
      <c r="N474">
        <f>M474/M472*100</f>
        <v>0</v>
      </c>
      <c r="O474">
        <v>15129</v>
      </c>
      <c r="P474">
        <f>O474/O472*100</f>
        <v>100</v>
      </c>
      <c r="Q474">
        <v>15129</v>
      </c>
      <c r="R474">
        <f>Q474/Q472*100</f>
        <v>100</v>
      </c>
      <c r="S474">
        <f>IF(P474&gt;R474,P474-R474,R474-P474)</f>
        <v>0</v>
      </c>
      <c r="T474">
        <f>(O474+Q474)/2</f>
        <v>15129</v>
      </c>
      <c r="U474">
        <f>T474/T472*100</f>
        <v>100</v>
      </c>
      <c r="AJ474">
        <v>15129</v>
      </c>
      <c r="AK474">
        <f t="shared" ref="AK474" si="1276">AJ474/AJ472*100</f>
        <v>100</v>
      </c>
      <c r="BE474">
        <v>0</v>
      </c>
      <c r="BF474">
        <f>BE474/BE472*100</f>
        <v>0</v>
      </c>
      <c r="BG474">
        <v>30276</v>
      </c>
      <c r="BH474">
        <f>BG474/BG472*100</f>
        <v>100</v>
      </c>
      <c r="BI474">
        <v>30276</v>
      </c>
      <c r="BJ474">
        <f t="shared" ref="BJ474" si="1277">BI474/BI472*100</f>
        <v>100</v>
      </c>
      <c r="ED474" t="s">
        <v>105</v>
      </c>
    </row>
    <row r="475" spans="2:134" x14ac:dyDescent="0.25">
      <c r="M475">
        <v>756</v>
      </c>
      <c r="N475">
        <f>M475/M472*100</f>
        <v>4.9970255800118979</v>
      </c>
      <c r="O475">
        <v>0</v>
      </c>
      <c r="P475">
        <f>O475/O472*100</f>
        <v>0</v>
      </c>
      <c r="Q475">
        <v>0.27</v>
      </c>
      <c r="R475">
        <f>Q475/Q472*100</f>
        <v>1.784651992861392E-3</v>
      </c>
      <c r="S475">
        <f t="shared" ref="S475:S494" si="1278">IF(P475&gt;R475,P475-R475,R475-P475)</f>
        <v>1.784651992861392E-3</v>
      </c>
      <c r="T475">
        <f t="shared" ref="T475:T494" si="1279">(O475+Q475)/2</f>
        <v>0.13500000000000001</v>
      </c>
      <c r="U475">
        <f>T475/T472*100</f>
        <v>8.92325996430696E-4</v>
      </c>
      <c r="AJ475">
        <v>0</v>
      </c>
      <c r="AK475">
        <f t="shared" ref="AK475" si="1280">AJ475/AJ472*100</f>
        <v>0</v>
      </c>
      <c r="BE475">
        <v>1513</v>
      </c>
      <c r="BF475">
        <f>BE475/BE472*100</f>
        <v>4.9973576430175717</v>
      </c>
      <c r="BG475">
        <v>0</v>
      </c>
      <c r="BH475">
        <f>BG475/BG472*100</f>
        <v>0</v>
      </c>
      <c r="BI475">
        <v>0</v>
      </c>
      <c r="BJ475">
        <f t="shared" ref="BJ475" si="1281">BI475/BI472*100</f>
        <v>0</v>
      </c>
      <c r="ED475" t="s">
        <v>108</v>
      </c>
    </row>
    <row r="476" spans="2:134" x14ac:dyDescent="0.25">
      <c r="C476" t="s">
        <v>32</v>
      </c>
      <c r="D476">
        <v>431446</v>
      </c>
      <c r="E476">
        <f t="shared" si="1187"/>
        <v>7.1907666666666668</v>
      </c>
      <c r="F476" t="s">
        <v>53</v>
      </c>
      <c r="M476">
        <v>1512</v>
      </c>
      <c r="N476">
        <f>M476/M472*100</f>
        <v>9.9940511600237958</v>
      </c>
      <c r="O476">
        <v>0</v>
      </c>
      <c r="P476">
        <f>O476/O472*100</f>
        <v>0</v>
      </c>
      <c r="Q476">
        <v>0</v>
      </c>
      <c r="R476">
        <f>Q476/Q472*100</f>
        <v>0</v>
      </c>
      <c r="S476">
        <f t="shared" si="1278"/>
        <v>0</v>
      </c>
      <c r="T476">
        <f t="shared" si="1279"/>
        <v>0</v>
      </c>
      <c r="U476">
        <f>T476/T472*100</f>
        <v>0</v>
      </c>
      <c r="AJ476">
        <v>0</v>
      </c>
      <c r="AK476">
        <f t="shared" ref="AK476" si="1282">AJ476/AJ472*100</f>
        <v>0</v>
      </c>
      <c r="BE476">
        <v>3026</v>
      </c>
      <c r="BF476">
        <f>BE476/BE472*100</f>
        <v>9.9947152860351434</v>
      </c>
      <c r="BG476">
        <v>0.18</v>
      </c>
      <c r="BH476">
        <f>BG476/BG472*100</f>
        <v>5.9453032104637331E-4</v>
      </c>
      <c r="BI476">
        <v>0</v>
      </c>
      <c r="BJ476">
        <f t="shared" ref="BJ476" si="1283">BI476/BI472*100</f>
        <v>0</v>
      </c>
      <c r="ED476" t="s">
        <v>106</v>
      </c>
    </row>
    <row r="477" spans="2:134" x14ac:dyDescent="0.25">
      <c r="C477" t="s">
        <v>41</v>
      </c>
      <c r="D477">
        <v>428498</v>
      </c>
      <c r="E477">
        <f t="shared" si="1187"/>
        <v>7.1416333333333331</v>
      </c>
      <c r="F477" t="s">
        <v>53</v>
      </c>
      <c r="M477">
        <v>2268</v>
      </c>
      <c r="N477">
        <f>M477/M472*100</f>
        <v>14.991076740035695</v>
      </c>
      <c r="O477">
        <v>0.15</v>
      </c>
      <c r="P477">
        <f>O477/O472*100</f>
        <v>9.914733293674401E-4</v>
      </c>
      <c r="Q477">
        <v>0</v>
      </c>
      <c r="R477">
        <f>Q477/Q472*100</f>
        <v>0</v>
      </c>
      <c r="S477">
        <f t="shared" si="1278"/>
        <v>9.914733293674401E-4</v>
      </c>
      <c r="T477">
        <f t="shared" si="1279"/>
        <v>7.4999999999999997E-2</v>
      </c>
      <c r="U477">
        <f>T477/T472*100</f>
        <v>4.9573666468372005E-4</v>
      </c>
      <c r="AJ477">
        <v>0</v>
      </c>
      <c r="AK477">
        <f t="shared" ref="AK477" si="1284">AJ477/AJ472*100</f>
        <v>0</v>
      </c>
      <c r="BE477">
        <v>4539</v>
      </c>
      <c r="BF477">
        <f>BE477/BE472*100</f>
        <v>14.992072929052716</v>
      </c>
      <c r="BG477">
        <v>0.12</v>
      </c>
      <c r="BH477">
        <f>BG477/BG472*100</f>
        <v>3.9635354736424887E-4</v>
      </c>
      <c r="BI477">
        <v>0</v>
      </c>
      <c r="BJ477">
        <f t="shared" ref="BJ477" si="1285">BI477/BI472*100</f>
        <v>0</v>
      </c>
    </row>
    <row r="478" spans="2:134" x14ac:dyDescent="0.25">
      <c r="C478" t="s">
        <v>39</v>
      </c>
      <c r="D478">
        <v>444423</v>
      </c>
      <c r="E478">
        <f t="shared" si="1187"/>
        <v>7.4070499999999999</v>
      </c>
      <c r="F478" t="s">
        <v>53</v>
      </c>
      <c r="M478">
        <v>3024</v>
      </c>
      <c r="N478">
        <f>M478/M472*100</f>
        <v>19.988102320047592</v>
      </c>
      <c r="O478">
        <v>0</v>
      </c>
      <c r="P478">
        <f>O478/O472*100</f>
        <v>0</v>
      </c>
      <c r="Q478">
        <v>0.09</v>
      </c>
      <c r="R478">
        <f>Q478/Q472*100</f>
        <v>5.9488399762046393E-4</v>
      </c>
      <c r="S478">
        <f t="shared" si="1278"/>
        <v>5.9488399762046393E-4</v>
      </c>
      <c r="T478">
        <f t="shared" si="1279"/>
        <v>4.4999999999999998E-2</v>
      </c>
      <c r="U478">
        <f>T478/T472*100</f>
        <v>2.9744199881023196E-4</v>
      </c>
      <c r="AJ478">
        <v>0</v>
      </c>
      <c r="AK478">
        <f t="shared" ref="AK478" si="1286">AJ478/AJ472*100</f>
        <v>0</v>
      </c>
      <c r="BE478">
        <v>6052</v>
      </c>
      <c r="BF478">
        <f>BE478/BE472*100</f>
        <v>19.989430572070287</v>
      </c>
      <c r="BG478">
        <v>0.18</v>
      </c>
      <c r="BH478">
        <f>BG478/BG472*100</f>
        <v>5.9453032104637331E-4</v>
      </c>
      <c r="BI478">
        <v>0</v>
      </c>
      <c r="BJ478">
        <f t="shared" ref="BJ478" si="1287">BI478/BI472*100</f>
        <v>0</v>
      </c>
    </row>
    <row r="479" spans="2:134" x14ac:dyDescent="0.25">
      <c r="C479" t="s">
        <v>42</v>
      </c>
      <c r="D479">
        <v>410156</v>
      </c>
      <c r="E479">
        <f t="shared" si="1187"/>
        <v>6.8359333333333332</v>
      </c>
      <c r="F479" t="s">
        <v>53</v>
      </c>
      <c r="M479">
        <v>3780</v>
      </c>
      <c r="N479">
        <f>M479/M472*100</f>
        <v>24.985127900059489</v>
      </c>
      <c r="O479">
        <v>0</v>
      </c>
      <c r="P479">
        <f>O479/O472*100</f>
        <v>0</v>
      </c>
      <c r="Q479">
        <v>0</v>
      </c>
      <c r="R479">
        <f>Q479/Q472*100</f>
        <v>0</v>
      </c>
      <c r="S479">
        <f t="shared" si="1278"/>
        <v>0</v>
      </c>
      <c r="T479">
        <f t="shared" si="1279"/>
        <v>0</v>
      </c>
      <c r="U479">
        <f>T479/T472*100</f>
        <v>0</v>
      </c>
      <c r="AJ479">
        <v>0</v>
      </c>
      <c r="AK479">
        <f t="shared" ref="AK479" si="1288">AJ479/AJ472*100</f>
        <v>0</v>
      </c>
      <c r="BE479">
        <v>7565</v>
      </c>
      <c r="BF479">
        <f>BE479/BE472*100</f>
        <v>24.986788215087856</v>
      </c>
      <c r="BG479">
        <v>0</v>
      </c>
      <c r="BH479">
        <f>BG479/BG472*100</f>
        <v>0</v>
      </c>
      <c r="BI479">
        <v>0</v>
      </c>
      <c r="BJ479">
        <f t="shared" ref="BJ479" si="1289">BI479/BI472*100</f>
        <v>0</v>
      </c>
    </row>
    <row r="480" spans="2:134" x14ac:dyDescent="0.25">
      <c r="M480">
        <v>4536</v>
      </c>
      <c r="N480">
        <f>M480/M472*100</f>
        <v>29.982153480071389</v>
      </c>
      <c r="O480">
        <v>0.12</v>
      </c>
      <c r="P480">
        <f>O480/O472*100</f>
        <v>7.9317866349395201E-4</v>
      </c>
      <c r="Q480">
        <v>0</v>
      </c>
      <c r="R480">
        <f>Q480/Q472*100</f>
        <v>0</v>
      </c>
      <c r="S480">
        <f t="shared" si="1278"/>
        <v>7.9317866349395201E-4</v>
      </c>
      <c r="T480">
        <f t="shared" si="1279"/>
        <v>0.06</v>
      </c>
      <c r="U480">
        <f>T480/T472*100</f>
        <v>3.9658933174697601E-4</v>
      </c>
      <c r="AJ480">
        <v>0</v>
      </c>
      <c r="AK480">
        <f t="shared" ref="AK480" si="1290">AJ480/AJ472*100</f>
        <v>0</v>
      </c>
      <c r="BE480">
        <v>9078</v>
      </c>
      <c r="BF480">
        <f>BE480/BE472*100</f>
        <v>29.984145858105432</v>
      </c>
      <c r="BG480">
        <v>0.09</v>
      </c>
      <c r="BH480">
        <f>BG480/BG472*100</f>
        <v>2.9726516052318666E-4</v>
      </c>
      <c r="BI480">
        <v>0</v>
      </c>
      <c r="BJ480">
        <f t="shared" ref="BJ480" si="1291">BI480/BI472*100</f>
        <v>0</v>
      </c>
    </row>
    <row r="481" spans="2:62" x14ac:dyDescent="0.25">
      <c r="C481" t="s">
        <v>33</v>
      </c>
      <c r="D481">
        <v>1579650</v>
      </c>
      <c r="E481">
        <f t="shared" si="1187"/>
        <v>26.327500000000001</v>
      </c>
      <c r="F481" t="s">
        <v>53</v>
      </c>
      <c r="M481">
        <v>5292</v>
      </c>
      <c r="N481">
        <f>M481/M472*100</f>
        <v>34.979179060083283</v>
      </c>
      <c r="O481">
        <v>0</v>
      </c>
      <c r="P481">
        <f>O481/O472*100</f>
        <v>0</v>
      </c>
      <c r="Q481">
        <v>0.09</v>
      </c>
      <c r="R481">
        <f>Q481/Q472*100</f>
        <v>5.9488399762046393E-4</v>
      </c>
      <c r="S481">
        <f t="shared" si="1278"/>
        <v>5.9488399762046393E-4</v>
      </c>
      <c r="T481">
        <f t="shared" si="1279"/>
        <v>4.4999999999999998E-2</v>
      </c>
      <c r="U481">
        <f>T481/T472*100</f>
        <v>2.9744199881023196E-4</v>
      </c>
      <c r="AJ481">
        <v>0</v>
      </c>
      <c r="AK481">
        <f t="shared" ref="AK481" si="1292">AJ481/AJ472*100</f>
        <v>0</v>
      </c>
      <c r="BE481">
        <v>10591</v>
      </c>
      <c r="BF481">
        <f>BE481/BE472*100</f>
        <v>34.981503501123001</v>
      </c>
      <c r="BG481">
        <v>0.21</v>
      </c>
      <c r="BH481">
        <f>BG481/BG472*100</f>
        <v>6.9361870788743553E-4</v>
      </c>
      <c r="BI481">
        <v>0</v>
      </c>
      <c r="BJ481">
        <f t="shared" ref="BJ481" si="1293">BI481/BI472*100</f>
        <v>0</v>
      </c>
    </row>
    <row r="482" spans="2:62" x14ac:dyDescent="0.25">
      <c r="C482" t="s">
        <v>43</v>
      </c>
      <c r="M482">
        <v>6048</v>
      </c>
      <c r="N482">
        <f>M482/M472*100</f>
        <v>39.976204640095183</v>
      </c>
      <c r="O482">
        <v>0</v>
      </c>
      <c r="P482">
        <f>O482/O472*100</f>
        <v>0</v>
      </c>
      <c r="Q482">
        <v>0</v>
      </c>
      <c r="R482">
        <f>Q482/Q472*100</f>
        <v>0</v>
      </c>
      <c r="S482">
        <f t="shared" si="1278"/>
        <v>0</v>
      </c>
      <c r="T482">
        <f t="shared" si="1279"/>
        <v>0</v>
      </c>
      <c r="U482">
        <f>T482/T472*100</f>
        <v>0</v>
      </c>
      <c r="AJ482">
        <v>0</v>
      </c>
      <c r="AK482">
        <f t="shared" ref="AK482" si="1294">AJ482/AJ472*100</f>
        <v>0</v>
      </c>
      <c r="BE482">
        <v>12104</v>
      </c>
      <c r="BF482">
        <f>BE482/BE472*100</f>
        <v>39.978861144140573</v>
      </c>
      <c r="BG482">
        <v>0.3</v>
      </c>
      <c r="BH482">
        <f>BG482/BG472*100</f>
        <v>9.9088386841062219E-4</v>
      </c>
      <c r="BI482">
        <v>0</v>
      </c>
      <c r="BJ482">
        <f t="shared" ref="BJ482" si="1295">BI482/BI472*100</f>
        <v>0</v>
      </c>
    </row>
    <row r="483" spans="2:62" x14ac:dyDescent="0.25">
      <c r="C483" t="s">
        <v>38</v>
      </c>
      <c r="D483">
        <v>2512116</v>
      </c>
      <c r="E483">
        <f t="shared" si="1187"/>
        <v>41.868600000000001</v>
      </c>
      <c r="F483" t="s">
        <v>53</v>
      </c>
      <c r="M483">
        <v>6804</v>
      </c>
      <c r="N483">
        <f>M483/M472*100</f>
        <v>44.973230220107077</v>
      </c>
      <c r="O483">
        <v>0</v>
      </c>
      <c r="P483">
        <f>O483/O472*100</f>
        <v>0</v>
      </c>
      <c r="Q483">
        <v>0</v>
      </c>
      <c r="R483">
        <f>Q483/Q472*100</f>
        <v>0</v>
      </c>
      <c r="S483">
        <f t="shared" si="1278"/>
        <v>0</v>
      </c>
      <c r="T483">
        <f t="shared" si="1279"/>
        <v>0</v>
      </c>
      <c r="U483">
        <f>T483/T472*100</f>
        <v>0</v>
      </c>
      <c r="AJ483">
        <v>0</v>
      </c>
      <c r="AK483">
        <f t="shared" ref="AK483" si="1296">AJ483/AJ472*100</f>
        <v>0</v>
      </c>
      <c r="BE483">
        <v>13617</v>
      </c>
      <c r="BF483">
        <f>BE483/BE472*100</f>
        <v>44.976218787158146</v>
      </c>
      <c r="BG483">
        <v>0</v>
      </c>
      <c r="BH483">
        <f>BG483/BG472*100</f>
        <v>0</v>
      </c>
      <c r="BI483">
        <v>0</v>
      </c>
      <c r="BJ483">
        <f t="shared" ref="BJ483" si="1297">BI483/BI472*100</f>
        <v>0</v>
      </c>
    </row>
    <row r="484" spans="2:62" x14ac:dyDescent="0.25">
      <c r="C484" t="s">
        <v>44</v>
      </c>
      <c r="M484">
        <v>7560</v>
      </c>
      <c r="N484">
        <f>M484/M472*100</f>
        <v>49.970255800118977</v>
      </c>
      <c r="O484">
        <v>0</v>
      </c>
      <c r="P484">
        <f>O484/O472*100</f>
        <v>0</v>
      </c>
      <c r="Q484">
        <v>0.21</v>
      </c>
      <c r="R484">
        <f>Q484/Q472*100</f>
        <v>1.3880626611144161E-3</v>
      </c>
      <c r="S484">
        <f t="shared" si="1278"/>
        <v>1.3880626611144161E-3</v>
      </c>
      <c r="T484">
        <f t="shared" si="1279"/>
        <v>0.105</v>
      </c>
      <c r="U484">
        <f>T484/T472*100</f>
        <v>6.9403133055720803E-4</v>
      </c>
      <c r="AJ484">
        <v>0</v>
      </c>
      <c r="AK484">
        <f t="shared" ref="AK484" si="1298">AJ484/AJ472*100</f>
        <v>0</v>
      </c>
      <c r="BE484">
        <v>15130</v>
      </c>
      <c r="BF484">
        <f>BE484/BE472*100</f>
        <v>49.973576430175711</v>
      </c>
      <c r="BG484">
        <v>0</v>
      </c>
      <c r="BH484">
        <f>BG484/BG472*100</f>
        <v>0</v>
      </c>
      <c r="BI484">
        <v>0</v>
      </c>
      <c r="BJ484">
        <f t="shared" ref="BJ484" si="1299">BI484/BI472*100</f>
        <v>0</v>
      </c>
    </row>
    <row r="485" spans="2:62" x14ac:dyDescent="0.25">
      <c r="M485">
        <v>8316</v>
      </c>
      <c r="N485">
        <f>M485/M472*100</f>
        <v>54.967281380130871</v>
      </c>
      <c r="O485">
        <v>0</v>
      </c>
      <c r="P485">
        <f>O485/O472*100</f>
        <v>0</v>
      </c>
      <c r="Q485">
        <v>0.09</v>
      </c>
      <c r="R485">
        <f>Q485/Q472*100</f>
        <v>5.9488399762046393E-4</v>
      </c>
      <c r="S485">
        <f t="shared" si="1278"/>
        <v>5.9488399762046393E-4</v>
      </c>
      <c r="T485">
        <f t="shared" si="1279"/>
        <v>4.4999999999999998E-2</v>
      </c>
      <c r="U485">
        <f>T485/T472*100</f>
        <v>2.9744199881023196E-4</v>
      </c>
      <c r="AJ485">
        <v>0</v>
      </c>
      <c r="AK485">
        <f t="shared" ref="AK485" si="1300">AJ485/AJ472*100</f>
        <v>0</v>
      </c>
      <c r="BE485">
        <v>16643</v>
      </c>
      <c r="BF485">
        <f>BE485/BE472*100</f>
        <v>54.970934073193291</v>
      </c>
      <c r="BG485">
        <v>0</v>
      </c>
      <c r="BH485">
        <f>BG485/BG472*100</f>
        <v>0</v>
      </c>
      <c r="BI485">
        <v>0</v>
      </c>
      <c r="BJ485">
        <f t="shared" ref="BJ485" si="1301">BI485/BI472*100</f>
        <v>0</v>
      </c>
    </row>
    <row r="486" spans="2:62" x14ac:dyDescent="0.25">
      <c r="C486" t="s">
        <v>34</v>
      </c>
      <c r="M486">
        <v>9072</v>
      </c>
      <c r="N486">
        <f>M486/M472*100</f>
        <v>59.964306960142778</v>
      </c>
      <c r="O486">
        <v>0</v>
      </c>
      <c r="P486">
        <f>O486/O472*100</f>
        <v>0</v>
      </c>
      <c r="Q486">
        <v>0.09</v>
      </c>
      <c r="R486">
        <f>Q486/Q472*100</f>
        <v>5.9488399762046393E-4</v>
      </c>
      <c r="S486">
        <f t="shared" si="1278"/>
        <v>5.9488399762046393E-4</v>
      </c>
      <c r="T486">
        <f t="shared" si="1279"/>
        <v>4.4999999999999998E-2</v>
      </c>
      <c r="U486">
        <f>T486/T472*100</f>
        <v>2.9744199881023196E-4</v>
      </c>
      <c r="AJ486">
        <v>0</v>
      </c>
      <c r="AK486">
        <f t="shared" ref="AK486" si="1302">AJ486/AJ472*100</f>
        <v>0</v>
      </c>
      <c r="BE486">
        <v>18156</v>
      </c>
      <c r="BF486">
        <f>BE486/BE472*100</f>
        <v>59.968291716210864</v>
      </c>
      <c r="BG486">
        <v>0</v>
      </c>
      <c r="BH486">
        <f>BG486/BG472*100</f>
        <v>0</v>
      </c>
      <c r="BI486">
        <v>0</v>
      </c>
      <c r="BJ486">
        <f t="shared" ref="BJ486" si="1303">BI486/BI472*100</f>
        <v>0</v>
      </c>
    </row>
    <row r="487" spans="2:62" x14ac:dyDescent="0.25">
      <c r="C487" t="s">
        <v>45</v>
      </c>
      <c r="M487">
        <v>9828</v>
      </c>
      <c r="N487">
        <f>M487/M472*100</f>
        <v>64.961332540154672</v>
      </c>
      <c r="O487">
        <v>0</v>
      </c>
      <c r="P487">
        <f>O487/O472*100</f>
        <v>0</v>
      </c>
      <c r="Q487">
        <v>0</v>
      </c>
      <c r="R487">
        <f>Q487/Q472*100</f>
        <v>0</v>
      </c>
      <c r="S487">
        <f t="shared" si="1278"/>
        <v>0</v>
      </c>
      <c r="T487">
        <f t="shared" si="1279"/>
        <v>0</v>
      </c>
      <c r="U487">
        <f>T487/T472*100</f>
        <v>0</v>
      </c>
      <c r="AJ487">
        <v>0</v>
      </c>
      <c r="AK487">
        <f t="shared" ref="AK487" si="1304">AJ487/AJ472*100</f>
        <v>0</v>
      </c>
      <c r="BE487">
        <v>19669</v>
      </c>
      <c r="BF487">
        <f>BE487/BE472*100</f>
        <v>64.965649359228422</v>
      </c>
      <c r="BG487">
        <v>0.09</v>
      </c>
      <c r="BH487">
        <f>BG487/BG472*100</f>
        <v>2.9726516052318666E-4</v>
      </c>
      <c r="BI487">
        <v>0</v>
      </c>
      <c r="BJ487">
        <f t="shared" ref="BJ487" si="1305">BI487/BI472*100</f>
        <v>0</v>
      </c>
    </row>
    <row r="488" spans="2:62" x14ac:dyDescent="0.25">
      <c r="C488" t="s">
        <v>35</v>
      </c>
      <c r="M488">
        <v>10584</v>
      </c>
      <c r="N488">
        <f>M488/M472*100</f>
        <v>69.958358120166565</v>
      </c>
      <c r="O488">
        <v>0</v>
      </c>
      <c r="P488">
        <f>O488/O472*100</f>
        <v>0</v>
      </c>
      <c r="Q488">
        <v>0</v>
      </c>
      <c r="R488">
        <f>Q488/Q472*100</f>
        <v>0</v>
      </c>
      <c r="S488">
        <f t="shared" si="1278"/>
        <v>0</v>
      </c>
      <c r="T488">
        <f t="shared" si="1279"/>
        <v>0</v>
      </c>
      <c r="U488">
        <f>T488/T472*100</f>
        <v>0</v>
      </c>
      <c r="AJ488">
        <v>0</v>
      </c>
      <c r="AK488">
        <f t="shared" ref="AK488" si="1306">AJ488/AJ472*100</f>
        <v>0</v>
      </c>
      <c r="BE488">
        <v>21182</v>
      </c>
      <c r="BF488">
        <f>BE488/BE472*100</f>
        <v>69.963007002246002</v>
      </c>
      <c r="BG488">
        <v>0</v>
      </c>
      <c r="BH488">
        <f>BG488/BG472*100</f>
        <v>0</v>
      </c>
      <c r="BI488">
        <v>0</v>
      </c>
      <c r="BJ488">
        <f t="shared" ref="BJ488" si="1307">BI488/BI472*100</f>
        <v>0</v>
      </c>
    </row>
    <row r="489" spans="2:62" x14ac:dyDescent="0.25">
      <c r="C489" t="s">
        <v>46</v>
      </c>
      <c r="M489">
        <v>11340</v>
      </c>
      <c r="N489">
        <f>M489/M472*100</f>
        <v>74.955383700178473</v>
      </c>
      <c r="O489">
        <v>0</v>
      </c>
      <c r="P489">
        <f>O489/O472*100</f>
        <v>0</v>
      </c>
      <c r="Q489">
        <v>0</v>
      </c>
      <c r="R489">
        <f>Q489/Q472*100</f>
        <v>0</v>
      </c>
      <c r="S489">
        <f t="shared" si="1278"/>
        <v>0</v>
      </c>
      <c r="T489">
        <f t="shared" si="1279"/>
        <v>0</v>
      </c>
      <c r="U489">
        <f>T489/T472*100</f>
        <v>0</v>
      </c>
      <c r="AJ489">
        <v>0</v>
      </c>
      <c r="AK489">
        <f t="shared" ref="AK489" si="1308">AJ489/AJ472*100</f>
        <v>0</v>
      </c>
      <c r="BE489">
        <v>22695</v>
      </c>
      <c r="BF489">
        <f>BE489/BE472*100</f>
        <v>74.960364645263581</v>
      </c>
      <c r="BG489">
        <v>0.12</v>
      </c>
      <c r="BH489">
        <f>BG489/BG472*100</f>
        <v>3.9635354736424887E-4</v>
      </c>
      <c r="BI489">
        <v>0</v>
      </c>
      <c r="BJ489">
        <f t="shared" ref="BJ489" si="1309">BI489/BI472*100</f>
        <v>0</v>
      </c>
    </row>
    <row r="490" spans="2:62" x14ac:dyDescent="0.25">
      <c r="M490">
        <v>12096</v>
      </c>
      <c r="N490">
        <f>M490/M472*100</f>
        <v>79.952409280190366</v>
      </c>
      <c r="O490">
        <v>0</v>
      </c>
      <c r="P490">
        <f>O490/O472*100</f>
        <v>0</v>
      </c>
      <c r="Q490">
        <v>0</v>
      </c>
      <c r="R490">
        <f>Q490/Q472*100</f>
        <v>0</v>
      </c>
      <c r="S490">
        <f t="shared" si="1278"/>
        <v>0</v>
      </c>
      <c r="T490">
        <f t="shared" si="1279"/>
        <v>0</v>
      </c>
      <c r="U490">
        <f>T490/T472*100</f>
        <v>0</v>
      </c>
      <c r="AJ490">
        <v>0</v>
      </c>
      <c r="AK490">
        <f t="shared" ref="AK490" si="1310">AJ490/AJ472*100</f>
        <v>0</v>
      </c>
      <c r="BE490">
        <v>24208</v>
      </c>
      <c r="BF490">
        <f>BE490/BE472*100</f>
        <v>79.957722288281147</v>
      </c>
      <c r="BG490">
        <v>0</v>
      </c>
      <c r="BH490">
        <f>BG490/BG472*100</f>
        <v>0</v>
      </c>
      <c r="BI490">
        <v>0</v>
      </c>
      <c r="BJ490">
        <f t="shared" ref="BJ490" si="1311">BI490/BI472*100</f>
        <v>0</v>
      </c>
    </row>
    <row r="491" spans="2:62" x14ac:dyDescent="0.25">
      <c r="C491" t="s">
        <v>36</v>
      </c>
      <c r="M491">
        <v>12852</v>
      </c>
      <c r="N491">
        <f>M491/M472*100</f>
        <v>84.94943486020226</v>
      </c>
      <c r="O491">
        <v>0</v>
      </c>
      <c r="P491">
        <f>O491/O472*100</f>
        <v>0</v>
      </c>
      <c r="Q491">
        <v>0</v>
      </c>
      <c r="R491">
        <f>Q491/Q472*100</f>
        <v>0</v>
      </c>
      <c r="S491">
        <f t="shared" si="1278"/>
        <v>0</v>
      </c>
      <c r="T491">
        <f t="shared" si="1279"/>
        <v>0</v>
      </c>
      <c r="U491">
        <f>T491/T472*100</f>
        <v>0</v>
      </c>
      <c r="AJ491">
        <v>0</v>
      </c>
      <c r="AK491">
        <f t="shared" ref="AK491" si="1312">AJ491/AJ472*100</f>
        <v>0</v>
      </c>
      <c r="BE491">
        <v>25721</v>
      </c>
      <c r="BF491">
        <f>BE491/BE472*100</f>
        <v>84.955079931298712</v>
      </c>
      <c r="BG491">
        <v>0</v>
      </c>
      <c r="BH491">
        <f>BG491/BG472*100</f>
        <v>0</v>
      </c>
      <c r="BI491">
        <v>0</v>
      </c>
      <c r="BJ491">
        <f t="shared" ref="BJ491" si="1313">BI491/BI472*100</f>
        <v>0</v>
      </c>
    </row>
    <row r="492" spans="2:62" x14ac:dyDescent="0.25">
      <c r="C492" t="s">
        <v>47</v>
      </c>
      <c r="M492">
        <v>13608</v>
      </c>
      <c r="N492">
        <f>M492/M472*100</f>
        <v>89.946460440214153</v>
      </c>
      <c r="O492">
        <v>0</v>
      </c>
      <c r="P492">
        <f>O492/O472*100</f>
        <v>0</v>
      </c>
      <c r="Q492">
        <v>0</v>
      </c>
      <c r="R492">
        <f>Q492/Q472*100</f>
        <v>0</v>
      </c>
      <c r="S492">
        <f t="shared" si="1278"/>
        <v>0</v>
      </c>
      <c r="T492">
        <f t="shared" si="1279"/>
        <v>0</v>
      </c>
      <c r="U492">
        <f>T492/T472*100</f>
        <v>0</v>
      </c>
      <c r="AJ492">
        <v>0</v>
      </c>
      <c r="AK492">
        <f t="shared" ref="AK492" si="1314">AJ492/AJ472*100</f>
        <v>0</v>
      </c>
      <c r="BE492">
        <v>27234</v>
      </c>
      <c r="BF492">
        <f>BE492/BE472*100</f>
        <v>89.952437574316292</v>
      </c>
      <c r="BG492">
        <v>0</v>
      </c>
      <c r="BH492">
        <f>BG492/BG472*100</f>
        <v>0</v>
      </c>
      <c r="BI492">
        <v>0</v>
      </c>
      <c r="BJ492">
        <f t="shared" ref="BJ492" si="1315">BI492/BI472*100</f>
        <v>0</v>
      </c>
    </row>
    <row r="493" spans="2:62" x14ac:dyDescent="0.25">
      <c r="C493" t="s">
        <v>37</v>
      </c>
      <c r="M493">
        <v>14364</v>
      </c>
      <c r="N493">
        <f>M493/M472*100</f>
        <v>94.943486020226047</v>
      </c>
      <c r="O493">
        <v>0</v>
      </c>
      <c r="P493">
        <f>O493/O472*100</f>
        <v>0</v>
      </c>
      <c r="Q493">
        <v>0</v>
      </c>
      <c r="R493">
        <f>Q493/Q472*100</f>
        <v>0</v>
      </c>
      <c r="S493">
        <f t="shared" si="1278"/>
        <v>0</v>
      </c>
      <c r="T493">
        <f t="shared" si="1279"/>
        <v>0</v>
      </c>
      <c r="U493">
        <f>T493/T472*100</f>
        <v>0</v>
      </c>
      <c r="AJ493">
        <v>0</v>
      </c>
      <c r="AK493">
        <f t="shared" ref="AK493" si="1316">AJ493/AJ472*100</f>
        <v>0</v>
      </c>
      <c r="BE493">
        <v>28747</v>
      </c>
      <c r="BF493">
        <f>BE493/BE472*100</f>
        <v>94.949795217333872</v>
      </c>
      <c r="BG493">
        <v>0</v>
      </c>
      <c r="BH493">
        <f>BG493/BG472*100</f>
        <v>0</v>
      </c>
      <c r="BI493">
        <v>0</v>
      </c>
      <c r="BJ493">
        <f t="shared" ref="BJ493" si="1317">BI493/BI472*100</f>
        <v>0</v>
      </c>
    </row>
    <row r="494" spans="2:62" x14ac:dyDescent="0.25">
      <c r="C494" t="s">
        <v>48</v>
      </c>
      <c r="M494">
        <v>15120</v>
      </c>
      <c r="N494">
        <f>M494/M472*100</f>
        <v>99.940511600237954</v>
      </c>
      <c r="O494">
        <v>0</v>
      </c>
      <c r="P494">
        <f>O494/O472*100</f>
        <v>0</v>
      </c>
      <c r="Q494">
        <v>0</v>
      </c>
      <c r="R494">
        <f>Q494/Q472*100</f>
        <v>0</v>
      </c>
      <c r="S494">
        <f t="shared" si="1278"/>
        <v>0</v>
      </c>
      <c r="T494">
        <f t="shared" si="1279"/>
        <v>0</v>
      </c>
      <c r="U494">
        <f>T494/T472*100</f>
        <v>0</v>
      </c>
      <c r="AJ494">
        <v>0</v>
      </c>
      <c r="AK494">
        <f t="shared" ref="AK494" si="1318">AJ494/AJ472*100</f>
        <v>0</v>
      </c>
      <c r="BE494">
        <v>30260</v>
      </c>
      <c r="BF494">
        <f>BE494/BE472*100</f>
        <v>99.947152860351423</v>
      </c>
      <c r="BG494">
        <v>0</v>
      </c>
      <c r="BH494">
        <f>BG494/BG472*100</f>
        <v>0</v>
      </c>
      <c r="BI494">
        <v>0</v>
      </c>
      <c r="BJ494">
        <f t="shared" ref="BJ494" si="1319">BI494/BI472*100</f>
        <v>0</v>
      </c>
    </row>
    <row r="495" spans="2:62" x14ac:dyDescent="0.25">
      <c r="O495" t="s">
        <v>76</v>
      </c>
      <c r="P495">
        <f>SUM(P475:P494)</f>
        <v>1.784651992861392E-3</v>
      </c>
      <c r="Q495" t="s">
        <v>76</v>
      </c>
      <c r="R495">
        <f>SUM(R475:R494)</f>
        <v>5.5522506444576625E-3</v>
      </c>
      <c r="S495">
        <f>SUM(S475:S494)</f>
        <v>7.3369026373190545E-3</v>
      </c>
      <c r="T495" t="s">
        <v>76</v>
      </c>
      <c r="U495">
        <f>SUM(U475:U494)</f>
        <v>3.6684513186595272E-3</v>
      </c>
      <c r="AJ495" t="s">
        <v>76</v>
      </c>
      <c r="AK495">
        <f t="shared" ref="AK495" si="1320">SUM(AK475:AK494)</f>
        <v>0</v>
      </c>
      <c r="BG495" t="s">
        <v>76</v>
      </c>
      <c r="BH495">
        <f t="shared" ref="BH495" si="1321">SUM(BH475:BH494)</f>
        <v>4.2608006341656752E-3</v>
      </c>
      <c r="BI495" t="s">
        <v>76</v>
      </c>
      <c r="BJ495">
        <f t="shared" ref="BJ495" si="1322">SUM(BJ475:BJ494)</f>
        <v>0</v>
      </c>
    </row>
    <row r="496" spans="2:62" x14ac:dyDescent="0.25">
      <c r="B496">
        <v>20</v>
      </c>
      <c r="C496" t="s">
        <v>24</v>
      </c>
      <c r="G496">
        <v>7</v>
      </c>
      <c r="H496">
        <v>5</v>
      </c>
      <c r="I496">
        <v>4</v>
      </c>
      <c r="J496">
        <v>0</v>
      </c>
    </row>
    <row r="497" spans="3:134" x14ac:dyDescent="0.25">
      <c r="C497" t="s">
        <v>29</v>
      </c>
      <c r="M497" t="s">
        <v>55</v>
      </c>
      <c r="O497" t="s">
        <v>72</v>
      </c>
      <c r="Q497" t="s">
        <v>103</v>
      </c>
      <c r="S497" t="s">
        <v>156</v>
      </c>
      <c r="T497" t="s">
        <v>155</v>
      </c>
      <c r="AJ497" t="s">
        <v>73</v>
      </c>
      <c r="BE497" t="s">
        <v>55</v>
      </c>
      <c r="BG497" t="s">
        <v>74</v>
      </c>
      <c r="BI497" t="s">
        <v>75</v>
      </c>
    </row>
    <row r="498" spans="3:134" x14ac:dyDescent="0.25">
      <c r="C498" t="s">
        <v>30</v>
      </c>
      <c r="M498">
        <v>15129</v>
      </c>
      <c r="O498">
        <v>15129</v>
      </c>
      <c r="Q498">
        <v>15129</v>
      </c>
      <c r="T498">
        <v>15129</v>
      </c>
      <c r="AJ498">
        <v>15129</v>
      </c>
      <c r="BE498">
        <v>30276</v>
      </c>
      <c r="BG498">
        <v>30276</v>
      </c>
      <c r="BI498">
        <v>30276</v>
      </c>
    </row>
    <row r="499" spans="3:134" x14ac:dyDescent="0.25">
      <c r="C499" t="s">
        <v>31</v>
      </c>
      <c r="M499" t="s">
        <v>57</v>
      </c>
      <c r="N499" t="s">
        <v>56</v>
      </c>
      <c r="O499" t="s">
        <v>60</v>
      </c>
      <c r="P499" t="s">
        <v>56</v>
      </c>
      <c r="Q499" t="s">
        <v>60</v>
      </c>
      <c r="R499" t="s">
        <v>56</v>
      </c>
      <c r="T499" t="s">
        <v>60</v>
      </c>
      <c r="U499" t="s">
        <v>56</v>
      </c>
      <c r="AJ499" t="s">
        <v>60</v>
      </c>
      <c r="AK499" t="s">
        <v>56</v>
      </c>
      <c r="BE499" t="s">
        <v>57</v>
      </c>
      <c r="BF499" t="s">
        <v>56</v>
      </c>
      <c r="BG499" t="s">
        <v>60</v>
      </c>
      <c r="BH499" t="s">
        <v>56</v>
      </c>
      <c r="BI499" t="s">
        <v>60</v>
      </c>
      <c r="BJ499" t="s">
        <v>56</v>
      </c>
      <c r="ED499" t="s">
        <v>105</v>
      </c>
    </row>
    <row r="500" spans="3:134" x14ac:dyDescent="0.25">
      <c r="C500" t="s">
        <v>40</v>
      </c>
      <c r="M500">
        <v>0</v>
      </c>
      <c r="N500">
        <f>M500/M498*100</f>
        <v>0</v>
      </c>
      <c r="O500">
        <v>15129</v>
      </c>
      <c r="P500">
        <f>O500/O498*100</f>
        <v>100</v>
      </c>
      <c r="Q500">
        <v>15129</v>
      </c>
      <c r="R500">
        <f>Q500/Q498*100</f>
        <v>100</v>
      </c>
      <c r="S500">
        <f>IF(P500&gt;R500,P500-R500,R500-P500)</f>
        <v>0</v>
      </c>
      <c r="T500">
        <f>(O500+Q500)/2</f>
        <v>15129</v>
      </c>
      <c r="U500">
        <f>T500/T498*100</f>
        <v>100</v>
      </c>
      <c r="AJ500">
        <v>15129</v>
      </c>
      <c r="AK500">
        <f t="shared" ref="AK500" si="1323">AJ500/AJ498*100</f>
        <v>100</v>
      </c>
      <c r="BE500">
        <v>0</v>
      </c>
      <c r="BF500">
        <f>BE500/BE498*100</f>
        <v>0</v>
      </c>
      <c r="BG500">
        <v>30276</v>
      </c>
      <c r="BH500">
        <f>BG500/BG498*100</f>
        <v>100</v>
      </c>
      <c r="BI500">
        <v>30276</v>
      </c>
      <c r="BJ500">
        <f t="shared" ref="BJ500" si="1324">BI500/BI498*100</f>
        <v>100</v>
      </c>
      <c r="ED500" t="s">
        <v>108</v>
      </c>
    </row>
    <row r="501" spans="3:134" x14ac:dyDescent="0.25">
      <c r="M501">
        <v>756</v>
      </c>
      <c r="N501">
        <f>M501/M498*100</f>
        <v>4.9970255800118979</v>
      </c>
      <c r="O501">
        <v>0</v>
      </c>
      <c r="P501">
        <f>O501/O498*100</f>
        <v>0</v>
      </c>
      <c r="Q501">
        <v>0</v>
      </c>
      <c r="R501">
        <f>Q501/Q498*100</f>
        <v>0</v>
      </c>
      <c r="S501">
        <f t="shared" ref="S501:S520" si="1325">IF(P501&gt;R501,P501-R501,R501-P501)</f>
        <v>0</v>
      </c>
      <c r="T501">
        <f t="shared" ref="T501:T520" si="1326">(O501+Q501)/2</f>
        <v>0</v>
      </c>
      <c r="U501">
        <f>T501/T498*100</f>
        <v>0</v>
      </c>
      <c r="AJ501">
        <v>0</v>
      </c>
      <c r="AK501">
        <f t="shared" ref="AK501" si="1327">AJ501/AJ498*100</f>
        <v>0</v>
      </c>
      <c r="BE501">
        <v>1513</v>
      </c>
      <c r="BF501">
        <f>BE501/BE498*100</f>
        <v>4.9973576430175717</v>
      </c>
      <c r="BG501">
        <v>0</v>
      </c>
      <c r="BH501">
        <f>BG501/BG498*100</f>
        <v>0</v>
      </c>
      <c r="BI501">
        <v>0</v>
      </c>
      <c r="BJ501">
        <f t="shared" ref="BJ501" si="1328">BI501/BI498*100</f>
        <v>0</v>
      </c>
      <c r="ED501" t="s">
        <v>106</v>
      </c>
    </row>
    <row r="502" spans="3:134" x14ac:dyDescent="0.25">
      <c r="C502" t="s">
        <v>32</v>
      </c>
      <c r="D502">
        <v>466652</v>
      </c>
      <c r="E502">
        <f t="shared" ref="E502:E535" si="1329">D502/(1000*60)</f>
        <v>7.7775333333333334</v>
      </c>
      <c r="F502" t="s">
        <v>53</v>
      </c>
      <c r="M502">
        <v>1512</v>
      </c>
      <c r="N502">
        <f>M502/M498*100</f>
        <v>9.9940511600237958</v>
      </c>
      <c r="O502">
        <v>0</v>
      </c>
      <c r="P502">
        <f>O502/O498*100</f>
        <v>0</v>
      </c>
      <c r="Q502">
        <v>0</v>
      </c>
      <c r="R502">
        <f>Q502/Q498*100</f>
        <v>0</v>
      </c>
      <c r="S502">
        <f t="shared" si="1325"/>
        <v>0</v>
      </c>
      <c r="T502">
        <f t="shared" si="1326"/>
        <v>0</v>
      </c>
      <c r="U502">
        <f>T502/T498*100</f>
        <v>0</v>
      </c>
      <c r="AJ502">
        <v>0</v>
      </c>
      <c r="AK502">
        <f t="shared" ref="AK502" si="1330">AJ502/AJ498*100</f>
        <v>0</v>
      </c>
      <c r="BE502">
        <v>3026</v>
      </c>
      <c r="BF502">
        <f>BE502/BE498*100</f>
        <v>9.9947152860351434</v>
      </c>
      <c r="BG502">
        <v>0.24</v>
      </c>
      <c r="BH502">
        <f>BG502/BG498*100</f>
        <v>7.9270709472849775E-4</v>
      </c>
      <c r="BI502">
        <v>0</v>
      </c>
      <c r="BJ502">
        <f t="shared" ref="BJ502" si="1331">BI502/BI498*100</f>
        <v>0</v>
      </c>
    </row>
    <row r="503" spans="3:134" x14ac:dyDescent="0.25">
      <c r="C503" t="s">
        <v>41</v>
      </c>
      <c r="D503">
        <v>430766</v>
      </c>
      <c r="E503">
        <f t="shared" si="1329"/>
        <v>7.1794333333333329</v>
      </c>
      <c r="F503" t="s">
        <v>53</v>
      </c>
      <c r="M503">
        <v>2268</v>
      </c>
      <c r="N503">
        <f>M503/M498*100</f>
        <v>14.991076740035695</v>
      </c>
      <c r="O503">
        <v>0</v>
      </c>
      <c r="P503">
        <f>O503/O498*100</f>
        <v>0</v>
      </c>
      <c r="Q503">
        <v>0</v>
      </c>
      <c r="R503">
        <f>Q503/Q498*100</f>
        <v>0</v>
      </c>
      <c r="S503">
        <f t="shared" si="1325"/>
        <v>0</v>
      </c>
      <c r="T503">
        <f t="shared" si="1326"/>
        <v>0</v>
      </c>
      <c r="U503">
        <f>T503/T498*100</f>
        <v>0</v>
      </c>
      <c r="AJ503">
        <v>0</v>
      </c>
      <c r="AK503">
        <f t="shared" ref="AK503" si="1332">AJ503/AJ498*100</f>
        <v>0</v>
      </c>
      <c r="BE503">
        <v>4539</v>
      </c>
      <c r="BF503">
        <f>BE503/BE498*100</f>
        <v>14.992072929052716</v>
      </c>
      <c r="BG503">
        <v>0.12</v>
      </c>
      <c r="BH503">
        <f>BG503/BG498*100</f>
        <v>3.9635354736424887E-4</v>
      </c>
      <c r="BI503">
        <v>0</v>
      </c>
      <c r="BJ503">
        <f t="shared" ref="BJ503" si="1333">BI503/BI498*100</f>
        <v>0</v>
      </c>
    </row>
    <row r="504" spans="3:134" x14ac:dyDescent="0.25">
      <c r="C504" t="s">
        <v>39</v>
      </c>
      <c r="D504">
        <v>461508</v>
      </c>
      <c r="E504">
        <f t="shared" si="1329"/>
        <v>7.6917999999999997</v>
      </c>
      <c r="F504" t="s">
        <v>53</v>
      </c>
      <c r="M504">
        <v>3024</v>
      </c>
      <c r="N504">
        <f>M504/M498*100</f>
        <v>19.988102320047592</v>
      </c>
      <c r="O504">
        <v>0.12</v>
      </c>
      <c r="P504">
        <f>O504/O498*100</f>
        <v>7.9317866349395201E-4</v>
      </c>
      <c r="Q504">
        <v>0.09</v>
      </c>
      <c r="R504">
        <f>Q504/Q498*100</f>
        <v>5.9488399762046393E-4</v>
      </c>
      <c r="S504">
        <f t="shared" si="1325"/>
        <v>1.9829466587348808E-4</v>
      </c>
      <c r="T504">
        <f t="shared" si="1326"/>
        <v>0.105</v>
      </c>
      <c r="U504">
        <f>T504/T498*100</f>
        <v>6.9403133055720803E-4</v>
      </c>
      <c r="AJ504">
        <v>0</v>
      </c>
      <c r="AK504">
        <v>0</v>
      </c>
      <c r="BE504">
        <v>6052</v>
      </c>
      <c r="BF504">
        <f>BE504/BE498*100</f>
        <v>19.989430572070287</v>
      </c>
      <c r="BG504">
        <v>0.12</v>
      </c>
      <c r="BH504">
        <f>BG504/BG498*100</f>
        <v>3.9635354736424887E-4</v>
      </c>
      <c r="BI504">
        <v>0</v>
      </c>
      <c r="BJ504">
        <f t="shared" ref="BJ504" si="1334">BI504/BI498*100</f>
        <v>0</v>
      </c>
    </row>
    <row r="505" spans="3:134" x14ac:dyDescent="0.25">
      <c r="C505" t="s">
        <v>42</v>
      </c>
      <c r="D505">
        <v>420902</v>
      </c>
      <c r="E505">
        <f t="shared" si="1329"/>
        <v>7.0150333333333332</v>
      </c>
      <c r="F505" t="s">
        <v>53</v>
      </c>
      <c r="M505">
        <v>3780</v>
      </c>
      <c r="N505">
        <f>M505/M498*100</f>
        <v>24.985127900059489</v>
      </c>
      <c r="O505">
        <v>0</v>
      </c>
      <c r="P505">
        <f>O505/O498*100</f>
        <v>0</v>
      </c>
      <c r="Q505">
        <v>0.09</v>
      </c>
      <c r="R505">
        <f>Q505/Q498*100</f>
        <v>5.9488399762046393E-4</v>
      </c>
      <c r="S505">
        <f t="shared" si="1325"/>
        <v>5.9488399762046393E-4</v>
      </c>
      <c r="T505">
        <f t="shared" si="1326"/>
        <v>4.4999999999999998E-2</v>
      </c>
      <c r="U505">
        <f>T505/T498*100</f>
        <v>2.9744199881023196E-4</v>
      </c>
      <c r="AJ505">
        <v>0</v>
      </c>
      <c r="AK505">
        <f t="shared" ref="AK505" si="1335">AJ505/AJ498*100</f>
        <v>0</v>
      </c>
      <c r="BE505">
        <v>7565</v>
      </c>
      <c r="BF505">
        <f>BE505/BE498*100</f>
        <v>24.986788215087856</v>
      </c>
      <c r="BG505">
        <v>0</v>
      </c>
      <c r="BH505">
        <f>BG505/BG498*100</f>
        <v>0</v>
      </c>
      <c r="BI505">
        <v>0</v>
      </c>
      <c r="BJ505">
        <f t="shared" ref="BJ505" si="1336">BI505/BI498*100</f>
        <v>0</v>
      </c>
    </row>
    <row r="506" spans="3:134" x14ac:dyDescent="0.25">
      <c r="M506">
        <v>4536</v>
      </c>
      <c r="N506">
        <f>M506/M498*100</f>
        <v>29.982153480071389</v>
      </c>
      <c r="O506">
        <v>0.21</v>
      </c>
      <c r="P506">
        <f>O506/O498*100</f>
        <v>1.3880626611144161E-3</v>
      </c>
      <c r="Q506">
        <v>0</v>
      </c>
      <c r="R506">
        <f>Q506/Q498*100</f>
        <v>0</v>
      </c>
      <c r="S506">
        <f t="shared" si="1325"/>
        <v>1.3880626611144161E-3</v>
      </c>
      <c r="T506">
        <f t="shared" si="1326"/>
        <v>0.105</v>
      </c>
      <c r="U506">
        <f>T506/T498*100</f>
        <v>6.9403133055720803E-4</v>
      </c>
      <c r="AJ506">
        <v>0</v>
      </c>
      <c r="AK506">
        <f t="shared" ref="AK506" si="1337">AJ506/AJ498*100</f>
        <v>0</v>
      </c>
      <c r="BE506">
        <v>9078</v>
      </c>
      <c r="BF506">
        <f>BE506/BE498*100</f>
        <v>29.984145858105432</v>
      </c>
      <c r="BG506">
        <v>0.12</v>
      </c>
      <c r="BH506">
        <f>BG506/BG498*100</f>
        <v>3.9635354736424887E-4</v>
      </c>
      <c r="BI506">
        <v>0</v>
      </c>
      <c r="BJ506">
        <f t="shared" ref="BJ506" si="1338">BI506/BI498*100</f>
        <v>0</v>
      </c>
    </row>
    <row r="507" spans="3:134" x14ac:dyDescent="0.25">
      <c r="C507" t="s">
        <v>33</v>
      </c>
      <c r="D507">
        <v>2390760</v>
      </c>
      <c r="E507">
        <f t="shared" si="1329"/>
        <v>39.845999999999997</v>
      </c>
      <c r="F507" t="s">
        <v>53</v>
      </c>
      <c r="M507">
        <v>5292</v>
      </c>
      <c r="N507">
        <f>M507/M498*100</f>
        <v>34.979179060083283</v>
      </c>
      <c r="O507">
        <v>0</v>
      </c>
      <c r="P507">
        <f>O507/O498*100</f>
        <v>0</v>
      </c>
      <c r="Q507">
        <v>0</v>
      </c>
      <c r="R507">
        <f>Q507/Q498*100</f>
        <v>0</v>
      </c>
      <c r="S507">
        <f t="shared" si="1325"/>
        <v>0</v>
      </c>
      <c r="T507">
        <f t="shared" si="1326"/>
        <v>0</v>
      </c>
      <c r="U507">
        <f>T507/T498*100</f>
        <v>0</v>
      </c>
      <c r="AJ507">
        <v>0</v>
      </c>
      <c r="AK507">
        <f t="shared" ref="AK507" si="1339">AJ507/AJ498*100</f>
        <v>0</v>
      </c>
      <c r="BE507">
        <v>10591</v>
      </c>
      <c r="BF507">
        <f>BE507/BE498*100</f>
        <v>34.981503501123001</v>
      </c>
      <c r="BG507">
        <v>0</v>
      </c>
      <c r="BH507">
        <f>BG507/BG498*100</f>
        <v>0</v>
      </c>
      <c r="BI507">
        <v>0</v>
      </c>
      <c r="BJ507">
        <f t="shared" ref="BJ507" si="1340">BI507/BI498*100</f>
        <v>0</v>
      </c>
    </row>
    <row r="508" spans="3:134" x14ac:dyDescent="0.25">
      <c r="C508" t="s">
        <v>43</v>
      </c>
      <c r="M508">
        <v>6048</v>
      </c>
      <c r="N508">
        <f>M508/M498*100</f>
        <v>39.976204640095183</v>
      </c>
      <c r="O508">
        <v>0</v>
      </c>
      <c r="P508">
        <f>O508/O498*100</f>
        <v>0</v>
      </c>
      <c r="Q508">
        <v>0.09</v>
      </c>
      <c r="R508">
        <f>Q508/Q498*100</f>
        <v>5.9488399762046393E-4</v>
      </c>
      <c r="S508">
        <f t="shared" si="1325"/>
        <v>5.9488399762046393E-4</v>
      </c>
      <c r="T508">
        <f t="shared" si="1326"/>
        <v>4.4999999999999998E-2</v>
      </c>
      <c r="U508">
        <f>T508/T498*100</f>
        <v>2.9744199881023196E-4</v>
      </c>
      <c r="AJ508">
        <v>0</v>
      </c>
      <c r="AK508">
        <f t="shared" ref="AK508" si="1341">AJ508/AJ498*100</f>
        <v>0</v>
      </c>
      <c r="BE508">
        <v>12104</v>
      </c>
      <c r="BF508">
        <f>BE508/BE498*100</f>
        <v>39.978861144140573</v>
      </c>
      <c r="BG508">
        <v>0.09</v>
      </c>
      <c r="BH508">
        <f>BG508/BG498*100</f>
        <v>2.9726516052318666E-4</v>
      </c>
      <c r="BI508">
        <v>0</v>
      </c>
      <c r="BJ508">
        <f t="shared" ref="BJ508" si="1342">BI508/BI498*100</f>
        <v>0</v>
      </c>
    </row>
    <row r="509" spans="3:134" x14ac:dyDescent="0.25">
      <c r="C509" t="s">
        <v>38</v>
      </c>
      <c r="D509">
        <v>4405374</v>
      </c>
      <c r="E509">
        <f t="shared" si="1329"/>
        <v>73.422899999999998</v>
      </c>
      <c r="F509" t="s">
        <v>115</v>
      </c>
      <c r="M509">
        <v>6804</v>
      </c>
      <c r="N509">
        <f>M509/M498*100</f>
        <v>44.973230220107077</v>
      </c>
      <c r="O509">
        <v>0.09</v>
      </c>
      <c r="P509">
        <f>O509/O498*100</f>
        <v>5.9488399762046393E-4</v>
      </c>
      <c r="Q509">
        <v>0</v>
      </c>
      <c r="R509">
        <f>Q509/Q498*100</f>
        <v>0</v>
      </c>
      <c r="S509">
        <f t="shared" si="1325"/>
        <v>5.9488399762046393E-4</v>
      </c>
      <c r="T509">
        <f t="shared" si="1326"/>
        <v>4.4999999999999998E-2</v>
      </c>
      <c r="U509">
        <f>T509/T498*100</f>
        <v>2.9744199881023196E-4</v>
      </c>
      <c r="AJ509">
        <v>0</v>
      </c>
      <c r="AK509">
        <f t="shared" ref="AK509" si="1343">AJ509/AJ498*100</f>
        <v>0</v>
      </c>
      <c r="BE509">
        <v>13617</v>
      </c>
      <c r="BF509">
        <f>BE509/BE498*100</f>
        <v>44.976218787158146</v>
      </c>
      <c r="BG509">
        <v>0.09</v>
      </c>
      <c r="BH509">
        <f>BG509/BG498*100</f>
        <v>2.9726516052318666E-4</v>
      </c>
      <c r="BI509">
        <v>0</v>
      </c>
      <c r="BJ509">
        <f t="shared" ref="BJ509" si="1344">BI509/BI498*100</f>
        <v>0</v>
      </c>
    </row>
    <row r="510" spans="3:134" x14ac:dyDescent="0.25">
      <c r="C510" t="s">
        <v>44</v>
      </c>
      <c r="M510">
        <v>7560</v>
      </c>
      <c r="N510">
        <f>M510/M498*100</f>
        <v>49.970255800118977</v>
      </c>
      <c r="O510">
        <v>0</v>
      </c>
      <c r="P510">
        <f>O510/O498*100</f>
        <v>0</v>
      </c>
      <c r="Q510">
        <v>0</v>
      </c>
      <c r="R510">
        <f>Q510/Q498*100</f>
        <v>0</v>
      </c>
      <c r="S510">
        <f t="shared" si="1325"/>
        <v>0</v>
      </c>
      <c r="T510">
        <f t="shared" si="1326"/>
        <v>0</v>
      </c>
      <c r="U510">
        <f>T510/T498*100</f>
        <v>0</v>
      </c>
      <c r="AJ510">
        <v>0</v>
      </c>
      <c r="AK510">
        <f t="shared" ref="AK510" si="1345">AJ510/AJ498*100</f>
        <v>0</v>
      </c>
      <c r="BE510">
        <v>15130</v>
      </c>
      <c r="BF510">
        <f>BE510/BE498*100</f>
        <v>49.973576430175711</v>
      </c>
      <c r="BG510">
        <v>0.09</v>
      </c>
      <c r="BH510">
        <f>BG510/BG498*100</f>
        <v>2.9726516052318666E-4</v>
      </c>
      <c r="BI510">
        <v>0</v>
      </c>
      <c r="BJ510">
        <f t="shared" ref="BJ510" si="1346">BI510/BI498*100</f>
        <v>0</v>
      </c>
    </row>
    <row r="511" spans="3:134" x14ac:dyDescent="0.25">
      <c r="M511">
        <v>8316</v>
      </c>
      <c r="N511">
        <f>M511/M498*100</f>
        <v>54.967281380130871</v>
      </c>
      <c r="O511">
        <v>0.09</v>
      </c>
      <c r="P511">
        <f>O511/O498*100</f>
        <v>5.9488399762046393E-4</v>
      </c>
      <c r="Q511">
        <v>0</v>
      </c>
      <c r="R511">
        <f>Q511/Q498*100</f>
        <v>0</v>
      </c>
      <c r="S511">
        <f t="shared" si="1325"/>
        <v>5.9488399762046393E-4</v>
      </c>
      <c r="T511">
        <f t="shared" si="1326"/>
        <v>4.4999999999999998E-2</v>
      </c>
      <c r="U511">
        <f>T511/T498*100</f>
        <v>2.9744199881023196E-4</v>
      </c>
      <c r="AJ511">
        <v>0</v>
      </c>
      <c r="AK511">
        <f t="shared" ref="AK511" si="1347">AJ511/AJ498*100</f>
        <v>0</v>
      </c>
      <c r="BE511">
        <v>16643</v>
      </c>
      <c r="BF511">
        <f>BE511/BE498*100</f>
        <v>54.970934073193291</v>
      </c>
      <c r="BG511">
        <v>0</v>
      </c>
      <c r="BH511">
        <f>BG511/BG498*100</f>
        <v>0</v>
      </c>
      <c r="BI511">
        <v>0</v>
      </c>
      <c r="BJ511">
        <f t="shared" ref="BJ511" si="1348">BI511/BI498*100</f>
        <v>0</v>
      </c>
    </row>
    <row r="512" spans="3:134" x14ac:dyDescent="0.25">
      <c r="C512" t="s">
        <v>34</v>
      </c>
      <c r="M512">
        <v>9072</v>
      </c>
      <c r="N512">
        <f>M512/M498*100</f>
        <v>59.964306960142778</v>
      </c>
      <c r="O512">
        <v>0</v>
      </c>
      <c r="P512">
        <f>O512/O498*100</f>
        <v>0</v>
      </c>
      <c r="Q512">
        <v>0.09</v>
      </c>
      <c r="R512">
        <f>Q512/Q498*100</f>
        <v>5.9488399762046393E-4</v>
      </c>
      <c r="S512">
        <f t="shared" si="1325"/>
        <v>5.9488399762046393E-4</v>
      </c>
      <c r="T512">
        <f t="shared" si="1326"/>
        <v>4.4999999999999998E-2</v>
      </c>
      <c r="U512">
        <f>T512/T498*100</f>
        <v>2.9744199881023196E-4</v>
      </c>
      <c r="AJ512">
        <v>0</v>
      </c>
      <c r="AK512">
        <f t="shared" ref="AK512" si="1349">AJ512/AJ498*100</f>
        <v>0</v>
      </c>
      <c r="BE512">
        <v>18156</v>
      </c>
      <c r="BF512">
        <f>BE512/BE498*100</f>
        <v>59.968291716210864</v>
      </c>
      <c r="BG512">
        <v>0.09</v>
      </c>
      <c r="BH512">
        <f>BG512/BG498*100</f>
        <v>2.9726516052318666E-4</v>
      </c>
      <c r="BI512">
        <v>0</v>
      </c>
      <c r="BJ512">
        <f t="shared" ref="BJ512" si="1350">BI512/BI498*100</f>
        <v>0</v>
      </c>
    </row>
    <row r="513" spans="2:62" x14ac:dyDescent="0.25">
      <c r="C513" t="s">
        <v>45</v>
      </c>
      <c r="M513">
        <v>9828</v>
      </c>
      <c r="N513">
        <f>M513/M498*100</f>
        <v>64.961332540154672</v>
      </c>
      <c r="O513">
        <v>0</v>
      </c>
      <c r="P513">
        <f>O513/O498*100</f>
        <v>0</v>
      </c>
      <c r="Q513">
        <v>0.09</v>
      </c>
      <c r="R513">
        <f>Q513/Q498*100</f>
        <v>5.9488399762046393E-4</v>
      </c>
      <c r="S513">
        <f t="shared" si="1325"/>
        <v>5.9488399762046393E-4</v>
      </c>
      <c r="T513">
        <f t="shared" si="1326"/>
        <v>4.4999999999999998E-2</v>
      </c>
      <c r="U513">
        <f>T513/T498*100</f>
        <v>2.9744199881023196E-4</v>
      </c>
      <c r="AJ513">
        <v>0</v>
      </c>
      <c r="AK513">
        <f t="shared" ref="AK513" si="1351">AJ513/AJ498*100</f>
        <v>0</v>
      </c>
      <c r="BE513">
        <v>19669</v>
      </c>
      <c r="BF513">
        <f>BE513/BE498*100</f>
        <v>64.965649359228422</v>
      </c>
      <c r="BG513">
        <v>0</v>
      </c>
      <c r="BH513">
        <f>BG513/BG498*100</f>
        <v>0</v>
      </c>
      <c r="BI513">
        <v>0</v>
      </c>
      <c r="BJ513">
        <f t="shared" ref="BJ513" si="1352">BI513/BI498*100</f>
        <v>0</v>
      </c>
    </row>
    <row r="514" spans="2:62" x14ac:dyDescent="0.25">
      <c r="C514" t="s">
        <v>35</v>
      </c>
      <c r="M514">
        <v>10584</v>
      </c>
      <c r="N514">
        <f>M514/M498*100</f>
        <v>69.958358120166565</v>
      </c>
      <c r="O514">
        <v>0.09</v>
      </c>
      <c r="P514">
        <f>O514/O498*100</f>
        <v>5.9488399762046393E-4</v>
      </c>
      <c r="Q514">
        <v>0</v>
      </c>
      <c r="R514">
        <f>Q514/Q498*100</f>
        <v>0</v>
      </c>
      <c r="S514">
        <f t="shared" si="1325"/>
        <v>5.9488399762046393E-4</v>
      </c>
      <c r="T514">
        <f t="shared" si="1326"/>
        <v>4.4999999999999998E-2</v>
      </c>
      <c r="U514">
        <f>T514/T498*100</f>
        <v>2.9744199881023196E-4</v>
      </c>
      <c r="AJ514">
        <v>0</v>
      </c>
      <c r="AK514">
        <f t="shared" ref="AK514" si="1353">AJ514/AJ498*100</f>
        <v>0</v>
      </c>
      <c r="BE514">
        <v>21182</v>
      </c>
      <c r="BF514">
        <f>BE514/BE498*100</f>
        <v>69.963007002246002</v>
      </c>
      <c r="BG514">
        <v>0.09</v>
      </c>
      <c r="BH514">
        <f>BG514/BG498*100</f>
        <v>2.9726516052318666E-4</v>
      </c>
      <c r="BI514">
        <v>0</v>
      </c>
      <c r="BJ514">
        <f t="shared" ref="BJ514" si="1354">BI514/BI498*100</f>
        <v>0</v>
      </c>
    </row>
    <row r="515" spans="2:62" x14ac:dyDescent="0.25">
      <c r="C515" t="s">
        <v>46</v>
      </c>
      <c r="M515">
        <v>11340</v>
      </c>
      <c r="N515">
        <f>M515/M498*100</f>
        <v>74.955383700178473</v>
      </c>
      <c r="O515">
        <v>0</v>
      </c>
      <c r="P515">
        <f>O515/O498*100</f>
        <v>0</v>
      </c>
      <c r="Q515">
        <v>0</v>
      </c>
      <c r="R515">
        <f>Q515/Q498*100</f>
        <v>0</v>
      </c>
      <c r="S515">
        <f t="shared" si="1325"/>
        <v>0</v>
      </c>
      <c r="T515">
        <f t="shared" si="1326"/>
        <v>0</v>
      </c>
      <c r="U515">
        <f>T515/T498*100</f>
        <v>0</v>
      </c>
      <c r="AJ515">
        <v>0</v>
      </c>
      <c r="AK515">
        <f t="shared" ref="AK515" si="1355">AJ515/AJ498*100</f>
        <v>0</v>
      </c>
      <c r="BE515">
        <v>22695</v>
      </c>
      <c r="BF515">
        <f>BE515/BE498*100</f>
        <v>74.960364645263581</v>
      </c>
      <c r="BG515">
        <v>0</v>
      </c>
      <c r="BH515">
        <f>BG515/BG498*100</f>
        <v>0</v>
      </c>
      <c r="BI515">
        <v>0</v>
      </c>
      <c r="BJ515">
        <f t="shared" ref="BJ515" si="1356">BI515/BI498*100</f>
        <v>0</v>
      </c>
    </row>
    <row r="516" spans="2:62" x14ac:dyDescent="0.25">
      <c r="M516">
        <v>12096</v>
      </c>
      <c r="N516">
        <f>M516/M498*100</f>
        <v>79.952409280190366</v>
      </c>
      <c r="O516">
        <v>0</v>
      </c>
      <c r="P516">
        <f>O516/O498*100</f>
        <v>0</v>
      </c>
      <c r="Q516">
        <v>0</v>
      </c>
      <c r="R516">
        <f>Q516/Q498*100</f>
        <v>0</v>
      </c>
      <c r="S516">
        <f t="shared" si="1325"/>
        <v>0</v>
      </c>
      <c r="T516">
        <f t="shared" si="1326"/>
        <v>0</v>
      </c>
      <c r="U516">
        <f>T516/T498*100</f>
        <v>0</v>
      </c>
      <c r="AJ516">
        <v>0</v>
      </c>
      <c r="AK516">
        <f t="shared" ref="AK516" si="1357">AJ516/AJ498*100</f>
        <v>0</v>
      </c>
      <c r="BE516">
        <v>24208</v>
      </c>
      <c r="BF516">
        <f>BE516/BE498*100</f>
        <v>79.957722288281147</v>
      </c>
      <c r="BG516">
        <v>0</v>
      </c>
      <c r="BH516">
        <f>BG516/BG498*100</f>
        <v>0</v>
      </c>
      <c r="BI516">
        <v>0</v>
      </c>
      <c r="BJ516">
        <f t="shared" ref="BJ516" si="1358">BI516/BI498*100</f>
        <v>0</v>
      </c>
    </row>
    <row r="517" spans="2:62" x14ac:dyDescent="0.25">
      <c r="C517" t="s">
        <v>36</v>
      </c>
      <c r="M517">
        <v>12852</v>
      </c>
      <c r="N517">
        <f>M517/M498*100</f>
        <v>84.94943486020226</v>
      </c>
      <c r="O517">
        <v>0</v>
      </c>
      <c r="P517">
        <f>O517/O498*100</f>
        <v>0</v>
      </c>
      <c r="Q517">
        <v>0</v>
      </c>
      <c r="R517">
        <f>Q517/Q498*100</f>
        <v>0</v>
      </c>
      <c r="S517">
        <f t="shared" si="1325"/>
        <v>0</v>
      </c>
      <c r="T517">
        <f t="shared" si="1326"/>
        <v>0</v>
      </c>
      <c r="U517">
        <f>T517/T498*100</f>
        <v>0</v>
      </c>
      <c r="AJ517">
        <v>0</v>
      </c>
      <c r="AK517">
        <f t="shared" ref="AK517" si="1359">AJ517/AJ498*100</f>
        <v>0</v>
      </c>
      <c r="BE517">
        <v>25721</v>
      </c>
      <c r="BF517">
        <f>BE517/BE498*100</f>
        <v>84.955079931298712</v>
      </c>
      <c r="BG517">
        <v>0</v>
      </c>
      <c r="BH517">
        <f>BG517/BG498*100</f>
        <v>0</v>
      </c>
      <c r="BI517">
        <v>0</v>
      </c>
      <c r="BJ517">
        <f t="shared" ref="BJ517" si="1360">BI517/BI498*100</f>
        <v>0</v>
      </c>
    </row>
    <row r="518" spans="2:62" x14ac:dyDescent="0.25">
      <c r="C518" t="s">
        <v>47</v>
      </c>
      <c r="M518">
        <v>13608</v>
      </c>
      <c r="N518">
        <f>M518/M498*100</f>
        <v>89.946460440214153</v>
      </c>
      <c r="O518">
        <v>0</v>
      </c>
      <c r="P518">
        <f>O518/O498*100</f>
        <v>0</v>
      </c>
      <c r="Q518">
        <v>0</v>
      </c>
      <c r="R518">
        <f>Q518/Q498*100</f>
        <v>0</v>
      </c>
      <c r="S518">
        <f t="shared" si="1325"/>
        <v>0</v>
      </c>
      <c r="T518">
        <f t="shared" si="1326"/>
        <v>0</v>
      </c>
      <c r="U518">
        <f>T518/T498*100</f>
        <v>0</v>
      </c>
      <c r="AJ518">
        <v>0</v>
      </c>
      <c r="AK518">
        <f t="shared" ref="AK518" si="1361">AJ518/AJ498*100</f>
        <v>0</v>
      </c>
      <c r="BE518">
        <v>27234</v>
      </c>
      <c r="BF518">
        <f>BE518/BE498*100</f>
        <v>89.952437574316292</v>
      </c>
      <c r="BG518">
        <v>0</v>
      </c>
      <c r="BH518">
        <f>BG518/BG498*100</f>
        <v>0</v>
      </c>
      <c r="BI518">
        <v>0</v>
      </c>
      <c r="BJ518">
        <f t="shared" ref="BJ518" si="1362">BI518/BI498*100</f>
        <v>0</v>
      </c>
    </row>
    <row r="519" spans="2:62" x14ac:dyDescent="0.25">
      <c r="C519" t="s">
        <v>37</v>
      </c>
      <c r="M519">
        <v>14364</v>
      </c>
      <c r="N519">
        <f>M519/M498*100</f>
        <v>94.943486020226047</v>
      </c>
      <c r="O519">
        <v>0</v>
      </c>
      <c r="P519">
        <f>O519/O498*100</f>
        <v>0</v>
      </c>
      <c r="Q519">
        <v>0</v>
      </c>
      <c r="R519">
        <f>Q519/Q498*100</f>
        <v>0</v>
      </c>
      <c r="S519">
        <f t="shared" si="1325"/>
        <v>0</v>
      </c>
      <c r="T519">
        <f t="shared" si="1326"/>
        <v>0</v>
      </c>
      <c r="U519">
        <f>T519/T498*100</f>
        <v>0</v>
      </c>
      <c r="AJ519">
        <v>0</v>
      </c>
      <c r="AK519">
        <f t="shared" ref="AK519" si="1363">AJ519/AJ498*100</f>
        <v>0</v>
      </c>
      <c r="BE519">
        <v>28747</v>
      </c>
      <c r="BF519">
        <f>BE519/BE498*100</f>
        <v>94.949795217333872</v>
      </c>
      <c r="BG519">
        <v>0</v>
      </c>
      <c r="BH519">
        <f>BG519/BG498*100</f>
        <v>0</v>
      </c>
      <c r="BI519">
        <v>0</v>
      </c>
      <c r="BJ519">
        <f t="shared" ref="BJ519" si="1364">BI519/BI498*100</f>
        <v>0</v>
      </c>
    </row>
    <row r="520" spans="2:62" x14ac:dyDescent="0.25">
      <c r="C520" t="s">
        <v>48</v>
      </c>
      <c r="M520">
        <v>15120</v>
      </c>
      <c r="N520">
        <f>M520/M498*100</f>
        <v>99.940511600237954</v>
      </c>
      <c r="O520">
        <v>0</v>
      </c>
      <c r="P520">
        <f>O520/O498*100</f>
        <v>0</v>
      </c>
      <c r="Q520">
        <v>0</v>
      </c>
      <c r="R520">
        <f>Q520/Q498*100</f>
        <v>0</v>
      </c>
      <c r="S520">
        <f t="shared" si="1325"/>
        <v>0</v>
      </c>
      <c r="T520">
        <f t="shared" si="1326"/>
        <v>0</v>
      </c>
      <c r="U520">
        <f>T520/T498*100</f>
        <v>0</v>
      </c>
      <c r="AJ520">
        <v>0</v>
      </c>
      <c r="AK520">
        <f t="shared" ref="AK520" si="1365">AJ520/AJ498*100</f>
        <v>0</v>
      </c>
      <c r="BE520">
        <v>30260</v>
      </c>
      <c r="BF520">
        <f>BE520/BE498*100</f>
        <v>99.947152860351423</v>
      </c>
      <c r="BG520">
        <v>0</v>
      </c>
      <c r="BH520">
        <f>BG520/BG498*100</f>
        <v>0</v>
      </c>
      <c r="BI520">
        <v>0</v>
      </c>
      <c r="BJ520">
        <f t="shared" ref="BJ520" si="1366">BI520/BI498*100</f>
        <v>0</v>
      </c>
    </row>
    <row r="521" spans="2:62" x14ac:dyDescent="0.25">
      <c r="O521" t="s">
        <v>76</v>
      </c>
      <c r="P521">
        <f>SUM(P501:P520)</f>
        <v>3.9658933174697595E-3</v>
      </c>
      <c r="Q521" t="s">
        <v>76</v>
      </c>
      <c r="R521">
        <f>SUM(R501:R520)</f>
        <v>2.9744199881023194E-3</v>
      </c>
      <c r="S521">
        <f>SUM(S501:S520)</f>
        <v>5.7505453103311507E-3</v>
      </c>
      <c r="T521" t="s">
        <v>76</v>
      </c>
      <c r="U521">
        <f>SUM(U501:U520)</f>
        <v>3.4701566527860395E-3</v>
      </c>
      <c r="AJ521" t="s">
        <v>76</v>
      </c>
      <c r="AK521">
        <f t="shared" ref="AK521" si="1367">SUM(AK501:AK520)</f>
        <v>0</v>
      </c>
      <c r="BG521" t="s">
        <v>76</v>
      </c>
      <c r="BH521">
        <f t="shared" ref="BH521" si="1368">SUM(BH501:BH520)</f>
        <v>3.4680935394371766E-3</v>
      </c>
      <c r="BI521" t="s">
        <v>76</v>
      </c>
      <c r="BJ521">
        <f t="shared" ref="BJ521" si="1369">SUM(BJ501:BJ520)</f>
        <v>0</v>
      </c>
    </row>
    <row r="522" spans="2:62" x14ac:dyDescent="0.25">
      <c r="B522">
        <v>21</v>
      </c>
      <c r="C522" t="s">
        <v>25</v>
      </c>
      <c r="G522">
        <v>18</v>
      </c>
      <c r="H522">
        <v>5</v>
      </c>
      <c r="I522">
        <v>1</v>
      </c>
      <c r="J522">
        <v>0</v>
      </c>
    </row>
    <row r="523" spans="2:62" x14ac:dyDescent="0.25">
      <c r="C523" t="s">
        <v>29</v>
      </c>
      <c r="M523" t="s">
        <v>55</v>
      </c>
      <c r="O523" t="s">
        <v>72</v>
      </c>
      <c r="Q523" t="s">
        <v>73</v>
      </c>
      <c r="BE523" t="s">
        <v>55</v>
      </c>
      <c r="BG523" t="s">
        <v>74</v>
      </c>
      <c r="BI523" t="s">
        <v>75</v>
      </c>
    </row>
    <row r="524" spans="2:62" x14ac:dyDescent="0.25">
      <c r="C524" t="s">
        <v>30</v>
      </c>
      <c r="M524">
        <v>15129</v>
      </c>
      <c r="O524">
        <v>15129</v>
      </c>
      <c r="Q524">
        <v>15129</v>
      </c>
      <c r="BE524">
        <v>30276</v>
      </c>
      <c r="BG524">
        <v>30276</v>
      </c>
      <c r="BI524">
        <v>30276</v>
      </c>
    </row>
    <row r="525" spans="2:62" x14ac:dyDescent="0.25">
      <c r="C525" t="s">
        <v>31</v>
      </c>
      <c r="M525" t="s">
        <v>57</v>
      </c>
      <c r="N525" t="s">
        <v>56</v>
      </c>
      <c r="O525" t="s">
        <v>60</v>
      </c>
      <c r="P525" t="s">
        <v>56</v>
      </c>
      <c r="Q525" t="s">
        <v>60</v>
      </c>
      <c r="R525" t="s">
        <v>56</v>
      </c>
      <c r="BE525" t="s">
        <v>57</v>
      </c>
      <c r="BF525" t="s">
        <v>56</v>
      </c>
      <c r="BG525" t="s">
        <v>60</v>
      </c>
      <c r="BH525" t="s">
        <v>56</v>
      </c>
      <c r="BI525" t="s">
        <v>60</v>
      </c>
      <c r="BJ525" t="s">
        <v>56</v>
      </c>
    </row>
    <row r="526" spans="2:62" x14ac:dyDescent="0.25">
      <c r="C526" t="s">
        <v>40</v>
      </c>
      <c r="M526">
        <v>0</v>
      </c>
      <c r="N526">
        <f>M526/M524*100</f>
        <v>0</v>
      </c>
      <c r="O526">
        <v>15129</v>
      </c>
      <c r="P526">
        <f>O526/O524*100</f>
        <v>100</v>
      </c>
      <c r="Q526">
        <v>15129</v>
      </c>
      <c r="R526">
        <f t="shared" ref="R526" si="1370">Q526/Q524*100</f>
        <v>100</v>
      </c>
      <c r="BE526">
        <v>0</v>
      </c>
      <c r="BF526">
        <f>BE526/BE524*100</f>
        <v>0</v>
      </c>
      <c r="BG526">
        <v>30276</v>
      </c>
      <c r="BH526">
        <f>BG526/BG524*100</f>
        <v>100</v>
      </c>
      <c r="BI526">
        <v>30276</v>
      </c>
      <c r="BJ526">
        <f t="shared" ref="BJ526" si="1371">BI526/BI524*100</f>
        <v>100</v>
      </c>
    </row>
    <row r="527" spans="2:62" x14ac:dyDescent="0.25">
      <c r="M527">
        <v>756</v>
      </c>
      <c r="N527">
        <f>M527/M524*100</f>
        <v>4.9970255800118979</v>
      </c>
      <c r="O527">
        <v>0</v>
      </c>
      <c r="P527">
        <f>O527/O524*100</f>
        <v>0</v>
      </c>
      <c r="Q527">
        <v>0</v>
      </c>
      <c r="R527">
        <f t="shared" ref="R527" si="1372">Q527/Q524*100</f>
        <v>0</v>
      </c>
      <c r="BE527">
        <v>1513</v>
      </c>
      <c r="BF527">
        <f>BE527/BE524*100</f>
        <v>4.9973576430175717</v>
      </c>
      <c r="BG527">
        <v>0</v>
      </c>
      <c r="BH527">
        <f>BG527/BG524*100</f>
        <v>0</v>
      </c>
      <c r="BI527">
        <v>0</v>
      </c>
      <c r="BJ527">
        <f t="shared" ref="BJ527" si="1373">BI527/BI524*100</f>
        <v>0</v>
      </c>
    </row>
    <row r="528" spans="2:62" x14ac:dyDescent="0.25">
      <c r="C528" t="s">
        <v>32</v>
      </c>
      <c r="D528">
        <v>442093</v>
      </c>
      <c r="E528">
        <f t="shared" si="1329"/>
        <v>7.3682166666666671</v>
      </c>
      <c r="F528" t="s">
        <v>53</v>
      </c>
      <c r="M528">
        <v>1512</v>
      </c>
      <c r="N528">
        <f>M528/M524*100</f>
        <v>9.9940511600237958</v>
      </c>
      <c r="O528">
        <v>0</v>
      </c>
      <c r="P528">
        <f>O528/O524*100</f>
        <v>0</v>
      </c>
      <c r="Q528">
        <v>0</v>
      </c>
      <c r="R528">
        <f t="shared" ref="R528" si="1374">Q528/Q524*100</f>
        <v>0</v>
      </c>
      <c r="BE528">
        <v>3026</v>
      </c>
      <c r="BF528">
        <f>BE528/BE524*100</f>
        <v>9.9947152860351434</v>
      </c>
      <c r="BG528">
        <v>0</v>
      </c>
      <c r="BH528">
        <f>BG528/BG524*100</f>
        <v>0</v>
      </c>
      <c r="BI528">
        <v>0</v>
      </c>
      <c r="BJ528">
        <f t="shared" ref="BJ528" si="1375">BI528/BI524*100</f>
        <v>0</v>
      </c>
    </row>
    <row r="529" spans="3:134" x14ac:dyDescent="0.25">
      <c r="C529" t="s">
        <v>41</v>
      </c>
      <c r="D529" t="s">
        <v>102</v>
      </c>
      <c r="M529">
        <v>2268</v>
      </c>
      <c r="N529">
        <f>M529/M524*100</f>
        <v>14.991076740035695</v>
      </c>
      <c r="O529">
        <v>0</v>
      </c>
      <c r="P529">
        <f>O529/O524*100</f>
        <v>0</v>
      </c>
      <c r="Q529">
        <v>0</v>
      </c>
      <c r="R529">
        <f t="shared" ref="R529" si="1376">Q529/Q524*100</f>
        <v>0</v>
      </c>
      <c r="BE529">
        <v>4539</v>
      </c>
      <c r="BF529">
        <f>BE529/BE524*100</f>
        <v>14.992072929052716</v>
      </c>
      <c r="BG529">
        <v>0</v>
      </c>
      <c r="BH529">
        <f>BG529/BG524*100</f>
        <v>0</v>
      </c>
      <c r="BI529">
        <v>0</v>
      </c>
      <c r="BJ529">
        <f t="shared" ref="BJ529" si="1377">BI529/BI524*100</f>
        <v>0</v>
      </c>
    </row>
    <row r="530" spans="3:134" x14ac:dyDescent="0.25">
      <c r="C530" t="s">
        <v>39</v>
      </c>
      <c r="D530">
        <v>485838</v>
      </c>
      <c r="E530">
        <f t="shared" si="1329"/>
        <v>8.0973000000000006</v>
      </c>
      <c r="F530" t="s">
        <v>53</v>
      </c>
      <c r="M530">
        <v>3024</v>
      </c>
      <c r="N530">
        <f>M530/M524*100</f>
        <v>19.988102320047592</v>
      </c>
      <c r="O530">
        <v>0</v>
      </c>
      <c r="P530">
        <f>O530/O524*100</f>
        <v>0</v>
      </c>
      <c r="Q530">
        <v>0</v>
      </c>
      <c r="R530">
        <v>0</v>
      </c>
      <c r="BE530">
        <v>6052</v>
      </c>
      <c r="BF530">
        <f>BE530/BE524*100</f>
        <v>19.989430572070287</v>
      </c>
      <c r="BG530">
        <v>0</v>
      </c>
      <c r="BH530">
        <f>BG530/BG524*100</f>
        <v>0</v>
      </c>
      <c r="BI530">
        <v>0</v>
      </c>
      <c r="BJ530">
        <f t="shared" ref="BJ530" si="1378">BI530/BI524*100</f>
        <v>0</v>
      </c>
    </row>
    <row r="531" spans="3:134" x14ac:dyDescent="0.25">
      <c r="C531" t="s">
        <v>42</v>
      </c>
      <c r="D531" t="s">
        <v>102</v>
      </c>
      <c r="M531">
        <v>3780</v>
      </c>
      <c r="N531">
        <f>M531/M524*100</f>
        <v>24.985127900059489</v>
      </c>
      <c r="O531">
        <v>0</v>
      </c>
      <c r="P531">
        <f>O531/O524*100</f>
        <v>0</v>
      </c>
      <c r="Q531">
        <v>0</v>
      </c>
      <c r="R531">
        <f t="shared" ref="R531" si="1379">Q531/Q524*100</f>
        <v>0</v>
      </c>
      <c r="BE531">
        <v>7565</v>
      </c>
      <c r="BF531">
        <f>BE531/BE524*100</f>
        <v>24.986788215087856</v>
      </c>
      <c r="BG531">
        <v>0</v>
      </c>
      <c r="BH531">
        <f>BG531/BG524*100</f>
        <v>0</v>
      </c>
      <c r="BI531">
        <v>0</v>
      </c>
      <c r="BJ531">
        <f t="shared" ref="BJ531" si="1380">BI531/BI524*100</f>
        <v>0</v>
      </c>
    </row>
    <row r="532" spans="3:134" x14ac:dyDescent="0.25">
      <c r="M532">
        <v>4536</v>
      </c>
      <c r="N532">
        <f>M532/M524*100</f>
        <v>29.982153480071389</v>
      </c>
      <c r="O532">
        <v>0</v>
      </c>
      <c r="P532">
        <f>O532/O524*100</f>
        <v>0</v>
      </c>
      <c r="Q532">
        <v>0</v>
      </c>
      <c r="R532">
        <f t="shared" ref="R532" si="1381">Q532/Q524*100</f>
        <v>0</v>
      </c>
      <c r="BE532">
        <v>9078</v>
      </c>
      <c r="BF532">
        <f>BE532/BE524*100</f>
        <v>29.984145858105432</v>
      </c>
      <c r="BG532">
        <v>0</v>
      </c>
      <c r="BH532">
        <f>BG532/BG524*100</f>
        <v>0</v>
      </c>
      <c r="BI532">
        <v>0</v>
      </c>
      <c r="BJ532">
        <f t="shared" ref="BJ532" si="1382">BI532/BI524*100</f>
        <v>0</v>
      </c>
      <c r="ED532" t="s">
        <v>116</v>
      </c>
    </row>
    <row r="533" spans="3:134" x14ac:dyDescent="0.25">
      <c r="C533" t="s">
        <v>33</v>
      </c>
      <c r="D533">
        <v>2510403</v>
      </c>
      <c r="E533">
        <f t="shared" si="1329"/>
        <v>41.840049999999998</v>
      </c>
      <c r="F533" t="s">
        <v>53</v>
      </c>
      <c r="M533">
        <v>5292</v>
      </c>
      <c r="N533">
        <f>M533/M524*100</f>
        <v>34.979179060083283</v>
      </c>
      <c r="O533">
        <v>0</v>
      </c>
      <c r="P533">
        <f>O533/O524*100</f>
        <v>0</v>
      </c>
      <c r="Q533">
        <v>0</v>
      </c>
      <c r="R533">
        <f t="shared" ref="R533" si="1383">Q533/Q524*100</f>
        <v>0</v>
      </c>
      <c r="BE533">
        <v>10591</v>
      </c>
      <c r="BF533">
        <f>BE533/BE524*100</f>
        <v>34.981503501123001</v>
      </c>
      <c r="BG533">
        <v>0</v>
      </c>
      <c r="BH533">
        <f>BG533/BG524*100</f>
        <v>0</v>
      </c>
      <c r="BI533">
        <v>0</v>
      </c>
      <c r="BJ533">
        <f t="shared" ref="BJ533" si="1384">BI533/BI524*100</f>
        <v>0</v>
      </c>
    </row>
    <row r="534" spans="3:134" x14ac:dyDescent="0.25">
      <c r="C534" t="s">
        <v>43</v>
      </c>
      <c r="D534" t="s">
        <v>102</v>
      </c>
      <c r="M534">
        <v>6048</v>
      </c>
      <c r="N534">
        <f>M534/M524*100</f>
        <v>39.976204640095183</v>
      </c>
      <c r="O534">
        <v>0</v>
      </c>
      <c r="P534">
        <f>O534/O524*100</f>
        <v>0</v>
      </c>
      <c r="Q534">
        <v>0</v>
      </c>
      <c r="R534">
        <v>0</v>
      </c>
      <c r="BE534">
        <v>12104</v>
      </c>
      <c r="BF534">
        <f>BE534/BE524*100</f>
        <v>39.978861144140573</v>
      </c>
      <c r="BG534">
        <v>0</v>
      </c>
      <c r="BH534">
        <f>BG534/BG524*100</f>
        <v>0</v>
      </c>
      <c r="BI534">
        <v>0</v>
      </c>
      <c r="BJ534">
        <f t="shared" ref="BJ534" si="1385">BI534/BI524*100</f>
        <v>0</v>
      </c>
    </row>
    <row r="535" spans="3:134" x14ac:dyDescent="0.25">
      <c r="C535" t="s">
        <v>38</v>
      </c>
      <c r="D535">
        <v>2615582</v>
      </c>
      <c r="E535">
        <f t="shared" si="1329"/>
        <v>43.593033333333331</v>
      </c>
      <c r="F535" t="s">
        <v>53</v>
      </c>
      <c r="M535">
        <v>6804</v>
      </c>
      <c r="N535">
        <f>M535/M524*100</f>
        <v>44.973230220107077</v>
      </c>
      <c r="O535">
        <v>0</v>
      </c>
      <c r="P535">
        <f>O535/O524*100</f>
        <v>0</v>
      </c>
      <c r="Q535">
        <v>0</v>
      </c>
      <c r="R535">
        <f t="shared" ref="R535" si="1386">Q535/Q524*100</f>
        <v>0</v>
      </c>
      <c r="BE535">
        <v>13617</v>
      </c>
      <c r="BF535">
        <f>BE535/BE524*100</f>
        <v>44.976218787158146</v>
      </c>
      <c r="BG535">
        <v>0</v>
      </c>
      <c r="BH535">
        <f>BG535/BG524*100</f>
        <v>0</v>
      </c>
      <c r="BI535">
        <v>0</v>
      </c>
      <c r="BJ535">
        <f t="shared" ref="BJ535" si="1387">BI535/BI524*100</f>
        <v>0</v>
      </c>
    </row>
    <row r="536" spans="3:134" x14ac:dyDescent="0.25">
      <c r="C536" t="s">
        <v>44</v>
      </c>
      <c r="D536" t="s">
        <v>102</v>
      </c>
      <c r="M536">
        <v>7560</v>
      </c>
      <c r="N536">
        <f>M536/M524*100</f>
        <v>49.970255800118977</v>
      </c>
      <c r="O536">
        <v>0</v>
      </c>
      <c r="P536">
        <f>O536/O524*100</f>
        <v>0</v>
      </c>
      <c r="Q536">
        <v>0</v>
      </c>
      <c r="R536">
        <f t="shared" ref="R536" si="1388">Q536/Q524*100</f>
        <v>0</v>
      </c>
      <c r="BE536">
        <v>15130</v>
      </c>
      <c r="BF536">
        <f>BE536/BE524*100</f>
        <v>49.973576430175711</v>
      </c>
      <c r="BG536">
        <v>0</v>
      </c>
      <c r="BH536">
        <f>BG536/BG524*100</f>
        <v>0</v>
      </c>
      <c r="BI536">
        <v>0</v>
      </c>
      <c r="BJ536">
        <f t="shared" ref="BJ536" si="1389">BI536/BI524*100</f>
        <v>0</v>
      </c>
    </row>
    <row r="537" spans="3:134" x14ac:dyDescent="0.25">
      <c r="M537">
        <v>8316</v>
      </c>
      <c r="N537">
        <f>M537/M524*100</f>
        <v>54.967281380130871</v>
      </c>
      <c r="O537">
        <v>0</v>
      </c>
      <c r="P537">
        <f>O537/O524*100</f>
        <v>0</v>
      </c>
      <c r="Q537">
        <v>0</v>
      </c>
      <c r="R537">
        <f t="shared" ref="R537" si="1390">Q537/Q524*100</f>
        <v>0</v>
      </c>
      <c r="BE537">
        <v>16643</v>
      </c>
      <c r="BF537">
        <f>BE537/BE524*100</f>
        <v>54.970934073193291</v>
      </c>
      <c r="BG537">
        <v>0</v>
      </c>
      <c r="BH537">
        <f>BG537/BG524*100</f>
        <v>0</v>
      </c>
      <c r="BI537">
        <v>0</v>
      </c>
      <c r="BJ537">
        <f t="shared" ref="BJ537" si="1391">BI537/BI524*100</f>
        <v>0</v>
      </c>
    </row>
    <row r="538" spans="3:134" x14ac:dyDescent="0.25">
      <c r="C538" t="s">
        <v>34</v>
      </c>
      <c r="M538">
        <v>9072</v>
      </c>
      <c r="N538">
        <f>M538/M524*100</f>
        <v>59.964306960142778</v>
      </c>
      <c r="O538">
        <v>0</v>
      </c>
      <c r="P538">
        <f>O538/O524*100</f>
        <v>0</v>
      </c>
      <c r="Q538">
        <v>0</v>
      </c>
      <c r="R538">
        <f t="shared" ref="R538" si="1392">Q538/Q524*100</f>
        <v>0</v>
      </c>
      <c r="BE538">
        <v>18156</v>
      </c>
      <c r="BF538">
        <f>BE538/BE524*100</f>
        <v>59.968291716210864</v>
      </c>
      <c r="BG538">
        <v>0</v>
      </c>
      <c r="BH538">
        <f>BG538/BG524*100</f>
        <v>0</v>
      </c>
      <c r="BI538">
        <v>0</v>
      </c>
      <c r="BJ538">
        <f t="shared" ref="BJ538" si="1393">BI538/BI524*100</f>
        <v>0</v>
      </c>
    </row>
    <row r="539" spans="3:134" x14ac:dyDescent="0.25">
      <c r="C539" t="s">
        <v>45</v>
      </c>
      <c r="M539">
        <v>9828</v>
      </c>
      <c r="N539">
        <f>M539/M524*100</f>
        <v>64.961332540154672</v>
      </c>
      <c r="O539">
        <v>0</v>
      </c>
      <c r="P539">
        <f>O539/O524*100</f>
        <v>0</v>
      </c>
      <c r="Q539">
        <v>0</v>
      </c>
      <c r="R539">
        <f t="shared" ref="R539" si="1394">Q539/Q524*100</f>
        <v>0</v>
      </c>
      <c r="BE539">
        <v>19669</v>
      </c>
      <c r="BF539">
        <f>BE539/BE524*100</f>
        <v>64.965649359228422</v>
      </c>
      <c r="BG539">
        <v>0</v>
      </c>
      <c r="BH539">
        <f>BG539/BG524*100</f>
        <v>0</v>
      </c>
      <c r="BI539">
        <v>0</v>
      </c>
      <c r="BJ539">
        <f t="shared" ref="BJ539" si="1395">BI539/BI524*100</f>
        <v>0</v>
      </c>
    </row>
    <row r="540" spans="3:134" x14ac:dyDescent="0.25">
      <c r="C540" t="s">
        <v>35</v>
      </c>
      <c r="M540">
        <v>10584</v>
      </c>
      <c r="N540">
        <f>M540/M524*100</f>
        <v>69.958358120166565</v>
      </c>
      <c r="O540">
        <v>0</v>
      </c>
      <c r="P540">
        <f>O540/O524*100</f>
        <v>0</v>
      </c>
      <c r="Q540">
        <v>0</v>
      </c>
      <c r="R540">
        <f t="shared" ref="R540" si="1396">Q540/Q524*100</f>
        <v>0</v>
      </c>
      <c r="BE540">
        <v>21182</v>
      </c>
      <c r="BF540">
        <f>BE540/BE524*100</f>
        <v>69.963007002246002</v>
      </c>
      <c r="BG540">
        <v>0</v>
      </c>
      <c r="BH540">
        <f>BG540/BG524*100</f>
        <v>0</v>
      </c>
      <c r="BI540">
        <v>0</v>
      </c>
      <c r="BJ540">
        <f t="shared" ref="BJ540" si="1397">BI540/BI524*100</f>
        <v>0</v>
      </c>
    </row>
    <row r="541" spans="3:134" x14ac:dyDescent="0.25">
      <c r="C541" t="s">
        <v>46</v>
      </c>
      <c r="M541">
        <v>11340</v>
      </c>
      <c r="N541">
        <f>M541/M524*100</f>
        <v>74.955383700178473</v>
      </c>
      <c r="O541">
        <v>0</v>
      </c>
      <c r="P541">
        <f>O541/O524*100</f>
        <v>0</v>
      </c>
      <c r="Q541">
        <v>0</v>
      </c>
      <c r="R541">
        <f t="shared" ref="R541" si="1398">Q541/Q524*100</f>
        <v>0</v>
      </c>
      <c r="BE541">
        <v>22695</v>
      </c>
      <c r="BF541">
        <f>BE541/BE524*100</f>
        <v>74.960364645263581</v>
      </c>
      <c r="BG541">
        <v>0</v>
      </c>
      <c r="BH541">
        <f>BG541/BG524*100</f>
        <v>0</v>
      </c>
      <c r="BI541">
        <v>0</v>
      </c>
      <c r="BJ541">
        <f t="shared" ref="BJ541" si="1399">BI541/BI524*100</f>
        <v>0</v>
      </c>
    </row>
    <row r="542" spans="3:134" x14ac:dyDescent="0.25">
      <c r="M542">
        <v>12096</v>
      </c>
      <c r="N542">
        <f>M542/M524*100</f>
        <v>79.952409280190366</v>
      </c>
      <c r="O542">
        <v>0</v>
      </c>
      <c r="P542">
        <f>O542/O524*100</f>
        <v>0</v>
      </c>
      <c r="Q542">
        <v>0</v>
      </c>
      <c r="R542">
        <f t="shared" ref="R542" si="1400">Q542/Q524*100</f>
        <v>0</v>
      </c>
      <c r="BE542">
        <v>24208</v>
      </c>
      <c r="BF542">
        <f>BE542/BE524*100</f>
        <v>79.957722288281147</v>
      </c>
      <c r="BG542">
        <v>0</v>
      </c>
      <c r="BH542">
        <f>BG542/BG524*100</f>
        <v>0</v>
      </c>
      <c r="BI542">
        <v>0</v>
      </c>
      <c r="BJ542">
        <f t="shared" ref="BJ542" si="1401">BI542/BI524*100</f>
        <v>0</v>
      </c>
    </row>
    <row r="543" spans="3:134" x14ac:dyDescent="0.25">
      <c r="C543" t="s">
        <v>36</v>
      </c>
      <c r="M543">
        <v>12852</v>
      </c>
      <c r="N543">
        <f>M543/M524*100</f>
        <v>84.94943486020226</v>
      </c>
      <c r="O543">
        <v>0</v>
      </c>
      <c r="P543">
        <f>O543/O524*100</f>
        <v>0</v>
      </c>
      <c r="Q543">
        <v>0</v>
      </c>
      <c r="R543">
        <f t="shared" ref="R543" si="1402">Q543/Q524*100</f>
        <v>0</v>
      </c>
      <c r="BE543">
        <v>25721</v>
      </c>
      <c r="BF543">
        <f>BE543/BE524*100</f>
        <v>84.955079931298712</v>
      </c>
      <c r="BG543">
        <v>0</v>
      </c>
      <c r="BH543">
        <f>BG543/BG524*100</f>
        <v>0</v>
      </c>
      <c r="BI543">
        <v>0</v>
      </c>
      <c r="BJ543">
        <f t="shared" ref="BJ543" si="1403">BI543/BI524*100</f>
        <v>0</v>
      </c>
    </row>
    <row r="544" spans="3:134" x14ac:dyDescent="0.25">
      <c r="C544" t="s">
        <v>47</v>
      </c>
      <c r="M544">
        <v>13608</v>
      </c>
      <c r="N544">
        <f>M544/M524*100</f>
        <v>89.946460440214153</v>
      </c>
      <c r="O544">
        <v>0</v>
      </c>
      <c r="P544">
        <f>O544/O524*100</f>
        <v>0</v>
      </c>
      <c r="Q544">
        <v>0</v>
      </c>
      <c r="R544">
        <f t="shared" ref="R544" si="1404">Q544/Q524*100</f>
        <v>0</v>
      </c>
      <c r="BE544">
        <v>27234</v>
      </c>
      <c r="BF544">
        <f>BE544/BE524*100</f>
        <v>89.952437574316292</v>
      </c>
      <c r="BG544">
        <v>0</v>
      </c>
      <c r="BH544">
        <f>BG544/BG524*100</f>
        <v>0</v>
      </c>
      <c r="BI544">
        <v>0</v>
      </c>
      <c r="BJ544">
        <f t="shared" ref="BJ544" si="1405">BI544/BI524*100</f>
        <v>0</v>
      </c>
    </row>
    <row r="545" spans="2:62" x14ac:dyDescent="0.25">
      <c r="C545" t="s">
        <v>37</v>
      </c>
      <c r="M545">
        <v>14364</v>
      </c>
      <c r="N545">
        <f>M545/M524*100</f>
        <v>94.943486020226047</v>
      </c>
      <c r="O545">
        <v>0</v>
      </c>
      <c r="P545">
        <f>O545/O524*100</f>
        <v>0</v>
      </c>
      <c r="Q545">
        <v>0</v>
      </c>
      <c r="R545">
        <f t="shared" ref="R545" si="1406">Q545/Q524*100</f>
        <v>0</v>
      </c>
      <c r="BE545">
        <v>28747</v>
      </c>
      <c r="BF545">
        <f>BE545/BE524*100</f>
        <v>94.949795217333872</v>
      </c>
      <c r="BG545">
        <v>0</v>
      </c>
      <c r="BH545">
        <f>BG545/BG524*100</f>
        <v>0</v>
      </c>
      <c r="BI545">
        <v>0</v>
      </c>
      <c r="BJ545">
        <f t="shared" ref="BJ545" si="1407">BI545/BI524*100</f>
        <v>0</v>
      </c>
    </row>
    <row r="546" spans="2:62" x14ac:dyDescent="0.25">
      <c r="C546" t="s">
        <v>48</v>
      </c>
      <c r="M546">
        <v>15120</v>
      </c>
      <c r="N546">
        <f>M546/M524*100</f>
        <v>99.940511600237954</v>
      </c>
      <c r="O546">
        <v>0</v>
      </c>
      <c r="P546">
        <f>O546/O524*100</f>
        <v>0</v>
      </c>
      <c r="Q546">
        <v>0</v>
      </c>
      <c r="R546">
        <f t="shared" ref="R546" si="1408">Q546/Q524*100</f>
        <v>0</v>
      </c>
      <c r="BE546">
        <v>30260</v>
      </c>
      <c r="BF546">
        <f>BE546/BE524*100</f>
        <v>99.947152860351423</v>
      </c>
      <c r="BG546">
        <v>0</v>
      </c>
      <c r="BH546">
        <f>BG546/BG524*100</f>
        <v>0</v>
      </c>
      <c r="BI546">
        <v>0</v>
      </c>
      <c r="BJ546">
        <f t="shared" ref="BJ546" si="1409">BI546/BI524*100</f>
        <v>0</v>
      </c>
    </row>
    <row r="547" spans="2:62" x14ac:dyDescent="0.25">
      <c r="O547" t="s">
        <v>76</v>
      </c>
      <c r="P547">
        <f>SUM(P527:P546)</f>
        <v>0</v>
      </c>
      <c r="Q547" t="s">
        <v>76</v>
      </c>
      <c r="R547">
        <f t="shared" ref="R547" si="1410">SUM(R527:R546)</f>
        <v>0</v>
      </c>
      <c r="BG547" t="s">
        <v>76</v>
      </c>
      <c r="BH547">
        <f t="shared" ref="BH547" si="1411">SUM(BH527:BH546)</f>
        <v>0</v>
      </c>
      <c r="BI547" t="s">
        <v>76</v>
      </c>
      <c r="BJ547">
        <f t="shared" ref="BJ547" si="1412">SUM(BJ527:BJ546)</f>
        <v>0</v>
      </c>
    </row>
    <row r="548" spans="2:62" x14ac:dyDescent="0.25">
      <c r="B548">
        <v>22</v>
      </c>
      <c r="C548" t="s">
        <v>26</v>
      </c>
      <c r="G548">
        <v>10</v>
      </c>
      <c r="H548">
        <v>3</v>
      </c>
      <c r="I548">
        <v>1</v>
      </c>
      <c r="J548">
        <v>0</v>
      </c>
    </row>
    <row r="549" spans="2:62" x14ac:dyDescent="0.25">
      <c r="C549" t="s">
        <v>29</v>
      </c>
      <c r="M549" t="s">
        <v>55</v>
      </c>
      <c r="O549" t="s">
        <v>72</v>
      </c>
      <c r="Q549" t="s">
        <v>73</v>
      </c>
      <c r="BE549" t="s">
        <v>55</v>
      </c>
      <c r="BG549" t="s">
        <v>74</v>
      </c>
      <c r="BI549" t="s">
        <v>75</v>
      </c>
    </row>
    <row r="550" spans="2:62" x14ac:dyDescent="0.25">
      <c r="C550" t="s">
        <v>30</v>
      </c>
      <c r="M550">
        <v>15129</v>
      </c>
      <c r="O550">
        <v>15129</v>
      </c>
      <c r="Q550">
        <v>15129</v>
      </c>
      <c r="BE550">
        <v>30276</v>
      </c>
      <c r="BG550">
        <v>30276</v>
      </c>
      <c r="BI550">
        <v>30276</v>
      </c>
    </row>
    <row r="551" spans="2:62" x14ac:dyDescent="0.25">
      <c r="C551" t="s">
        <v>31</v>
      </c>
      <c r="M551" t="s">
        <v>57</v>
      </c>
      <c r="N551" t="s">
        <v>56</v>
      </c>
      <c r="O551" t="s">
        <v>60</v>
      </c>
      <c r="P551" t="s">
        <v>56</v>
      </c>
      <c r="Q551" t="s">
        <v>60</v>
      </c>
      <c r="R551" t="s">
        <v>56</v>
      </c>
      <c r="BE551" t="s">
        <v>57</v>
      </c>
      <c r="BF551" t="s">
        <v>56</v>
      </c>
      <c r="BG551" t="s">
        <v>60</v>
      </c>
      <c r="BH551" t="s">
        <v>56</v>
      </c>
      <c r="BI551" t="s">
        <v>60</v>
      </c>
      <c r="BJ551" t="s">
        <v>56</v>
      </c>
    </row>
    <row r="552" spans="2:62" x14ac:dyDescent="0.25">
      <c r="C552" t="s">
        <v>40</v>
      </c>
      <c r="M552">
        <v>0</v>
      </c>
      <c r="N552">
        <f>M552/M550*100</f>
        <v>0</v>
      </c>
      <c r="O552">
        <v>15129</v>
      </c>
      <c r="P552">
        <f>O552/O550*100</f>
        <v>100</v>
      </c>
      <c r="Q552">
        <v>15129</v>
      </c>
      <c r="R552">
        <f t="shared" ref="R552" si="1413">Q552/Q550*100</f>
        <v>100</v>
      </c>
      <c r="BE552">
        <v>0</v>
      </c>
      <c r="BF552">
        <f>BE552/BE550*100</f>
        <v>0</v>
      </c>
      <c r="BG552">
        <v>30276</v>
      </c>
      <c r="BH552">
        <f>BG552/BG550*100</f>
        <v>100</v>
      </c>
      <c r="BI552">
        <v>30276</v>
      </c>
      <c r="BJ552">
        <f t="shared" ref="BJ552" si="1414">BI552/BI550*100</f>
        <v>100</v>
      </c>
    </row>
    <row r="553" spans="2:62" x14ac:dyDescent="0.25">
      <c r="M553">
        <v>756</v>
      </c>
      <c r="N553">
        <f>M553/M550*100</f>
        <v>4.9970255800118979</v>
      </c>
      <c r="O553">
        <v>0</v>
      </c>
      <c r="P553">
        <f>O553/O550*100</f>
        <v>0</v>
      </c>
      <c r="Q553">
        <v>0</v>
      </c>
      <c r="R553">
        <f t="shared" ref="R553" si="1415">Q553/Q550*100</f>
        <v>0</v>
      </c>
      <c r="BE553">
        <v>1513</v>
      </c>
      <c r="BF553">
        <f>BE553/BE550*100</f>
        <v>4.9973576430175717</v>
      </c>
      <c r="BG553">
        <v>0</v>
      </c>
      <c r="BH553">
        <f>BG553/BG550*100</f>
        <v>0</v>
      </c>
      <c r="BI553">
        <v>0</v>
      </c>
      <c r="BJ553">
        <f t="shared" ref="BJ553" si="1416">BI553/BI550*100</f>
        <v>0</v>
      </c>
    </row>
    <row r="554" spans="2:62" x14ac:dyDescent="0.25">
      <c r="C554" t="s">
        <v>32</v>
      </c>
      <c r="D554">
        <v>492228</v>
      </c>
      <c r="E554">
        <f t="shared" ref="E554:E561" si="1417">D554/(1000*60)</f>
        <v>8.2037999999999993</v>
      </c>
      <c r="F554" t="s">
        <v>53</v>
      </c>
      <c r="M554">
        <v>1512</v>
      </c>
      <c r="N554">
        <f>M554/M550*100</f>
        <v>9.9940511600237958</v>
      </c>
      <c r="O554">
        <v>0</v>
      </c>
      <c r="P554">
        <f>O554/O550*100</f>
        <v>0</v>
      </c>
      <c r="Q554">
        <v>0</v>
      </c>
      <c r="R554">
        <f t="shared" ref="R554" si="1418">Q554/Q550*100</f>
        <v>0</v>
      </c>
      <c r="BE554">
        <v>3026</v>
      </c>
      <c r="BF554">
        <f>BE554/BE550*100</f>
        <v>9.9947152860351434</v>
      </c>
      <c r="BG554">
        <v>0</v>
      </c>
      <c r="BH554">
        <f>BG554/BG550*100</f>
        <v>0</v>
      </c>
      <c r="BI554">
        <v>0</v>
      </c>
      <c r="BJ554">
        <f t="shared" ref="BJ554" si="1419">BI554/BI550*100</f>
        <v>0</v>
      </c>
    </row>
    <row r="555" spans="2:62" x14ac:dyDescent="0.25">
      <c r="C555" t="s">
        <v>41</v>
      </c>
      <c r="D555" t="s">
        <v>102</v>
      </c>
      <c r="M555">
        <v>2268</v>
      </c>
      <c r="N555">
        <f>M555/M550*100</f>
        <v>14.991076740035695</v>
      </c>
      <c r="O555">
        <v>0</v>
      </c>
      <c r="P555">
        <f>O555/O550*100</f>
        <v>0</v>
      </c>
      <c r="Q555">
        <v>0</v>
      </c>
      <c r="R555">
        <f t="shared" ref="R555" si="1420">Q555/Q550*100</f>
        <v>0</v>
      </c>
      <c r="BE555">
        <v>4539</v>
      </c>
      <c r="BF555">
        <f>BE555/BE550*100</f>
        <v>14.992072929052716</v>
      </c>
      <c r="BG555">
        <v>0</v>
      </c>
      <c r="BH555">
        <f>BG555/BG550*100</f>
        <v>0</v>
      </c>
      <c r="BI555">
        <v>0</v>
      </c>
      <c r="BJ555">
        <f t="shared" ref="BJ555" si="1421">BI555/BI550*100</f>
        <v>0</v>
      </c>
    </row>
    <row r="556" spans="2:62" x14ac:dyDescent="0.25">
      <c r="C556" t="s">
        <v>39</v>
      </c>
      <c r="D556">
        <v>465214</v>
      </c>
      <c r="E556">
        <f t="shared" si="1417"/>
        <v>7.7535666666666669</v>
      </c>
      <c r="F556" t="s">
        <v>53</v>
      </c>
      <c r="M556">
        <v>3024</v>
      </c>
      <c r="N556">
        <f>M556/M550*100</f>
        <v>19.988102320047592</v>
      </c>
      <c r="O556">
        <v>0</v>
      </c>
      <c r="P556">
        <f>O556/O550*100</f>
        <v>0</v>
      </c>
      <c r="Q556">
        <v>0</v>
      </c>
      <c r="R556">
        <v>0</v>
      </c>
      <c r="BE556">
        <v>6052</v>
      </c>
      <c r="BF556">
        <f>BE556/BE550*100</f>
        <v>19.989430572070287</v>
      </c>
      <c r="BG556">
        <v>0</v>
      </c>
      <c r="BH556">
        <f>BG556/BG550*100</f>
        <v>0</v>
      </c>
      <c r="BI556">
        <v>0</v>
      </c>
      <c r="BJ556">
        <f t="shared" ref="BJ556" si="1422">BI556/BI550*100</f>
        <v>0</v>
      </c>
    </row>
    <row r="557" spans="2:62" x14ac:dyDescent="0.25">
      <c r="C557" t="s">
        <v>42</v>
      </c>
      <c r="D557" t="s">
        <v>102</v>
      </c>
      <c r="M557">
        <v>3780</v>
      </c>
      <c r="N557">
        <f>M557/M550*100</f>
        <v>24.985127900059489</v>
      </c>
      <c r="O557">
        <v>0</v>
      </c>
      <c r="P557">
        <f>O557/O550*100</f>
        <v>0</v>
      </c>
      <c r="Q557">
        <v>0</v>
      </c>
      <c r="R557">
        <f t="shared" ref="R557" si="1423">Q557/Q550*100</f>
        <v>0</v>
      </c>
      <c r="BE557">
        <v>7565</v>
      </c>
      <c r="BF557">
        <f>BE557/BE550*100</f>
        <v>24.986788215087856</v>
      </c>
      <c r="BG557">
        <v>0</v>
      </c>
      <c r="BH557">
        <f>BG557/BG550*100</f>
        <v>0</v>
      </c>
      <c r="BI557">
        <v>0</v>
      </c>
      <c r="BJ557">
        <f t="shared" ref="BJ557" si="1424">BI557/BI550*100</f>
        <v>0</v>
      </c>
    </row>
    <row r="558" spans="2:62" x14ac:dyDescent="0.25">
      <c r="M558">
        <v>4536</v>
      </c>
      <c r="N558">
        <f>M558/M550*100</f>
        <v>29.982153480071389</v>
      </c>
      <c r="O558">
        <v>0</v>
      </c>
      <c r="P558">
        <f>O558/O550*100</f>
        <v>0</v>
      </c>
      <c r="Q558">
        <v>0</v>
      </c>
      <c r="R558">
        <f t="shared" ref="R558" si="1425">Q558/Q550*100</f>
        <v>0</v>
      </c>
      <c r="BE558">
        <v>9078</v>
      </c>
      <c r="BF558">
        <f>BE558/BE550*100</f>
        <v>29.984145858105432</v>
      </c>
      <c r="BG558">
        <v>0</v>
      </c>
      <c r="BH558">
        <f>BG558/BG550*100</f>
        <v>0</v>
      </c>
      <c r="BI558">
        <v>0</v>
      </c>
      <c r="BJ558">
        <f t="shared" ref="BJ558" si="1426">BI558/BI550*100</f>
        <v>0</v>
      </c>
    </row>
    <row r="559" spans="2:62" x14ac:dyDescent="0.25">
      <c r="C559" t="s">
        <v>33</v>
      </c>
      <c r="D559">
        <v>2312879</v>
      </c>
      <c r="E559">
        <f t="shared" si="1417"/>
        <v>38.547983333333335</v>
      </c>
      <c r="F559" t="s">
        <v>53</v>
      </c>
      <c r="M559">
        <v>5292</v>
      </c>
      <c r="N559">
        <f>M559/M550*100</f>
        <v>34.979179060083283</v>
      </c>
      <c r="O559">
        <v>0</v>
      </c>
      <c r="P559">
        <f>O559/O550*100</f>
        <v>0</v>
      </c>
      <c r="Q559">
        <v>0</v>
      </c>
      <c r="R559">
        <f t="shared" ref="R559" si="1427">Q559/Q550*100</f>
        <v>0</v>
      </c>
      <c r="BE559">
        <v>10591</v>
      </c>
      <c r="BF559">
        <f>BE559/BE550*100</f>
        <v>34.981503501123001</v>
      </c>
      <c r="BG559">
        <v>0</v>
      </c>
      <c r="BH559">
        <f>BG559/BG550*100</f>
        <v>0</v>
      </c>
      <c r="BI559">
        <v>0</v>
      </c>
      <c r="BJ559">
        <f t="shared" ref="BJ559" si="1428">BI559/BI550*100</f>
        <v>0</v>
      </c>
    </row>
    <row r="560" spans="2:62" x14ac:dyDescent="0.25">
      <c r="C560" t="s">
        <v>43</v>
      </c>
      <c r="D560" t="s">
        <v>102</v>
      </c>
      <c r="M560">
        <v>6048</v>
      </c>
      <c r="N560">
        <f>M560/M550*100</f>
        <v>39.976204640095183</v>
      </c>
      <c r="O560">
        <v>0</v>
      </c>
      <c r="P560">
        <f>O560/O550*100</f>
        <v>0</v>
      </c>
      <c r="Q560">
        <v>0</v>
      </c>
      <c r="R560">
        <v>0</v>
      </c>
      <c r="BE560">
        <v>12104</v>
      </c>
      <c r="BF560">
        <f>BE560/BE550*100</f>
        <v>39.978861144140573</v>
      </c>
      <c r="BG560">
        <v>0</v>
      </c>
      <c r="BH560">
        <f>BG560/BG550*100</f>
        <v>0</v>
      </c>
      <c r="BI560">
        <v>0</v>
      </c>
      <c r="BJ560">
        <f t="shared" ref="BJ560" si="1429">BI560/BI550*100</f>
        <v>0</v>
      </c>
    </row>
    <row r="561" spans="2:62" x14ac:dyDescent="0.25">
      <c r="C561" t="s">
        <v>38</v>
      </c>
      <c r="D561">
        <v>1976130</v>
      </c>
      <c r="E561">
        <f t="shared" si="1417"/>
        <v>32.935499999999998</v>
      </c>
      <c r="F561" t="s">
        <v>53</v>
      </c>
      <c r="M561">
        <v>6804</v>
      </c>
      <c r="N561">
        <f>M561/M550*100</f>
        <v>44.973230220107077</v>
      </c>
      <c r="O561">
        <v>0</v>
      </c>
      <c r="P561">
        <f>O561/O550*100</f>
        <v>0</v>
      </c>
      <c r="Q561">
        <v>0</v>
      </c>
      <c r="R561">
        <v>0</v>
      </c>
      <c r="BE561">
        <v>13617</v>
      </c>
      <c r="BF561">
        <f>BE561/BE550*100</f>
        <v>44.976218787158146</v>
      </c>
      <c r="BG561">
        <v>0</v>
      </c>
      <c r="BH561">
        <f>BG561/BG550*100</f>
        <v>0</v>
      </c>
      <c r="BI561">
        <v>0</v>
      </c>
      <c r="BJ561">
        <f t="shared" ref="BJ561" si="1430">BI561/BI550*100</f>
        <v>0</v>
      </c>
    </row>
    <row r="562" spans="2:62" x14ac:dyDescent="0.25">
      <c r="C562" t="s">
        <v>44</v>
      </c>
      <c r="D562" t="s">
        <v>102</v>
      </c>
      <c r="M562">
        <v>7560</v>
      </c>
      <c r="N562">
        <f>M562/M550*100</f>
        <v>49.970255800118977</v>
      </c>
      <c r="O562">
        <v>0</v>
      </c>
      <c r="P562">
        <f>O562/O550*100</f>
        <v>0</v>
      </c>
      <c r="Q562">
        <v>0</v>
      </c>
      <c r="R562">
        <f t="shared" ref="R562" si="1431">Q562/Q550*100</f>
        <v>0</v>
      </c>
      <c r="BE562">
        <v>15130</v>
      </c>
      <c r="BF562">
        <f>BE562/BE550*100</f>
        <v>49.973576430175711</v>
      </c>
      <c r="BG562">
        <v>0</v>
      </c>
      <c r="BH562">
        <f>BG562/BG550*100</f>
        <v>0</v>
      </c>
      <c r="BI562">
        <v>0</v>
      </c>
      <c r="BJ562">
        <f t="shared" ref="BJ562" si="1432">BI562/BI550*100</f>
        <v>0</v>
      </c>
    </row>
    <row r="563" spans="2:62" x14ac:dyDescent="0.25">
      <c r="M563">
        <v>8316</v>
      </c>
      <c r="N563">
        <f>M563/M550*100</f>
        <v>54.967281380130871</v>
      </c>
      <c r="O563">
        <v>0</v>
      </c>
      <c r="P563">
        <f>O563/O550*100</f>
        <v>0</v>
      </c>
      <c r="Q563">
        <v>0</v>
      </c>
      <c r="R563">
        <f t="shared" ref="R563" si="1433">Q563/Q550*100</f>
        <v>0</v>
      </c>
      <c r="BE563">
        <v>16643</v>
      </c>
      <c r="BF563">
        <f>BE563/BE550*100</f>
        <v>54.970934073193291</v>
      </c>
      <c r="BG563">
        <v>0</v>
      </c>
      <c r="BH563">
        <f>BG563/BG550*100</f>
        <v>0</v>
      </c>
      <c r="BI563">
        <v>0</v>
      </c>
      <c r="BJ563">
        <f t="shared" ref="BJ563" si="1434">BI563/BI550*100</f>
        <v>0</v>
      </c>
    </row>
    <row r="564" spans="2:62" x14ac:dyDescent="0.25">
      <c r="C564" t="s">
        <v>34</v>
      </c>
      <c r="M564">
        <v>9072</v>
      </c>
      <c r="N564">
        <f>M564/M550*100</f>
        <v>59.964306960142778</v>
      </c>
      <c r="O564">
        <v>0</v>
      </c>
      <c r="P564">
        <f>O564/O550*100</f>
        <v>0</v>
      </c>
      <c r="Q564">
        <v>0</v>
      </c>
      <c r="R564">
        <f t="shared" ref="R564" si="1435">Q564/Q550*100</f>
        <v>0</v>
      </c>
      <c r="BE564">
        <v>18156</v>
      </c>
      <c r="BF564">
        <f>BE564/BE550*100</f>
        <v>59.968291716210864</v>
      </c>
      <c r="BG564">
        <v>0</v>
      </c>
      <c r="BH564">
        <f>BG564/BG550*100</f>
        <v>0</v>
      </c>
      <c r="BI564">
        <v>0</v>
      </c>
      <c r="BJ564">
        <f t="shared" ref="BJ564" si="1436">BI564/BI550*100</f>
        <v>0</v>
      </c>
    </row>
    <row r="565" spans="2:62" x14ac:dyDescent="0.25">
      <c r="C565" t="s">
        <v>45</v>
      </c>
      <c r="M565">
        <v>9828</v>
      </c>
      <c r="N565">
        <f>M565/M550*100</f>
        <v>64.961332540154672</v>
      </c>
      <c r="O565">
        <v>0</v>
      </c>
      <c r="P565">
        <f>O565/O550*100</f>
        <v>0</v>
      </c>
      <c r="Q565">
        <v>0</v>
      </c>
      <c r="R565">
        <f t="shared" ref="R565" si="1437">Q565/Q550*100</f>
        <v>0</v>
      </c>
      <c r="BE565">
        <v>19669</v>
      </c>
      <c r="BF565">
        <f>BE565/BE550*100</f>
        <v>64.965649359228422</v>
      </c>
      <c r="BG565">
        <v>0</v>
      </c>
      <c r="BH565">
        <f>BG565/BG550*100</f>
        <v>0</v>
      </c>
      <c r="BI565">
        <v>0</v>
      </c>
      <c r="BJ565">
        <f t="shared" ref="BJ565" si="1438">BI565/BI550*100</f>
        <v>0</v>
      </c>
    </row>
    <row r="566" spans="2:62" x14ac:dyDescent="0.25">
      <c r="C566" t="s">
        <v>35</v>
      </c>
      <c r="M566">
        <v>10584</v>
      </c>
      <c r="N566">
        <f>M566/M550*100</f>
        <v>69.958358120166565</v>
      </c>
      <c r="O566">
        <v>0</v>
      </c>
      <c r="P566">
        <f>O566/O550*100</f>
        <v>0</v>
      </c>
      <c r="Q566">
        <v>0</v>
      </c>
      <c r="R566">
        <f t="shared" ref="R566" si="1439">Q566/Q550*100</f>
        <v>0</v>
      </c>
      <c r="BE566">
        <v>21182</v>
      </c>
      <c r="BF566">
        <f>BE566/BE550*100</f>
        <v>69.963007002246002</v>
      </c>
      <c r="BG566">
        <v>0</v>
      </c>
      <c r="BH566">
        <f>BG566/BG550*100</f>
        <v>0</v>
      </c>
      <c r="BI566">
        <v>0</v>
      </c>
      <c r="BJ566">
        <f t="shared" ref="BJ566" si="1440">BI566/BI550*100</f>
        <v>0</v>
      </c>
    </row>
    <row r="567" spans="2:62" x14ac:dyDescent="0.25">
      <c r="C567" t="s">
        <v>46</v>
      </c>
      <c r="M567">
        <v>11340</v>
      </c>
      <c r="N567">
        <f>M567/M550*100</f>
        <v>74.955383700178473</v>
      </c>
      <c r="O567">
        <v>0</v>
      </c>
      <c r="P567">
        <f>O567/O550*100</f>
        <v>0</v>
      </c>
      <c r="Q567">
        <v>0</v>
      </c>
      <c r="R567">
        <f t="shared" ref="R567" si="1441">Q567/Q550*100</f>
        <v>0</v>
      </c>
      <c r="BE567">
        <v>22695</v>
      </c>
      <c r="BF567">
        <f>BE567/BE550*100</f>
        <v>74.960364645263581</v>
      </c>
      <c r="BG567">
        <v>0</v>
      </c>
      <c r="BH567">
        <f>BG567/BG550*100</f>
        <v>0</v>
      </c>
      <c r="BI567">
        <v>0</v>
      </c>
      <c r="BJ567">
        <f t="shared" ref="BJ567" si="1442">BI567/BI550*100</f>
        <v>0</v>
      </c>
    </row>
    <row r="568" spans="2:62" x14ac:dyDescent="0.25">
      <c r="M568">
        <v>12096</v>
      </c>
      <c r="N568">
        <f>M568/M550*100</f>
        <v>79.952409280190366</v>
      </c>
      <c r="O568">
        <v>0</v>
      </c>
      <c r="P568">
        <f>O568/O550*100</f>
        <v>0</v>
      </c>
      <c r="Q568">
        <v>0</v>
      </c>
      <c r="R568">
        <f t="shared" ref="R568" si="1443">Q568/Q550*100</f>
        <v>0</v>
      </c>
      <c r="BE568">
        <v>24208</v>
      </c>
      <c r="BF568">
        <f>BE568/BE550*100</f>
        <v>79.957722288281147</v>
      </c>
      <c r="BG568">
        <v>0</v>
      </c>
      <c r="BH568">
        <f>BG568/BG550*100</f>
        <v>0</v>
      </c>
      <c r="BI568">
        <v>0</v>
      </c>
      <c r="BJ568">
        <f t="shared" ref="BJ568" si="1444">BI568/BI550*100</f>
        <v>0</v>
      </c>
    </row>
    <row r="569" spans="2:62" x14ac:dyDescent="0.25">
      <c r="C569" t="s">
        <v>36</v>
      </c>
      <c r="M569">
        <v>12852</v>
      </c>
      <c r="N569">
        <f>M569/M550*100</f>
        <v>84.94943486020226</v>
      </c>
      <c r="O569">
        <v>0</v>
      </c>
      <c r="P569">
        <f>O569/O550*100</f>
        <v>0</v>
      </c>
      <c r="Q569">
        <v>0</v>
      </c>
      <c r="R569">
        <f t="shared" ref="R569" si="1445">Q569/Q550*100</f>
        <v>0</v>
      </c>
      <c r="BE569">
        <v>25721</v>
      </c>
      <c r="BF569">
        <f>BE569/BE550*100</f>
        <v>84.955079931298712</v>
      </c>
      <c r="BG569">
        <v>0</v>
      </c>
      <c r="BH569">
        <f>BG569/BG550*100</f>
        <v>0</v>
      </c>
      <c r="BI569">
        <v>0</v>
      </c>
      <c r="BJ569">
        <f t="shared" ref="BJ569" si="1446">BI569/BI550*100</f>
        <v>0</v>
      </c>
    </row>
    <row r="570" spans="2:62" x14ac:dyDescent="0.25">
      <c r="C570" t="s">
        <v>47</v>
      </c>
      <c r="M570">
        <v>13608</v>
      </c>
      <c r="N570">
        <f>M570/M550*100</f>
        <v>89.946460440214153</v>
      </c>
      <c r="O570">
        <v>0</v>
      </c>
      <c r="P570">
        <f>O570/O550*100</f>
        <v>0</v>
      </c>
      <c r="Q570">
        <v>0</v>
      </c>
      <c r="R570">
        <f t="shared" ref="R570" si="1447">Q570/Q550*100</f>
        <v>0</v>
      </c>
      <c r="BE570">
        <v>27234</v>
      </c>
      <c r="BF570">
        <f>BE570/BE550*100</f>
        <v>89.952437574316292</v>
      </c>
      <c r="BG570">
        <v>0</v>
      </c>
      <c r="BH570">
        <f>BG570/BG550*100</f>
        <v>0</v>
      </c>
      <c r="BI570">
        <v>0</v>
      </c>
      <c r="BJ570">
        <f t="shared" ref="BJ570" si="1448">BI570/BI550*100</f>
        <v>0</v>
      </c>
    </row>
    <row r="571" spans="2:62" x14ac:dyDescent="0.25">
      <c r="C571" t="s">
        <v>37</v>
      </c>
      <c r="M571">
        <v>14364</v>
      </c>
      <c r="N571">
        <f>M571/M550*100</f>
        <v>94.943486020226047</v>
      </c>
      <c r="O571">
        <v>0</v>
      </c>
      <c r="P571">
        <f>O571/O550*100</f>
        <v>0</v>
      </c>
      <c r="Q571">
        <v>0</v>
      </c>
      <c r="R571">
        <f t="shared" ref="R571" si="1449">Q571/Q550*100</f>
        <v>0</v>
      </c>
      <c r="BE571">
        <v>28747</v>
      </c>
      <c r="BF571">
        <f>BE571/BE550*100</f>
        <v>94.949795217333872</v>
      </c>
      <c r="BG571">
        <v>0</v>
      </c>
      <c r="BH571">
        <f>BG571/BG550*100</f>
        <v>0</v>
      </c>
      <c r="BI571">
        <v>0</v>
      </c>
      <c r="BJ571">
        <f t="shared" ref="BJ571" si="1450">BI571/BI550*100</f>
        <v>0</v>
      </c>
    </row>
    <row r="572" spans="2:62" x14ac:dyDescent="0.25">
      <c r="C572" t="s">
        <v>48</v>
      </c>
      <c r="M572">
        <v>15120</v>
      </c>
      <c r="N572">
        <f>M572/M550*100</f>
        <v>99.940511600237954</v>
      </c>
      <c r="O572">
        <v>0</v>
      </c>
      <c r="P572">
        <f>O572/O550*100</f>
        <v>0</v>
      </c>
      <c r="Q572">
        <v>0</v>
      </c>
      <c r="R572">
        <f t="shared" ref="R572" si="1451">Q572/Q550*100</f>
        <v>0</v>
      </c>
      <c r="BE572">
        <v>30260</v>
      </c>
      <c r="BF572">
        <f>BE572/BE550*100</f>
        <v>99.947152860351423</v>
      </c>
      <c r="BG572">
        <v>0</v>
      </c>
      <c r="BH572">
        <f>BG572/BG550*100</f>
        <v>0</v>
      </c>
      <c r="BI572">
        <v>0</v>
      </c>
      <c r="BJ572">
        <f t="shared" ref="BJ572" si="1452">BI572/BI550*100</f>
        <v>0</v>
      </c>
    </row>
    <row r="573" spans="2:62" x14ac:dyDescent="0.25">
      <c r="O573" t="s">
        <v>76</v>
      </c>
      <c r="P573">
        <f>SUM(P553:P572)</f>
        <v>0</v>
      </c>
      <c r="Q573" t="s">
        <v>76</v>
      </c>
      <c r="R573">
        <f t="shared" ref="R573" si="1453">SUM(R553:R572)</f>
        <v>0</v>
      </c>
      <c r="BG573" t="s">
        <v>76</v>
      </c>
      <c r="BH573">
        <f t="shared" ref="BH573" si="1454">SUM(BH553:BH572)</f>
        <v>0</v>
      </c>
      <c r="BI573" t="s">
        <v>76</v>
      </c>
      <c r="BJ573">
        <f t="shared" ref="BJ573" si="1455">SUM(BJ553:BJ572)</f>
        <v>0</v>
      </c>
    </row>
    <row r="574" spans="2:62" x14ac:dyDescent="0.25">
      <c r="B574">
        <v>23</v>
      </c>
      <c r="C574" t="s">
        <v>27</v>
      </c>
      <c r="G574">
        <v>7</v>
      </c>
      <c r="H574">
        <v>3</v>
      </c>
      <c r="I574">
        <v>2</v>
      </c>
      <c r="J574">
        <v>0</v>
      </c>
    </row>
    <row r="575" spans="2:62" x14ac:dyDescent="0.25">
      <c r="C575" t="s">
        <v>29</v>
      </c>
      <c r="M575" t="s">
        <v>55</v>
      </c>
      <c r="O575" t="s">
        <v>72</v>
      </c>
      <c r="Q575" t="s">
        <v>73</v>
      </c>
      <c r="BE575" t="s">
        <v>55</v>
      </c>
      <c r="BG575" t="s">
        <v>74</v>
      </c>
      <c r="BI575" t="s">
        <v>75</v>
      </c>
    </row>
    <row r="576" spans="2:62" x14ac:dyDescent="0.25">
      <c r="C576" t="s">
        <v>30</v>
      </c>
      <c r="M576">
        <v>15129</v>
      </c>
      <c r="O576">
        <v>15129</v>
      </c>
      <c r="Q576">
        <v>15129</v>
      </c>
      <c r="BE576">
        <v>30276</v>
      </c>
      <c r="BG576">
        <v>30276</v>
      </c>
      <c r="BI576">
        <v>30276</v>
      </c>
    </row>
    <row r="577" spans="3:62" x14ac:dyDescent="0.25">
      <c r="C577" t="s">
        <v>31</v>
      </c>
      <c r="M577" t="s">
        <v>57</v>
      </c>
      <c r="N577" t="s">
        <v>56</v>
      </c>
      <c r="O577" t="s">
        <v>60</v>
      </c>
      <c r="P577" t="s">
        <v>56</v>
      </c>
      <c r="Q577" t="s">
        <v>60</v>
      </c>
      <c r="R577" t="s">
        <v>56</v>
      </c>
      <c r="BE577" t="s">
        <v>57</v>
      </c>
      <c r="BF577" t="s">
        <v>56</v>
      </c>
      <c r="BG577" t="s">
        <v>60</v>
      </c>
      <c r="BH577" t="s">
        <v>56</v>
      </c>
      <c r="BI577" t="s">
        <v>60</v>
      </c>
      <c r="BJ577" t="s">
        <v>56</v>
      </c>
    </row>
    <row r="578" spans="3:62" x14ac:dyDescent="0.25">
      <c r="C578" t="s">
        <v>40</v>
      </c>
      <c r="M578">
        <v>0</v>
      </c>
      <c r="N578">
        <f>M578/M576*100</f>
        <v>0</v>
      </c>
      <c r="O578">
        <v>15129</v>
      </c>
      <c r="P578">
        <f>O578/O576*100</f>
        <v>100</v>
      </c>
      <c r="Q578">
        <v>15129</v>
      </c>
      <c r="R578">
        <f t="shared" ref="R578" si="1456">Q578/Q576*100</f>
        <v>100</v>
      </c>
      <c r="BE578">
        <v>0</v>
      </c>
      <c r="BF578">
        <f>BE578/BE576*100</f>
        <v>0</v>
      </c>
      <c r="BG578">
        <v>30276</v>
      </c>
      <c r="BH578">
        <f>BG578/BG576*100</f>
        <v>100</v>
      </c>
      <c r="BI578">
        <v>30276</v>
      </c>
      <c r="BJ578">
        <f t="shared" ref="BJ578" si="1457">BI578/BI576*100</f>
        <v>100</v>
      </c>
    </row>
    <row r="579" spans="3:62" x14ac:dyDescent="0.25">
      <c r="M579">
        <v>756</v>
      </c>
      <c r="N579">
        <f>M579/M576*100</f>
        <v>4.9970255800118979</v>
      </c>
      <c r="O579">
        <v>0</v>
      </c>
      <c r="P579">
        <f>O579/O576*100</f>
        <v>0</v>
      </c>
      <c r="Q579">
        <v>0</v>
      </c>
      <c r="R579">
        <f t="shared" ref="R579" si="1458">Q579/Q576*100</f>
        <v>0</v>
      </c>
      <c r="BE579">
        <v>1513</v>
      </c>
      <c r="BF579">
        <f>BE579/BE576*100</f>
        <v>4.9973576430175717</v>
      </c>
      <c r="BG579">
        <v>0</v>
      </c>
      <c r="BH579">
        <f>BG579/BG576*100</f>
        <v>0</v>
      </c>
      <c r="BI579">
        <v>0</v>
      </c>
      <c r="BJ579">
        <f t="shared" ref="BJ579" si="1459">BI579/BI576*100</f>
        <v>0</v>
      </c>
    </row>
    <row r="580" spans="3:62" x14ac:dyDescent="0.25">
      <c r="C580" t="s">
        <v>32</v>
      </c>
      <c r="D580">
        <v>470900</v>
      </c>
      <c r="E580">
        <f t="shared" ref="E580:E613" si="1460">D580/(1000*60)</f>
        <v>7.8483333333333336</v>
      </c>
      <c r="F580" t="s">
        <v>53</v>
      </c>
      <c r="M580">
        <v>1512</v>
      </c>
      <c r="N580">
        <f>M580/M576*100</f>
        <v>9.9940511600237958</v>
      </c>
      <c r="O580">
        <v>0</v>
      </c>
      <c r="P580">
        <f>O580/O576*100</f>
        <v>0</v>
      </c>
      <c r="Q580">
        <v>0</v>
      </c>
      <c r="R580">
        <f t="shared" ref="R580" si="1461">Q580/Q576*100</f>
        <v>0</v>
      </c>
      <c r="BE580">
        <v>3026</v>
      </c>
      <c r="BF580">
        <f>BE580/BE576*100</f>
        <v>9.9947152860351434</v>
      </c>
      <c r="BG580">
        <v>0</v>
      </c>
      <c r="BH580">
        <f>BG580/BG576*100</f>
        <v>0</v>
      </c>
      <c r="BI580">
        <v>0</v>
      </c>
      <c r="BJ580">
        <f t="shared" ref="BJ580" si="1462">BI580/BI576*100</f>
        <v>0</v>
      </c>
    </row>
    <row r="581" spans="3:62" x14ac:dyDescent="0.25">
      <c r="C581" t="s">
        <v>41</v>
      </c>
      <c r="D581" t="s">
        <v>102</v>
      </c>
      <c r="M581">
        <v>2268</v>
      </c>
      <c r="N581">
        <f>M581/M576*100</f>
        <v>14.991076740035695</v>
      </c>
      <c r="O581">
        <v>0</v>
      </c>
      <c r="P581">
        <f>O581/O576*100</f>
        <v>0</v>
      </c>
      <c r="Q581">
        <v>0</v>
      </c>
      <c r="R581">
        <f t="shared" ref="R581" si="1463">Q581/Q576*100</f>
        <v>0</v>
      </c>
      <c r="BE581">
        <v>4539</v>
      </c>
      <c r="BF581">
        <f>BE581/BE576*100</f>
        <v>14.992072929052716</v>
      </c>
      <c r="BG581">
        <v>0</v>
      </c>
      <c r="BH581">
        <f>BG581/BG576*100</f>
        <v>0</v>
      </c>
      <c r="BI581">
        <v>0</v>
      </c>
      <c r="BJ581">
        <f t="shared" ref="BJ581" si="1464">BI581/BI576*100</f>
        <v>0</v>
      </c>
    </row>
    <row r="582" spans="3:62" x14ac:dyDescent="0.25">
      <c r="C582" t="s">
        <v>39</v>
      </c>
      <c r="D582">
        <v>432040</v>
      </c>
      <c r="E582">
        <f t="shared" si="1460"/>
        <v>7.2006666666666668</v>
      </c>
      <c r="F582" t="s">
        <v>53</v>
      </c>
      <c r="M582">
        <v>3024</v>
      </c>
      <c r="N582">
        <f>M582/M576*100</f>
        <v>19.988102320047592</v>
      </c>
      <c r="O582">
        <v>0</v>
      </c>
      <c r="P582">
        <f>O582/O576*100</f>
        <v>0</v>
      </c>
      <c r="Q582">
        <v>0</v>
      </c>
      <c r="R582">
        <v>0</v>
      </c>
      <c r="BE582">
        <v>6052</v>
      </c>
      <c r="BF582">
        <f>BE582/BE576*100</f>
        <v>19.989430572070287</v>
      </c>
      <c r="BG582">
        <v>0</v>
      </c>
      <c r="BH582">
        <f>BG582/BG576*100</f>
        <v>0</v>
      </c>
      <c r="BI582">
        <v>0</v>
      </c>
      <c r="BJ582">
        <f t="shared" ref="BJ582" si="1465">BI582/BI576*100</f>
        <v>0</v>
      </c>
    </row>
    <row r="583" spans="3:62" x14ac:dyDescent="0.25">
      <c r="C583" t="s">
        <v>42</v>
      </c>
      <c r="D583" t="s">
        <v>102</v>
      </c>
      <c r="M583">
        <v>3780</v>
      </c>
      <c r="N583">
        <f>M583/M576*100</f>
        <v>24.985127900059489</v>
      </c>
      <c r="O583">
        <v>0</v>
      </c>
      <c r="P583">
        <f>O583/O576*100</f>
        <v>0</v>
      </c>
      <c r="Q583">
        <v>0</v>
      </c>
      <c r="R583">
        <v>0</v>
      </c>
      <c r="BE583">
        <v>7565</v>
      </c>
      <c r="BF583">
        <f>BE583/BE576*100</f>
        <v>24.986788215087856</v>
      </c>
      <c r="BG583">
        <v>0</v>
      </c>
      <c r="BH583">
        <f>BG583/BG576*100</f>
        <v>0</v>
      </c>
      <c r="BI583">
        <v>0</v>
      </c>
      <c r="BJ583">
        <f t="shared" ref="BJ583" si="1466">BI583/BI576*100</f>
        <v>0</v>
      </c>
    </row>
    <row r="584" spans="3:62" x14ac:dyDescent="0.25">
      <c r="M584">
        <v>4536</v>
      </c>
      <c r="N584">
        <f>M584/M576*100</f>
        <v>29.982153480071389</v>
      </c>
      <c r="O584">
        <v>0</v>
      </c>
      <c r="P584">
        <f>O584/O576*100</f>
        <v>0</v>
      </c>
      <c r="Q584">
        <v>0</v>
      </c>
      <c r="R584">
        <f t="shared" ref="R584" si="1467">Q584/Q576*100</f>
        <v>0</v>
      </c>
      <c r="BE584">
        <v>9078</v>
      </c>
      <c r="BF584">
        <f>BE584/BE576*100</f>
        <v>29.984145858105432</v>
      </c>
      <c r="BG584">
        <v>0</v>
      </c>
      <c r="BH584">
        <f>BG584/BG576*100</f>
        <v>0</v>
      </c>
      <c r="BI584">
        <v>0</v>
      </c>
      <c r="BJ584">
        <f t="shared" ref="BJ584" si="1468">BI584/BI576*100</f>
        <v>0</v>
      </c>
    </row>
    <row r="585" spans="3:62" x14ac:dyDescent="0.25">
      <c r="C585" t="s">
        <v>33</v>
      </c>
      <c r="D585">
        <v>2630336</v>
      </c>
      <c r="E585">
        <f t="shared" si="1460"/>
        <v>43.838933333333337</v>
      </c>
      <c r="F585" t="s">
        <v>53</v>
      </c>
      <c r="M585">
        <v>5292</v>
      </c>
      <c r="N585">
        <f>M585/M576*100</f>
        <v>34.979179060083283</v>
      </c>
      <c r="O585">
        <v>0</v>
      </c>
      <c r="P585">
        <f>O585/O576*100</f>
        <v>0</v>
      </c>
      <c r="Q585">
        <v>0</v>
      </c>
      <c r="R585">
        <f t="shared" ref="R585" si="1469">Q585/Q576*100</f>
        <v>0</v>
      </c>
      <c r="BE585">
        <v>10591</v>
      </c>
      <c r="BF585">
        <f>BE585/BE576*100</f>
        <v>34.981503501123001</v>
      </c>
      <c r="BG585">
        <v>0</v>
      </c>
      <c r="BH585">
        <f>BG585/BG576*100</f>
        <v>0</v>
      </c>
      <c r="BI585">
        <v>0</v>
      </c>
      <c r="BJ585">
        <f t="shared" ref="BJ585" si="1470">BI585/BI576*100</f>
        <v>0</v>
      </c>
    </row>
    <row r="586" spans="3:62" x14ac:dyDescent="0.25">
      <c r="C586" t="s">
        <v>43</v>
      </c>
      <c r="D586" t="s">
        <v>102</v>
      </c>
      <c r="M586">
        <v>6048</v>
      </c>
      <c r="N586">
        <f>M586/M576*100</f>
        <v>39.976204640095183</v>
      </c>
      <c r="O586">
        <v>0</v>
      </c>
      <c r="P586">
        <f>O586/O576*100</f>
        <v>0</v>
      </c>
      <c r="Q586">
        <v>0</v>
      </c>
      <c r="R586">
        <v>0</v>
      </c>
      <c r="BE586">
        <v>12104</v>
      </c>
      <c r="BF586">
        <f>BE586/BE576*100</f>
        <v>39.978861144140573</v>
      </c>
      <c r="BG586">
        <v>0</v>
      </c>
      <c r="BH586">
        <f>BG586/BG576*100</f>
        <v>0</v>
      </c>
      <c r="BI586">
        <v>0</v>
      </c>
      <c r="BJ586">
        <f t="shared" ref="BJ586" si="1471">BI586/BI576*100</f>
        <v>0</v>
      </c>
    </row>
    <row r="587" spans="3:62" x14ac:dyDescent="0.25">
      <c r="C587" t="s">
        <v>38</v>
      </c>
      <c r="D587">
        <v>2407869</v>
      </c>
      <c r="E587">
        <f t="shared" si="1460"/>
        <v>40.131149999999998</v>
      </c>
      <c r="F587" t="s">
        <v>53</v>
      </c>
      <c r="M587">
        <v>6804</v>
      </c>
      <c r="N587">
        <f>M587/M576*100</f>
        <v>44.973230220107077</v>
      </c>
      <c r="O587">
        <v>0</v>
      </c>
      <c r="P587">
        <f>O587/O576*100</f>
        <v>0</v>
      </c>
      <c r="Q587">
        <v>0</v>
      </c>
      <c r="R587">
        <v>0</v>
      </c>
      <c r="BE587">
        <v>13617</v>
      </c>
      <c r="BF587">
        <f>BE587/BE576*100</f>
        <v>44.976218787158146</v>
      </c>
      <c r="BG587">
        <v>0</v>
      </c>
      <c r="BH587">
        <f>BG587/BG576*100</f>
        <v>0</v>
      </c>
      <c r="BI587">
        <v>0</v>
      </c>
      <c r="BJ587">
        <f t="shared" ref="BJ587" si="1472">BI587/BI576*100</f>
        <v>0</v>
      </c>
    </row>
    <row r="588" spans="3:62" x14ac:dyDescent="0.25">
      <c r="C588" t="s">
        <v>44</v>
      </c>
      <c r="D588" t="s">
        <v>102</v>
      </c>
      <c r="M588">
        <v>7560</v>
      </c>
      <c r="N588">
        <f>M588/M576*100</f>
        <v>49.970255800118977</v>
      </c>
      <c r="O588">
        <v>0</v>
      </c>
      <c r="P588">
        <f>O588/O576*100</f>
        <v>0</v>
      </c>
      <c r="Q588">
        <v>0</v>
      </c>
      <c r="R588">
        <f t="shared" ref="R588" si="1473">Q588/Q576*100</f>
        <v>0</v>
      </c>
      <c r="BE588">
        <v>15130</v>
      </c>
      <c r="BF588">
        <f>BE588/BE576*100</f>
        <v>49.973576430175711</v>
      </c>
      <c r="BG588">
        <v>0</v>
      </c>
      <c r="BH588">
        <f>BG588/BG576*100</f>
        <v>0</v>
      </c>
      <c r="BI588">
        <v>0</v>
      </c>
      <c r="BJ588">
        <f t="shared" ref="BJ588" si="1474">BI588/BI576*100</f>
        <v>0</v>
      </c>
    </row>
    <row r="589" spans="3:62" x14ac:dyDescent="0.25">
      <c r="M589">
        <v>8316</v>
      </c>
      <c r="N589">
        <f>M589/M576*100</f>
        <v>54.967281380130871</v>
      </c>
      <c r="O589">
        <v>0</v>
      </c>
      <c r="P589">
        <f>O589/O576*100</f>
        <v>0</v>
      </c>
      <c r="Q589">
        <v>0</v>
      </c>
      <c r="R589">
        <f t="shared" ref="R589" si="1475">Q589/Q576*100</f>
        <v>0</v>
      </c>
      <c r="BE589">
        <v>16643</v>
      </c>
      <c r="BF589">
        <f>BE589/BE576*100</f>
        <v>54.970934073193291</v>
      </c>
      <c r="BG589">
        <v>0</v>
      </c>
      <c r="BH589">
        <f>BG589/BG576*100</f>
        <v>0</v>
      </c>
      <c r="BI589">
        <v>0</v>
      </c>
      <c r="BJ589">
        <f t="shared" ref="BJ589" si="1476">BI589/BI576*100</f>
        <v>0</v>
      </c>
    </row>
    <row r="590" spans="3:62" x14ac:dyDescent="0.25">
      <c r="C590" t="s">
        <v>34</v>
      </c>
      <c r="M590">
        <v>9072</v>
      </c>
      <c r="N590">
        <f>M590/M576*100</f>
        <v>59.964306960142778</v>
      </c>
      <c r="O590">
        <v>0</v>
      </c>
      <c r="P590">
        <f>O590/O576*100</f>
        <v>0</v>
      </c>
      <c r="Q590">
        <v>0</v>
      </c>
      <c r="R590">
        <f t="shared" ref="R590" si="1477">Q590/Q576*100</f>
        <v>0</v>
      </c>
      <c r="BE590">
        <v>18156</v>
      </c>
      <c r="BF590">
        <f>BE590/BE576*100</f>
        <v>59.968291716210864</v>
      </c>
      <c r="BG590">
        <v>0</v>
      </c>
      <c r="BH590">
        <f>BG590/BG576*100</f>
        <v>0</v>
      </c>
      <c r="BI590">
        <v>0</v>
      </c>
      <c r="BJ590">
        <f t="shared" ref="BJ590" si="1478">BI590/BI576*100</f>
        <v>0</v>
      </c>
    </row>
    <row r="591" spans="3:62" x14ac:dyDescent="0.25">
      <c r="C591" t="s">
        <v>45</v>
      </c>
      <c r="M591">
        <v>9828</v>
      </c>
      <c r="N591">
        <f>M591/M576*100</f>
        <v>64.961332540154672</v>
      </c>
      <c r="O591">
        <v>0</v>
      </c>
      <c r="P591">
        <f>O591/O576*100</f>
        <v>0</v>
      </c>
      <c r="Q591">
        <v>0</v>
      </c>
      <c r="R591">
        <f t="shared" ref="R591" si="1479">Q591/Q576*100</f>
        <v>0</v>
      </c>
      <c r="BE591">
        <v>19669</v>
      </c>
      <c r="BF591">
        <f>BE591/BE576*100</f>
        <v>64.965649359228422</v>
      </c>
      <c r="BG591">
        <v>0</v>
      </c>
      <c r="BH591">
        <f>BG591/BG576*100</f>
        <v>0</v>
      </c>
      <c r="BI591">
        <v>0</v>
      </c>
      <c r="BJ591">
        <f t="shared" ref="BJ591" si="1480">BI591/BI576*100</f>
        <v>0</v>
      </c>
    </row>
    <row r="592" spans="3:62" x14ac:dyDescent="0.25">
      <c r="C592" t="s">
        <v>35</v>
      </c>
      <c r="M592">
        <v>10584</v>
      </c>
      <c r="N592">
        <f>M592/M576*100</f>
        <v>69.958358120166565</v>
      </c>
      <c r="O592">
        <v>0</v>
      </c>
      <c r="P592">
        <f>O592/O576*100</f>
        <v>0</v>
      </c>
      <c r="Q592">
        <v>0</v>
      </c>
      <c r="R592">
        <f t="shared" ref="R592" si="1481">Q592/Q576*100</f>
        <v>0</v>
      </c>
      <c r="BE592">
        <v>21182</v>
      </c>
      <c r="BF592">
        <f>BE592/BE576*100</f>
        <v>69.963007002246002</v>
      </c>
      <c r="BG592">
        <v>0</v>
      </c>
      <c r="BH592">
        <f>BG592/BG576*100</f>
        <v>0</v>
      </c>
      <c r="BI592">
        <v>0</v>
      </c>
      <c r="BJ592">
        <f t="shared" ref="BJ592" si="1482">BI592/BI576*100</f>
        <v>0</v>
      </c>
    </row>
    <row r="593" spans="2:62" x14ac:dyDescent="0.25">
      <c r="C593" t="s">
        <v>46</v>
      </c>
      <c r="M593">
        <v>11340</v>
      </c>
      <c r="N593">
        <f>M593/M576*100</f>
        <v>74.955383700178473</v>
      </c>
      <c r="O593">
        <v>0</v>
      </c>
      <c r="P593">
        <f>O593/O576*100</f>
        <v>0</v>
      </c>
      <c r="Q593">
        <v>0</v>
      </c>
      <c r="R593">
        <f t="shared" ref="R593" si="1483">Q593/Q576*100</f>
        <v>0</v>
      </c>
      <c r="BE593">
        <v>22695</v>
      </c>
      <c r="BF593">
        <f>BE593/BE576*100</f>
        <v>74.960364645263581</v>
      </c>
      <c r="BG593">
        <v>0</v>
      </c>
      <c r="BH593">
        <f>BG593/BG576*100</f>
        <v>0</v>
      </c>
      <c r="BI593">
        <v>0</v>
      </c>
      <c r="BJ593">
        <f t="shared" ref="BJ593" si="1484">BI593/BI576*100</f>
        <v>0</v>
      </c>
    </row>
    <row r="594" spans="2:62" x14ac:dyDescent="0.25">
      <c r="M594">
        <v>12096</v>
      </c>
      <c r="N594">
        <f>M594/M576*100</f>
        <v>79.952409280190366</v>
      </c>
      <c r="O594">
        <v>0</v>
      </c>
      <c r="P594">
        <f>O594/O576*100</f>
        <v>0</v>
      </c>
      <c r="Q594">
        <v>0</v>
      </c>
      <c r="R594">
        <f t="shared" ref="R594" si="1485">Q594/Q576*100</f>
        <v>0</v>
      </c>
      <c r="BE594">
        <v>24208</v>
      </c>
      <c r="BF594">
        <f>BE594/BE576*100</f>
        <v>79.957722288281147</v>
      </c>
      <c r="BG594">
        <v>0</v>
      </c>
      <c r="BH594">
        <f>BG594/BG576*100</f>
        <v>0</v>
      </c>
      <c r="BI594">
        <v>0</v>
      </c>
      <c r="BJ594">
        <f t="shared" ref="BJ594" si="1486">BI594/BI576*100</f>
        <v>0</v>
      </c>
    </row>
    <row r="595" spans="2:62" x14ac:dyDescent="0.25">
      <c r="C595" t="s">
        <v>36</v>
      </c>
      <c r="M595">
        <v>12852</v>
      </c>
      <c r="N595">
        <f>M595/M576*100</f>
        <v>84.94943486020226</v>
      </c>
      <c r="O595">
        <v>0</v>
      </c>
      <c r="P595">
        <f>O595/O576*100</f>
        <v>0</v>
      </c>
      <c r="Q595">
        <v>0</v>
      </c>
      <c r="R595">
        <f t="shared" ref="R595" si="1487">Q595/Q576*100</f>
        <v>0</v>
      </c>
      <c r="BE595">
        <v>25721</v>
      </c>
      <c r="BF595">
        <f>BE595/BE576*100</f>
        <v>84.955079931298712</v>
      </c>
      <c r="BG595">
        <v>0</v>
      </c>
      <c r="BH595">
        <f>BG595/BG576*100</f>
        <v>0</v>
      </c>
      <c r="BI595">
        <v>0</v>
      </c>
      <c r="BJ595">
        <f t="shared" ref="BJ595" si="1488">BI595/BI576*100</f>
        <v>0</v>
      </c>
    </row>
    <row r="596" spans="2:62" x14ac:dyDescent="0.25">
      <c r="C596" t="s">
        <v>47</v>
      </c>
      <c r="M596">
        <v>13608</v>
      </c>
      <c r="N596">
        <f>M596/M576*100</f>
        <v>89.946460440214153</v>
      </c>
      <c r="O596">
        <v>0</v>
      </c>
      <c r="P596">
        <f>O596/O576*100</f>
        <v>0</v>
      </c>
      <c r="Q596">
        <v>0</v>
      </c>
      <c r="R596">
        <f t="shared" ref="R596" si="1489">Q596/Q576*100</f>
        <v>0</v>
      </c>
      <c r="BE596">
        <v>27234</v>
      </c>
      <c r="BF596">
        <f>BE596/BE576*100</f>
        <v>89.952437574316292</v>
      </c>
      <c r="BG596">
        <v>0</v>
      </c>
      <c r="BH596">
        <f>BG596/BG576*100</f>
        <v>0</v>
      </c>
      <c r="BI596">
        <v>0</v>
      </c>
      <c r="BJ596">
        <f t="shared" ref="BJ596" si="1490">BI596/BI576*100</f>
        <v>0</v>
      </c>
    </row>
    <row r="597" spans="2:62" x14ac:dyDescent="0.25">
      <c r="C597" t="s">
        <v>37</v>
      </c>
      <c r="M597">
        <v>14364</v>
      </c>
      <c r="N597">
        <f>M597/M576*100</f>
        <v>94.943486020226047</v>
      </c>
      <c r="O597">
        <v>0</v>
      </c>
      <c r="P597">
        <f>O597/O576*100</f>
        <v>0</v>
      </c>
      <c r="Q597">
        <v>0</v>
      </c>
      <c r="R597">
        <f t="shared" ref="R597" si="1491">Q597/Q576*100</f>
        <v>0</v>
      </c>
      <c r="BE597">
        <v>28747</v>
      </c>
      <c r="BF597">
        <f>BE597/BE576*100</f>
        <v>94.949795217333872</v>
      </c>
      <c r="BG597">
        <v>0</v>
      </c>
      <c r="BH597">
        <f>BG597/BG576*100</f>
        <v>0</v>
      </c>
      <c r="BI597">
        <v>0</v>
      </c>
      <c r="BJ597">
        <f t="shared" ref="BJ597" si="1492">BI597/BI576*100</f>
        <v>0</v>
      </c>
    </row>
    <row r="598" spans="2:62" x14ac:dyDescent="0.25">
      <c r="C598" t="s">
        <v>48</v>
      </c>
      <c r="M598">
        <v>15120</v>
      </c>
      <c r="N598">
        <f>M598/M576*100</f>
        <v>99.940511600237954</v>
      </c>
      <c r="O598">
        <v>0</v>
      </c>
      <c r="P598">
        <f>O598/O576*100</f>
        <v>0</v>
      </c>
      <c r="Q598">
        <v>0</v>
      </c>
      <c r="R598">
        <f t="shared" ref="R598" si="1493">Q598/Q576*100</f>
        <v>0</v>
      </c>
      <c r="BE598">
        <v>30260</v>
      </c>
      <c r="BF598">
        <f>BE598/BE576*100</f>
        <v>99.947152860351423</v>
      </c>
      <c r="BG598">
        <v>0</v>
      </c>
      <c r="BH598">
        <f>BG598/BG576*100</f>
        <v>0</v>
      </c>
      <c r="BI598">
        <v>0</v>
      </c>
      <c r="BJ598">
        <f t="shared" ref="BJ598" si="1494">BI598/BI576*100</f>
        <v>0</v>
      </c>
    </row>
    <row r="599" spans="2:62" x14ac:dyDescent="0.25">
      <c r="O599" t="s">
        <v>76</v>
      </c>
      <c r="P599">
        <f>SUM(P579:P598)</f>
        <v>0</v>
      </c>
      <c r="Q599" t="s">
        <v>76</v>
      </c>
      <c r="R599">
        <f t="shared" ref="R599" si="1495">SUM(R579:R598)</f>
        <v>0</v>
      </c>
      <c r="BG599" t="s">
        <v>76</v>
      </c>
      <c r="BH599">
        <f t="shared" ref="BH599" si="1496">SUM(BH579:BH598)</f>
        <v>0</v>
      </c>
      <c r="BI599" t="s">
        <v>76</v>
      </c>
      <c r="BJ599">
        <f t="shared" ref="BJ599" si="1497">SUM(BJ579:BJ598)</f>
        <v>0</v>
      </c>
    </row>
    <row r="600" spans="2:62" x14ac:dyDescent="0.25">
      <c r="B600">
        <v>24</v>
      </c>
      <c r="C600" t="s">
        <v>28</v>
      </c>
      <c r="G600">
        <v>9</v>
      </c>
      <c r="H600">
        <v>5</v>
      </c>
      <c r="I600">
        <v>4</v>
      </c>
      <c r="J600">
        <v>0</v>
      </c>
    </row>
    <row r="601" spans="2:62" x14ac:dyDescent="0.25">
      <c r="C601" t="s">
        <v>29</v>
      </c>
      <c r="M601" t="s">
        <v>55</v>
      </c>
      <c r="O601" t="s">
        <v>72</v>
      </c>
      <c r="Q601" t="s">
        <v>73</v>
      </c>
      <c r="BE601" t="s">
        <v>55</v>
      </c>
      <c r="BG601" t="s">
        <v>74</v>
      </c>
      <c r="BI601" t="s">
        <v>75</v>
      </c>
    </row>
    <row r="602" spans="2:62" x14ac:dyDescent="0.25">
      <c r="C602" t="s">
        <v>30</v>
      </c>
      <c r="M602">
        <v>15129</v>
      </c>
      <c r="O602">
        <v>15129</v>
      </c>
      <c r="Q602">
        <v>15129</v>
      </c>
      <c r="BE602">
        <v>30276</v>
      </c>
      <c r="BG602">
        <v>30276</v>
      </c>
      <c r="BI602">
        <v>30276</v>
      </c>
    </row>
    <row r="603" spans="2:62" x14ac:dyDescent="0.25">
      <c r="C603" t="s">
        <v>31</v>
      </c>
      <c r="M603" t="s">
        <v>57</v>
      </c>
      <c r="N603" t="s">
        <v>56</v>
      </c>
      <c r="O603" t="s">
        <v>60</v>
      </c>
      <c r="P603" t="s">
        <v>56</v>
      </c>
      <c r="Q603" t="s">
        <v>60</v>
      </c>
      <c r="R603" t="s">
        <v>56</v>
      </c>
      <c r="BE603" t="s">
        <v>57</v>
      </c>
      <c r="BF603" t="s">
        <v>56</v>
      </c>
      <c r="BG603" t="s">
        <v>60</v>
      </c>
      <c r="BH603" t="s">
        <v>56</v>
      </c>
      <c r="BI603" t="s">
        <v>60</v>
      </c>
      <c r="BJ603" t="s">
        <v>56</v>
      </c>
    </row>
    <row r="604" spans="2:62" x14ac:dyDescent="0.25">
      <c r="C604" t="s">
        <v>40</v>
      </c>
      <c r="M604">
        <v>0</v>
      </c>
      <c r="N604">
        <f>M604/M602*100</f>
        <v>0</v>
      </c>
      <c r="O604">
        <v>15129</v>
      </c>
      <c r="P604">
        <f>O604/O602*100</f>
        <v>100</v>
      </c>
      <c r="Q604">
        <v>15129</v>
      </c>
      <c r="R604">
        <f t="shared" ref="R604" si="1498">Q604/Q602*100</f>
        <v>100</v>
      </c>
      <c r="BE604">
        <v>0</v>
      </c>
      <c r="BF604">
        <f>BE604/BE602*100</f>
        <v>0</v>
      </c>
      <c r="BG604">
        <v>30276</v>
      </c>
      <c r="BH604">
        <f>BG604/BG602*100</f>
        <v>100</v>
      </c>
      <c r="BI604">
        <v>30276</v>
      </c>
      <c r="BJ604">
        <f t="shared" ref="BJ604" si="1499">BI604/BI602*100</f>
        <v>100</v>
      </c>
    </row>
    <row r="605" spans="2:62" x14ac:dyDescent="0.25">
      <c r="M605">
        <v>756</v>
      </c>
      <c r="N605">
        <f>M605/M602*100</f>
        <v>4.9970255800118979</v>
      </c>
      <c r="O605">
        <v>0</v>
      </c>
      <c r="P605">
        <f>O605/O602*100</f>
        <v>0</v>
      </c>
      <c r="Q605">
        <v>0</v>
      </c>
      <c r="R605">
        <f t="shared" ref="R605" si="1500">Q605/Q602*100</f>
        <v>0</v>
      </c>
      <c r="BE605">
        <v>1513</v>
      </c>
      <c r="BF605">
        <f>BE605/BE602*100</f>
        <v>4.9973576430175717</v>
      </c>
      <c r="BG605">
        <v>0</v>
      </c>
      <c r="BH605">
        <f>BG605/BG602*100</f>
        <v>0</v>
      </c>
      <c r="BI605">
        <v>0</v>
      </c>
      <c r="BJ605">
        <f t="shared" ref="BJ605" si="1501">BI605/BI602*100</f>
        <v>0</v>
      </c>
    </row>
    <row r="606" spans="2:62" x14ac:dyDescent="0.25">
      <c r="C606" t="s">
        <v>32</v>
      </c>
      <c r="D606">
        <v>435850</v>
      </c>
      <c r="E606">
        <f t="shared" si="1460"/>
        <v>7.2641666666666671</v>
      </c>
      <c r="F606" t="s">
        <v>53</v>
      </c>
      <c r="M606">
        <v>1512</v>
      </c>
      <c r="N606">
        <f>M606/M602*100</f>
        <v>9.9940511600237958</v>
      </c>
      <c r="O606">
        <v>0</v>
      </c>
      <c r="P606">
        <f>O606/O602*100</f>
        <v>0</v>
      </c>
      <c r="Q606">
        <v>0</v>
      </c>
      <c r="R606">
        <f t="shared" ref="R606" si="1502">Q606/Q602*100</f>
        <v>0</v>
      </c>
      <c r="BE606">
        <v>3026</v>
      </c>
      <c r="BF606">
        <f>BE606/BE602*100</f>
        <v>9.9947152860351434</v>
      </c>
      <c r="BG606">
        <v>0</v>
      </c>
      <c r="BH606">
        <f>BG606/BG602*100</f>
        <v>0</v>
      </c>
      <c r="BI606">
        <v>0</v>
      </c>
      <c r="BJ606">
        <f t="shared" ref="BJ606" si="1503">BI606/BI602*100</f>
        <v>0</v>
      </c>
    </row>
    <row r="607" spans="2:62" x14ac:dyDescent="0.25">
      <c r="C607" t="s">
        <v>41</v>
      </c>
      <c r="D607" t="s">
        <v>102</v>
      </c>
      <c r="M607">
        <v>2268</v>
      </c>
      <c r="N607">
        <f>M607/M602*100</f>
        <v>14.991076740035695</v>
      </c>
      <c r="O607">
        <v>0</v>
      </c>
      <c r="P607">
        <f>O607/O602*100</f>
        <v>0</v>
      </c>
      <c r="Q607">
        <v>0</v>
      </c>
      <c r="R607">
        <f t="shared" ref="R607" si="1504">Q607/Q602*100</f>
        <v>0</v>
      </c>
      <c r="BE607">
        <v>4539</v>
      </c>
      <c r="BF607">
        <f>BE607/BE602*100</f>
        <v>14.992072929052716</v>
      </c>
      <c r="BG607">
        <v>0</v>
      </c>
      <c r="BH607">
        <f>BG607/BG602*100</f>
        <v>0</v>
      </c>
      <c r="BI607">
        <v>0</v>
      </c>
      <c r="BJ607">
        <f t="shared" ref="BJ607" si="1505">BI607/BI602*100</f>
        <v>0</v>
      </c>
    </row>
    <row r="608" spans="2:62" x14ac:dyDescent="0.25">
      <c r="C608" t="s">
        <v>39</v>
      </c>
      <c r="D608">
        <v>458790</v>
      </c>
      <c r="E608">
        <f t="shared" si="1460"/>
        <v>7.6464999999999996</v>
      </c>
      <c r="F608" t="s">
        <v>53</v>
      </c>
      <c r="M608">
        <v>3024</v>
      </c>
      <c r="N608">
        <f>M608/M602*100</f>
        <v>19.988102320047592</v>
      </c>
      <c r="O608">
        <v>0</v>
      </c>
      <c r="P608">
        <f>O608/O602*100</f>
        <v>0</v>
      </c>
      <c r="Q608">
        <v>0</v>
      </c>
      <c r="R608">
        <v>0</v>
      </c>
      <c r="BE608">
        <v>6052</v>
      </c>
      <c r="BF608">
        <f>BE608/BE602*100</f>
        <v>19.989430572070287</v>
      </c>
      <c r="BG608">
        <v>0</v>
      </c>
      <c r="BH608">
        <f>BG608/BG602*100</f>
        <v>0</v>
      </c>
      <c r="BI608">
        <v>0</v>
      </c>
      <c r="BJ608">
        <f t="shared" ref="BJ608" si="1506">BI608/BI602*100</f>
        <v>0</v>
      </c>
    </row>
    <row r="609" spans="3:62" x14ac:dyDescent="0.25">
      <c r="C609" t="s">
        <v>42</v>
      </c>
      <c r="D609" t="s">
        <v>102</v>
      </c>
      <c r="M609">
        <v>3780</v>
      </c>
      <c r="N609">
        <f>M609/M602*100</f>
        <v>24.985127900059489</v>
      </c>
      <c r="O609">
        <v>0</v>
      </c>
      <c r="P609">
        <f>O609/O602*100</f>
        <v>0</v>
      </c>
      <c r="Q609">
        <v>0</v>
      </c>
      <c r="R609">
        <v>0</v>
      </c>
      <c r="BE609">
        <v>7565</v>
      </c>
      <c r="BF609">
        <f>BE609/BE602*100</f>
        <v>24.986788215087856</v>
      </c>
      <c r="BG609">
        <v>0</v>
      </c>
      <c r="BH609">
        <f>BG609/BG602*100</f>
        <v>0</v>
      </c>
      <c r="BI609">
        <v>0</v>
      </c>
      <c r="BJ609">
        <f t="shared" ref="BJ609" si="1507">BI609/BI602*100</f>
        <v>0</v>
      </c>
    </row>
    <row r="610" spans="3:62" x14ac:dyDescent="0.25">
      <c r="M610">
        <v>4536</v>
      </c>
      <c r="N610">
        <f>M610/M602*100</f>
        <v>29.982153480071389</v>
      </c>
      <c r="O610">
        <v>0</v>
      </c>
      <c r="P610">
        <f>O610/O602*100</f>
        <v>0</v>
      </c>
      <c r="Q610">
        <v>0</v>
      </c>
      <c r="R610">
        <f t="shared" ref="R610" si="1508">Q610/Q602*100</f>
        <v>0</v>
      </c>
      <c r="BE610">
        <v>9078</v>
      </c>
      <c r="BF610">
        <f>BE610/BE602*100</f>
        <v>29.984145858105432</v>
      </c>
      <c r="BG610">
        <v>0</v>
      </c>
      <c r="BH610">
        <f>BG610/BG602*100</f>
        <v>0</v>
      </c>
      <c r="BI610">
        <v>0</v>
      </c>
      <c r="BJ610">
        <f t="shared" ref="BJ610" si="1509">BI610/BI602*100</f>
        <v>0</v>
      </c>
    </row>
    <row r="611" spans="3:62" x14ac:dyDescent="0.25">
      <c r="C611" t="s">
        <v>33</v>
      </c>
      <c r="D611">
        <v>4053900</v>
      </c>
      <c r="E611">
        <f t="shared" si="1460"/>
        <v>67.564999999999998</v>
      </c>
      <c r="F611" t="s">
        <v>53</v>
      </c>
      <c r="M611">
        <v>5292</v>
      </c>
      <c r="N611">
        <f>M611/M602*100</f>
        <v>34.979179060083283</v>
      </c>
      <c r="O611">
        <v>0</v>
      </c>
      <c r="P611">
        <f>O611/O602*100</f>
        <v>0</v>
      </c>
      <c r="Q611">
        <v>0</v>
      </c>
      <c r="R611">
        <f t="shared" ref="R611" si="1510">Q611/Q602*100</f>
        <v>0</v>
      </c>
      <c r="BE611">
        <v>10591</v>
      </c>
      <c r="BF611">
        <f>BE611/BE602*100</f>
        <v>34.981503501123001</v>
      </c>
      <c r="BG611">
        <v>0</v>
      </c>
      <c r="BH611">
        <f>BG611/BG602*100</f>
        <v>0</v>
      </c>
      <c r="BI611">
        <v>0</v>
      </c>
      <c r="BJ611">
        <f t="shared" ref="BJ611" si="1511">BI611/BI602*100</f>
        <v>0</v>
      </c>
    </row>
    <row r="612" spans="3:62" x14ac:dyDescent="0.25">
      <c r="C612" t="s">
        <v>43</v>
      </c>
      <c r="D612" t="s">
        <v>102</v>
      </c>
      <c r="M612">
        <v>6048</v>
      </c>
      <c r="N612">
        <f>M612/M602*100</f>
        <v>39.976204640095183</v>
      </c>
      <c r="O612">
        <v>0</v>
      </c>
      <c r="P612">
        <f>O612/O602*100</f>
        <v>0</v>
      </c>
      <c r="Q612">
        <v>0</v>
      </c>
      <c r="R612">
        <v>0</v>
      </c>
      <c r="BE612">
        <v>12104</v>
      </c>
      <c r="BF612">
        <f>BE612/BE602*100</f>
        <v>39.978861144140573</v>
      </c>
      <c r="BG612">
        <v>0</v>
      </c>
      <c r="BH612">
        <f>BG612/BG602*100</f>
        <v>0</v>
      </c>
      <c r="BI612">
        <v>0</v>
      </c>
      <c r="BJ612">
        <f t="shared" ref="BJ612" si="1512">BI612/BI602*100</f>
        <v>0</v>
      </c>
    </row>
    <row r="613" spans="3:62" x14ac:dyDescent="0.25">
      <c r="C613" t="s">
        <v>38</v>
      </c>
      <c r="D613">
        <v>2363179</v>
      </c>
      <c r="E613">
        <f t="shared" si="1460"/>
        <v>39.386316666666666</v>
      </c>
      <c r="F613" t="s">
        <v>53</v>
      </c>
      <c r="M613">
        <v>6804</v>
      </c>
      <c r="N613">
        <f>M613/M602*100</f>
        <v>44.973230220107077</v>
      </c>
      <c r="O613">
        <v>0</v>
      </c>
      <c r="P613">
        <f>O613/O602*100</f>
        <v>0</v>
      </c>
      <c r="Q613">
        <v>0</v>
      </c>
      <c r="R613">
        <v>0</v>
      </c>
      <c r="BE613">
        <v>13617</v>
      </c>
      <c r="BF613">
        <f>BE613/BE602*100</f>
        <v>44.976218787158146</v>
      </c>
      <c r="BG613">
        <v>0</v>
      </c>
      <c r="BH613">
        <f>BG613/BG602*100</f>
        <v>0</v>
      </c>
      <c r="BI613">
        <v>0</v>
      </c>
      <c r="BJ613">
        <f t="shared" ref="BJ613" si="1513">BI613/BI602*100</f>
        <v>0</v>
      </c>
    </row>
    <row r="614" spans="3:62" x14ac:dyDescent="0.25">
      <c r="C614" t="s">
        <v>44</v>
      </c>
      <c r="D614" t="s">
        <v>102</v>
      </c>
      <c r="M614">
        <v>7560</v>
      </c>
      <c r="N614">
        <f>M614/M602*100</f>
        <v>49.970255800118977</v>
      </c>
      <c r="O614">
        <v>0</v>
      </c>
      <c r="P614">
        <f>O614/O602*100</f>
        <v>0</v>
      </c>
      <c r="Q614">
        <v>0</v>
      </c>
      <c r="R614">
        <f t="shared" ref="R614" si="1514">Q614/Q602*100</f>
        <v>0</v>
      </c>
      <c r="BE614">
        <v>15130</v>
      </c>
      <c r="BF614">
        <f>BE614/BE602*100</f>
        <v>49.973576430175711</v>
      </c>
      <c r="BG614">
        <v>0</v>
      </c>
      <c r="BH614">
        <f>BG614/BG602*100</f>
        <v>0</v>
      </c>
      <c r="BI614">
        <v>0</v>
      </c>
      <c r="BJ614">
        <f t="shared" ref="BJ614" si="1515">BI614/BI602*100</f>
        <v>0</v>
      </c>
    </row>
    <row r="615" spans="3:62" x14ac:dyDescent="0.25">
      <c r="M615">
        <v>8316</v>
      </c>
      <c r="N615">
        <f>M615/M602*100</f>
        <v>54.967281380130871</v>
      </c>
      <c r="O615">
        <v>0</v>
      </c>
      <c r="P615">
        <f>O615/O602*100</f>
        <v>0</v>
      </c>
      <c r="Q615">
        <v>0</v>
      </c>
      <c r="R615">
        <f t="shared" ref="R615" si="1516">Q615/Q602*100</f>
        <v>0</v>
      </c>
      <c r="BE615">
        <v>16643</v>
      </c>
      <c r="BF615">
        <f>BE615/BE602*100</f>
        <v>54.970934073193291</v>
      </c>
      <c r="BG615">
        <v>0</v>
      </c>
      <c r="BH615">
        <f>BG615/BG602*100</f>
        <v>0</v>
      </c>
      <c r="BI615">
        <v>0</v>
      </c>
      <c r="BJ615">
        <f t="shared" ref="BJ615" si="1517">BI615/BI602*100</f>
        <v>0</v>
      </c>
    </row>
    <row r="616" spans="3:62" x14ac:dyDescent="0.25">
      <c r="C616" t="s">
        <v>34</v>
      </c>
      <c r="M616">
        <v>9072</v>
      </c>
      <c r="N616">
        <f>M616/M602*100</f>
        <v>59.964306960142778</v>
      </c>
      <c r="O616">
        <v>0</v>
      </c>
      <c r="P616">
        <f>O616/O602*100</f>
        <v>0</v>
      </c>
      <c r="Q616">
        <v>0</v>
      </c>
      <c r="R616">
        <f t="shared" ref="R616" si="1518">Q616/Q602*100</f>
        <v>0</v>
      </c>
      <c r="BE616">
        <v>18156</v>
      </c>
      <c r="BF616">
        <f>BE616/BE602*100</f>
        <v>59.968291716210864</v>
      </c>
      <c r="BG616">
        <v>0</v>
      </c>
      <c r="BH616">
        <f>BG616/BG602*100</f>
        <v>0</v>
      </c>
      <c r="BI616">
        <v>0</v>
      </c>
      <c r="BJ616">
        <f t="shared" ref="BJ616" si="1519">BI616/BI602*100</f>
        <v>0</v>
      </c>
    </row>
    <row r="617" spans="3:62" x14ac:dyDescent="0.25">
      <c r="C617" t="s">
        <v>45</v>
      </c>
      <c r="M617">
        <v>9828</v>
      </c>
      <c r="N617">
        <f>M617/M602*100</f>
        <v>64.961332540154672</v>
      </c>
      <c r="O617">
        <v>0</v>
      </c>
      <c r="P617">
        <f>O617/O602*100</f>
        <v>0</v>
      </c>
      <c r="Q617">
        <v>0</v>
      </c>
      <c r="R617">
        <f t="shared" ref="R617" si="1520">Q617/Q602*100</f>
        <v>0</v>
      </c>
      <c r="BE617">
        <v>19669</v>
      </c>
      <c r="BF617">
        <f>BE617/BE602*100</f>
        <v>64.965649359228422</v>
      </c>
      <c r="BG617">
        <v>0</v>
      </c>
      <c r="BH617">
        <f>BG617/BG602*100</f>
        <v>0</v>
      </c>
      <c r="BI617">
        <v>0</v>
      </c>
      <c r="BJ617">
        <f t="shared" ref="BJ617" si="1521">BI617/BI602*100</f>
        <v>0</v>
      </c>
    </row>
    <row r="618" spans="3:62" x14ac:dyDescent="0.25">
      <c r="C618" t="s">
        <v>35</v>
      </c>
      <c r="M618">
        <v>10584</v>
      </c>
      <c r="N618">
        <f>M618/M602*100</f>
        <v>69.958358120166565</v>
      </c>
      <c r="O618">
        <v>0</v>
      </c>
      <c r="P618">
        <f>O618/O602*100</f>
        <v>0</v>
      </c>
      <c r="Q618">
        <v>0</v>
      </c>
      <c r="R618">
        <f t="shared" ref="R618" si="1522">Q618/Q602*100</f>
        <v>0</v>
      </c>
      <c r="BE618">
        <v>21182</v>
      </c>
      <c r="BF618">
        <f>BE618/BE602*100</f>
        <v>69.963007002246002</v>
      </c>
      <c r="BG618">
        <v>0</v>
      </c>
      <c r="BH618">
        <f>BG618/BG602*100</f>
        <v>0</v>
      </c>
      <c r="BI618">
        <v>0</v>
      </c>
      <c r="BJ618">
        <f t="shared" ref="BJ618" si="1523">BI618/BI602*100</f>
        <v>0</v>
      </c>
    </row>
    <row r="619" spans="3:62" x14ac:dyDescent="0.25">
      <c r="C619" t="s">
        <v>46</v>
      </c>
      <c r="M619">
        <v>11340</v>
      </c>
      <c r="N619">
        <f>M619/M602*100</f>
        <v>74.955383700178473</v>
      </c>
      <c r="O619">
        <v>0</v>
      </c>
      <c r="P619">
        <f>O619/O602*100</f>
        <v>0</v>
      </c>
      <c r="Q619">
        <v>0</v>
      </c>
      <c r="R619">
        <f t="shared" ref="R619" si="1524">Q619/Q602*100</f>
        <v>0</v>
      </c>
      <c r="BE619">
        <v>22695</v>
      </c>
      <c r="BF619">
        <f>BE619/BE602*100</f>
        <v>74.960364645263581</v>
      </c>
      <c r="BG619">
        <v>0</v>
      </c>
      <c r="BH619">
        <f>BG619/BG602*100</f>
        <v>0</v>
      </c>
      <c r="BI619">
        <v>0</v>
      </c>
      <c r="BJ619">
        <f t="shared" ref="BJ619" si="1525">BI619/BI602*100</f>
        <v>0</v>
      </c>
    </row>
    <row r="620" spans="3:62" x14ac:dyDescent="0.25">
      <c r="M620">
        <v>12096</v>
      </c>
      <c r="N620">
        <f>M620/M602*100</f>
        <v>79.952409280190366</v>
      </c>
      <c r="O620">
        <v>0</v>
      </c>
      <c r="P620">
        <f>O620/O602*100</f>
        <v>0</v>
      </c>
      <c r="Q620">
        <v>0</v>
      </c>
      <c r="R620">
        <f t="shared" ref="R620" si="1526">Q620/Q602*100</f>
        <v>0</v>
      </c>
      <c r="BE620">
        <v>24208</v>
      </c>
      <c r="BF620">
        <f>BE620/BE602*100</f>
        <v>79.957722288281147</v>
      </c>
      <c r="BG620">
        <v>0</v>
      </c>
      <c r="BH620">
        <f>BG620/BG602*100</f>
        <v>0</v>
      </c>
      <c r="BI620">
        <v>0</v>
      </c>
      <c r="BJ620">
        <f t="shared" ref="BJ620" si="1527">BI620/BI602*100</f>
        <v>0</v>
      </c>
    </row>
    <row r="621" spans="3:62" x14ac:dyDescent="0.25">
      <c r="C621" t="s">
        <v>36</v>
      </c>
      <c r="M621">
        <v>12852</v>
      </c>
      <c r="N621">
        <f>M621/M602*100</f>
        <v>84.94943486020226</v>
      </c>
      <c r="O621">
        <v>0</v>
      </c>
      <c r="P621">
        <f>O621/O602*100</f>
        <v>0</v>
      </c>
      <c r="Q621">
        <v>0</v>
      </c>
      <c r="R621">
        <f t="shared" ref="R621" si="1528">Q621/Q602*100</f>
        <v>0</v>
      </c>
      <c r="BE621">
        <v>25721</v>
      </c>
      <c r="BF621">
        <f>BE621/BE602*100</f>
        <v>84.955079931298712</v>
      </c>
      <c r="BG621">
        <v>0</v>
      </c>
      <c r="BH621">
        <f>BG621/BG602*100</f>
        <v>0</v>
      </c>
      <c r="BI621">
        <v>0</v>
      </c>
      <c r="BJ621">
        <f t="shared" ref="BJ621" si="1529">BI621/BI602*100</f>
        <v>0</v>
      </c>
    </row>
    <row r="622" spans="3:62" x14ac:dyDescent="0.25">
      <c r="C622" t="s">
        <v>47</v>
      </c>
      <c r="M622">
        <v>13608</v>
      </c>
      <c r="N622">
        <f>M622/M602*100</f>
        <v>89.946460440214153</v>
      </c>
      <c r="O622">
        <v>0</v>
      </c>
      <c r="P622">
        <f>O622/O602*100</f>
        <v>0</v>
      </c>
      <c r="Q622">
        <v>0</v>
      </c>
      <c r="R622">
        <f t="shared" ref="R622" si="1530">Q622/Q602*100</f>
        <v>0</v>
      </c>
      <c r="BE622">
        <v>27234</v>
      </c>
      <c r="BF622">
        <f>BE622/BE602*100</f>
        <v>89.952437574316292</v>
      </c>
      <c r="BG622">
        <v>0</v>
      </c>
      <c r="BH622">
        <f>BG622/BG602*100</f>
        <v>0</v>
      </c>
      <c r="BI622">
        <v>0</v>
      </c>
      <c r="BJ622">
        <f t="shared" ref="BJ622" si="1531">BI622/BI602*100</f>
        <v>0</v>
      </c>
    </row>
    <row r="623" spans="3:62" x14ac:dyDescent="0.25">
      <c r="C623" t="s">
        <v>37</v>
      </c>
      <c r="M623">
        <v>14364</v>
      </c>
      <c r="N623">
        <f>M623/M602*100</f>
        <v>94.943486020226047</v>
      </c>
      <c r="O623">
        <v>0</v>
      </c>
      <c r="P623">
        <f>O623/O602*100</f>
        <v>0</v>
      </c>
      <c r="Q623">
        <v>0</v>
      </c>
      <c r="R623">
        <f t="shared" ref="R623" si="1532">Q623/Q602*100</f>
        <v>0</v>
      </c>
      <c r="BE623">
        <v>28747</v>
      </c>
      <c r="BF623">
        <f>BE623/BE602*100</f>
        <v>94.949795217333872</v>
      </c>
      <c r="BG623">
        <v>0</v>
      </c>
      <c r="BH623">
        <f>BG623/BG602*100</f>
        <v>0</v>
      </c>
      <c r="BI623">
        <v>0</v>
      </c>
      <c r="BJ623">
        <f t="shared" ref="BJ623" si="1533">BI623/BI602*100</f>
        <v>0</v>
      </c>
    </row>
    <row r="624" spans="3:62" x14ac:dyDescent="0.25">
      <c r="C624" t="s">
        <v>48</v>
      </c>
      <c r="M624">
        <v>15120</v>
      </c>
      <c r="N624">
        <f>M624/M602*100</f>
        <v>99.940511600237954</v>
      </c>
      <c r="O624">
        <v>0</v>
      </c>
      <c r="P624">
        <f>O624/O602*100</f>
        <v>0</v>
      </c>
      <c r="Q624">
        <v>0</v>
      </c>
      <c r="R624">
        <f t="shared" ref="R624" si="1534">Q624/Q602*100</f>
        <v>0</v>
      </c>
      <c r="BE624">
        <v>30260</v>
      </c>
      <c r="BF624">
        <f>BE624/BE602*100</f>
        <v>99.947152860351423</v>
      </c>
      <c r="BG624">
        <v>0</v>
      </c>
      <c r="BH624">
        <f>BG624/BG602*100</f>
        <v>0</v>
      </c>
      <c r="BI624">
        <v>0</v>
      </c>
      <c r="BJ624">
        <f t="shared" ref="BJ624" si="1535">BI624/BI602*100</f>
        <v>0</v>
      </c>
    </row>
    <row r="625" spans="15:62" x14ac:dyDescent="0.25">
      <c r="O625" t="s">
        <v>76</v>
      </c>
      <c r="P625">
        <f>SUM(P605:P624)</f>
        <v>0</v>
      </c>
      <c r="Q625" t="s">
        <v>76</v>
      </c>
      <c r="R625">
        <f t="shared" ref="R625" si="1536">SUM(R605:R624)</f>
        <v>0</v>
      </c>
      <c r="BG625" t="s">
        <v>76</v>
      </c>
      <c r="BH625">
        <f t="shared" ref="BH625" si="1537">SUM(BH605:BH624)</f>
        <v>0</v>
      </c>
      <c r="BI625" t="s">
        <v>76</v>
      </c>
      <c r="BJ625">
        <f t="shared" ref="BJ625" si="1538">SUM(BJ605:BJ624)</f>
        <v>0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Lattice4 simulation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</cp:lastModifiedBy>
  <dcterms:created xsi:type="dcterms:W3CDTF">2020-06-08T06:52:36Z</dcterms:created>
  <dcterms:modified xsi:type="dcterms:W3CDTF">2020-08-01T23:05:12Z</dcterms:modified>
</cp:coreProperties>
</file>