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2.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3.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24226"/>
  <mc:AlternateContent xmlns:mc="http://schemas.openxmlformats.org/markup-compatibility/2006">
    <mc:Choice Requires="x15">
      <x15ac:absPath xmlns:x15ac="http://schemas.microsoft.com/office/spreadsheetml/2010/11/ac" url="\\apporto.com\dfs\IIT\Users\lodey_iit\Desktop\Excel samples\"/>
    </mc:Choice>
  </mc:AlternateContent>
  <xr:revisionPtr revIDLastSave="0" documentId="13_ncr:1_{BEF97712-A290-4A9A-B6AA-DCB24C2770ED}" xr6:coauthVersionLast="36" xr6:coauthVersionMax="36" xr10:uidLastSave="{00000000-0000-0000-0000-000000000000}"/>
  <bookViews>
    <workbookView xWindow="375" yWindow="315" windowWidth="14355" windowHeight="6120" xr2:uid="{00000000-000D-0000-FFFF-FFFF00000000}"/>
  </bookViews>
  <sheets>
    <sheet name="Holt Sales data" sheetId="31" r:id="rId1"/>
    <sheet name="Analysis by Timelines" sheetId="52" r:id="rId2"/>
    <sheet name="Analysis by Product Groups" sheetId="53" r:id="rId3"/>
    <sheet name="PP" sheetId="49" state="hidden" r:id="rId4"/>
  </sheets>
  <externalReferences>
    <externalReference r:id="rId5"/>
    <externalReference r:id="rId6"/>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Law">'Holt Sales data'!$A$1:$D$361</definedName>
    <definedName name="Law.1">'Holt Sales data'!$A$1:$D$361</definedName>
    <definedName name="Law.2">'Holt Sales data'!$A$1:$D$361</definedName>
    <definedName name="Law.3">'Holt Sales data'!$A$1:$D$361</definedName>
    <definedName name="Law.4">'Holt Sales data'!$A$1:$D$361</definedName>
    <definedName name="NativeTimeline_Date2">#N/A</definedName>
    <definedName name="NativeTimeline_Date3">#N/A</definedName>
    <definedName name="Pal_Workbook_GUID" hidden="1">"193F6XK5RC55IPA6CU59QSAU"</definedName>
    <definedName name="Quarterly_Data">'[1]Problem 4 - Sales Data'!$A$4:$F$1503</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IsInput" hidden="1">FALSE</definedName>
    <definedName name="RiskIsOptimization" hidden="1">FALSE</definedName>
    <definedName name="RiskIsOutput" hidden="1">FALSE</definedName>
    <definedName name="RiskIsStatistics" hidden="1">FALSE</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"$B$10"</definedName>
    <definedName name="RiskSelectedNameCell1" hidden="1">"$A$10"</definedName>
    <definedName name="RiskStandardRecalc" hidden="1">2</definedName>
    <definedName name="RiskSwapState" hidden="1">FALSE</definedName>
    <definedName name="RiskUpdateDisplay" hidden="1">FALSE</definedName>
    <definedName name="RiskUseDifferentSeedForEachSim" hidden="1">FALSE</definedName>
    <definedName name="RiskUseFixedSeed" hidden="1">FALSE</definedName>
    <definedName name="RiskUseMultipleCPUs" hidden="1">TRUE</definedName>
    <definedName name="Slicer_Product_Group1">#N/A</definedName>
    <definedName name="Slicer_Region">#N/A</definedName>
    <definedName name="TopRankDefaultDistForRange" hidden="1">0</definedName>
    <definedName name="TopRankDefaultMaxChange" hidden="1">0.1</definedName>
    <definedName name="TopRankDefaultMinChange" hidden="1">-0.1</definedName>
    <definedName name="TopRankDefaultMultiGroupSize" hidden="1">2</definedName>
    <definedName name="TopRankDefaultMultiStepsPerInput" hidden="1">2</definedName>
    <definedName name="TopRankDefaultRangeType" hidden="1">0</definedName>
    <definedName name="TopRankDefaultStepsPerInput" hidden="1">5</definedName>
    <definedName name="TopRankDetailByInputReport" hidden="1">FALSE</definedName>
    <definedName name="TopRankMaxInputsPerGraph" hidden="1">10</definedName>
    <definedName name="TopRankMultiWayReport" hidden="1">FALSE</definedName>
    <definedName name="TopRankNumberOfRuns" hidden="1">1</definedName>
    <definedName name="TopRankOnlyInputsOverThreshold" hidden="1">TRUE</definedName>
    <definedName name="TopRankOnlyTopRanking" hidden="1">TRUE</definedName>
    <definedName name="TopRankOutputDetailReport" hidden="1">FALSE</definedName>
    <definedName name="TopRankOutputsAsPercentChange" hidden="1">FALSE</definedName>
    <definedName name="TopRankOverwriteExisting" hidden="1">FALSE</definedName>
    <definedName name="TopRankPauseOnError" hidden="1">FALSE</definedName>
    <definedName name="TopRankPerformPrecedentScanAddOutput" hidden="1">FALSE</definedName>
    <definedName name="TopRankPerformPrecedentScanAtStart" hidden="1">TRUE</definedName>
    <definedName name="TopRankPrecedentScanType" hidden="1">1</definedName>
    <definedName name="TopRankReportAllOutputCells" hidden="1">TRUE</definedName>
    <definedName name="TopRankReportsInExistingWorkbook" hidden="1">FALSE</definedName>
    <definedName name="TopRankReportsInExistingWorkbookName" hidden="1">"Active Workbook"</definedName>
    <definedName name="TopRankReportsInNewWorkbook" hidden="1">TRUE</definedName>
    <definedName name="TopRankSensitivityGraphs" hidden="1">FALSE</definedName>
    <definedName name="TopRankSingleWorkbookAllResults" hidden="1">FALSE</definedName>
    <definedName name="TopRankSpiderGraphs" hidden="1">TRUE</definedName>
    <definedName name="TopRankTornadoGraphs" hidden="1">TRUE</definedName>
    <definedName name="TopRankUpdateDisplay" hidden="1">FALSE</definedName>
    <definedName name="WaterData">#REF!</definedName>
  </definedNames>
  <calcPr calcId="191029"/>
  <pivotCaches>
    <pivotCache cacheId="14" r:id="rId7"/>
    <pivotCache cacheId="21" r:id="rId8"/>
    <pivotCache cacheId="25" r:id="rId9"/>
    <pivotCache cacheId="32"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 r:id="rId14"/>
      </x15:timelineCacheRefs>
    </ext>
  </extLst>
</workbook>
</file>

<file path=xl/calcChain.xml><?xml version="1.0" encoding="utf-8"?>
<calcChain xmlns="http://schemas.openxmlformats.org/spreadsheetml/2006/main">
  <c r="Q39" i="49" l="1"/>
  <c r="Q40" i="49" s="1"/>
  <c r="Q41" i="49" s="1"/>
  <c r="Q42" i="49" s="1"/>
  <c r="Q43" i="49" s="1"/>
  <c r="Q44" i="49" s="1"/>
  <c r="Q45" i="49" s="1"/>
  <c r="Q46" i="49" s="1"/>
  <c r="Q47" i="49" s="1"/>
  <c r="Q48" i="49" s="1"/>
  <c r="Q49" i="49" s="1"/>
  <c r="Q50" i="49" s="1"/>
  <c r="Q51" i="49" s="1"/>
  <c r="Q52" i="49" s="1"/>
  <c r="Q53" i="49" s="1"/>
  <c r="Q54" i="49" s="1"/>
  <c r="Q55" i="49" s="1"/>
  <c r="Q56" i="49" s="1"/>
  <c r="Q57" i="49" s="1"/>
  <c r="Q58" i="49" s="1"/>
  <c r="Q59" i="49" s="1"/>
  <c r="Q60" i="49" s="1"/>
  <c r="Q61" i="49" s="1"/>
  <c r="Q62" i="49" s="1"/>
  <c r="Q63" i="49" s="1"/>
  <c r="Q64" i="49" s="1"/>
  <c r="Q65" i="49" s="1"/>
  <c r="Q66" i="49" s="1"/>
  <c r="Q67" i="49" s="1"/>
  <c r="Q68" i="49" s="1"/>
  <c r="Q69" i="49" s="1"/>
  <c r="Q70" i="49" s="1"/>
  <c r="Q71" i="49" s="1"/>
  <c r="Q72" i="49" s="1"/>
  <c r="Q73" i="49" s="1"/>
  <c r="Q74" i="49" s="1"/>
  <c r="Q75" i="49" s="1"/>
  <c r="Q76" i="49" s="1"/>
  <c r="Q77" i="49" s="1"/>
  <c r="Q78" i="49" s="1"/>
  <c r="Q79" i="49" s="1"/>
  <c r="Q80" i="49" s="1"/>
  <c r="Q81" i="49" s="1"/>
  <c r="Q82" i="49" s="1"/>
  <c r="Q83" i="49" s="1"/>
  <c r="Q84" i="49" s="1"/>
  <c r="Q85" i="49" s="1"/>
  <c r="Q86" i="49" s="1"/>
  <c r="Q87" i="49" s="1"/>
  <c r="Q88" i="49" s="1"/>
  <c r="Q89" i="49" s="1"/>
  <c r="Q90" i="49" s="1"/>
  <c r="Q91" i="49" s="1"/>
  <c r="Q92" i="49" s="1"/>
  <c r="Q93" i="49" s="1"/>
  <c r="Q94" i="49" s="1"/>
  <c r="Q95" i="49" s="1"/>
  <c r="Q96" i="49" s="1"/>
  <c r="Q97" i="49" s="1"/>
  <c r="Q98" i="49" s="1"/>
  <c r="Q99" i="49" s="1"/>
  <c r="Q100" i="49" s="1"/>
  <c r="Q101" i="49" s="1"/>
  <c r="Q102" i="49" s="1"/>
  <c r="Q103" i="49" s="1"/>
  <c r="Q104" i="49" s="1"/>
  <c r="Q105" i="49" s="1"/>
  <c r="Q106" i="49" s="1"/>
  <c r="Q107" i="49" s="1"/>
  <c r="Q108" i="49" s="1"/>
  <c r="Q109" i="49" s="1"/>
  <c r="Q110" i="49" s="1"/>
  <c r="Q111" i="49" s="1"/>
  <c r="Q112" i="49" s="1"/>
  <c r="Q113" i="49" s="1"/>
  <c r="Q114" i="49" s="1"/>
  <c r="Q115" i="49" s="1"/>
  <c r="Q116" i="49" s="1"/>
  <c r="Q117" i="49" s="1"/>
  <c r="Q118" i="49" s="1"/>
  <c r="Q119" i="49" s="1"/>
  <c r="Q120" i="49" s="1"/>
  <c r="Q121" i="49" s="1"/>
  <c r="Q122" i="49" s="1"/>
  <c r="Q123" i="49" s="1"/>
  <c r="Q124" i="49" s="1"/>
  <c r="Q125" i="49" s="1"/>
  <c r="Q126" i="49" s="1"/>
  <c r="Q127" i="49" s="1"/>
  <c r="Q128" i="49" s="1"/>
  <c r="Q129" i="49" s="1"/>
  <c r="Q130" i="49" s="1"/>
  <c r="Q131" i="49" s="1"/>
  <c r="Q132" i="49" s="1"/>
  <c r="Q133" i="49" s="1"/>
  <c r="Q134" i="49" s="1"/>
  <c r="Q135" i="49" s="1"/>
  <c r="Q136" i="49" s="1"/>
  <c r="Q137" i="49" s="1"/>
  <c r="Q138" i="49" s="1"/>
  <c r="Q139" i="49" s="1"/>
  <c r="Q140" i="49" s="1"/>
  <c r="Q141" i="49" s="1"/>
  <c r="Q142" i="49" s="1"/>
  <c r="Q143" i="49" s="1"/>
  <c r="Q144" i="49" s="1"/>
  <c r="Q145" i="49" s="1"/>
  <c r="Q146" i="49" s="1"/>
  <c r="Q147" i="49" s="1"/>
  <c r="Q148" i="49" s="1"/>
  <c r="Q149" i="49" s="1"/>
  <c r="Q150" i="49" s="1"/>
  <c r="Q151" i="49" s="1"/>
  <c r="Q152" i="49" s="1"/>
  <c r="Q153" i="49" s="1"/>
  <c r="Q154" i="49" s="1"/>
  <c r="Q155" i="49" s="1"/>
  <c r="Q156" i="49" s="1"/>
  <c r="Q157" i="49" s="1"/>
  <c r="Q158" i="49" s="1"/>
  <c r="Q159" i="49" s="1"/>
  <c r="Q160" i="49" s="1"/>
  <c r="Q161" i="49" s="1"/>
  <c r="Q162" i="49" s="1"/>
  <c r="Q163" i="49" s="1"/>
  <c r="Q164" i="49" s="1"/>
  <c r="Q165" i="49" s="1"/>
  <c r="Q166" i="49" s="1"/>
  <c r="Q167" i="49" s="1"/>
  <c r="S39" i="49"/>
  <c r="T39" i="49"/>
  <c r="U39" i="49"/>
  <c r="S40" i="49"/>
  <c r="T40" i="49"/>
  <c r="U40" i="49"/>
  <c r="S41" i="49"/>
  <c r="T41" i="49"/>
  <c r="U41" i="49"/>
  <c r="S42" i="49"/>
  <c r="T42" i="49"/>
  <c r="U42" i="49"/>
  <c r="S43" i="49"/>
  <c r="T43" i="49"/>
  <c r="U43" i="49"/>
  <c r="S44" i="49"/>
  <c r="T44" i="49"/>
  <c r="U44" i="49"/>
  <c r="S45" i="49"/>
  <c r="T45" i="49"/>
  <c r="U45" i="49"/>
  <c r="S46" i="49"/>
  <c r="T46" i="49"/>
  <c r="U46" i="49"/>
  <c r="S47" i="49"/>
  <c r="T47" i="49"/>
  <c r="U47" i="49"/>
  <c r="S48" i="49"/>
  <c r="T48" i="49"/>
  <c r="U48" i="49"/>
  <c r="S49" i="49"/>
  <c r="T49" i="49"/>
  <c r="U49" i="49"/>
  <c r="S50" i="49"/>
  <c r="T50" i="49"/>
  <c r="U50" i="49"/>
  <c r="S51" i="49"/>
  <c r="T51" i="49"/>
  <c r="U51" i="49"/>
  <c r="S52" i="49"/>
  <c r="T52" i="49"/>
  <c r="U52" i="49"/>
  <c r="S53" i="49"/>
  <c r="T53" i="49"/>
  <c r="U53" i="49"/>
  <c r="S54" i="49"/>
  <c r="T54" i="49"/>
  <c r="U54" i="49"/>
  <c r="S55" i="49"/>
  <c r="T55" i="49"/>
  <c r="U55" i="49"/>
  <c r="S56" i="49"/>
  <c r="T56" i="49"/>
  <c r="U56" i="49"/>
  <c r="S57" i="49"/>
  <c r="T57" i="49"/>
  <c r="U57" i="49"/>
  <c r="S58" i="49"/>
  <c r="T58" i="49"/>
  <c r="U58" i="49"/>
  <c r="S59" i="49"/>
  <c r="T59" i="49"/>
  <c r="U59" i="49"/>
  <c r="S60" i="49"/>
  <c r="T60" i="49"/>
  <c r="U60" i="49"/>
  <c r="S61" i="49"/>
  <c r="T61" i="49"/>
  <c r="U61" i="49"/>
  <c r="S62" i="49"/>
  <c r="T62" i="49"/>
  <c r="U62" i="49"/>
  <c r="S63" i="49"/>
  <c r="T63" i="49"/>
  <c r="U63" i="49"/>
  <c r="S64" i="49"/>
  <c r="T64" i="49"/>
  <c r="U64" i="49"/>
  <c r="S65" i="49"/>
  <c r="T65" i="49"/>
  <c r="U65" i="49"/>
  <c r="S66" i="49"/>
  <c r="T66" i="49"/>
  <c r="U66" i="49"/>
  <c r="S67" i="49"/>
  <c r="T67" i="49"/>
  <c r="U67" i="49"/>
  <c r="S68" i="49"/>
  <c r="T68" i="49"/>
  <c r="U68" i="49"/>
  <c r="S69" i="49"/>
  <c r="T69" i="49"/>
  <c r="U69" i="49"/>
  <c r="S70" i="49"/>
  <c r="T70" i="49"/>
  <c r="U70" i="49"/>
  <c r="S71" i="49"/>
  <c r="T71" i="49"/>
  <c r="U71" i="49"/>
  <c r="S72" i="49"/>
  <c r="T72" i="49"/>
  <c r="U72" i="49"/>
  <c r="S73" i="49"/>
  <c r="T73" i="49"/>
  <c r="U73" i="49"/>
  <c r="S74" i="49"/>
  <c r="T74" i="49"/>
  <c r="U74" i="49"/>
  <c r="S75" i="49"/>
  <c r="T75" i="49"/>
  <c r="U75" i="49"/>
  <c r="S76" i="49"/>
  <c r="T76" i="49"/>
  <c r="U76" i="49"/>
  <c r="S77" i="49"/>
  <c r="T77" i="49"/>
  <c r="U77" i="49"/>
  <c r="S78" i="49"/>
  <c r="T78" i="49"/>
  <c r="U78" i="49"/>
  <c r="S79" i="49"/>
  <c r="T79" i="49"/>
  <c r="U79" i="49"/>
  <c r="S80" i="49"/>
  <c r="T80" i="49"/>
  <c r="U80" i="49"/>
  <c r="S81" i="49"/>
  <c r="T81" i="49"/>
  <c r="U81" i="49"/>
  <c r="S82" i="49"/>
  <c r="T82" i="49"/>
  <c r="U82" i="49"/>
  <c r="S83" i="49"/>
  <c r="T83" i="49"/>
  <c r="U83" i="49"/>
  <c r="S84" i="49"/>
  <c r="T84" i="49"/>
  <c r="U84" i="49"/>
  <c r="S85" i="49"/>
  <c r="T85" i="49"/>
  <c r="U85" i="49"/>
  <c r="S86" i="49"/>
  <c r="T86" i="49"/>
  <c r="U86" i="49"/>
  <c r="S87" i="49"/>
  <c r="T87" i="49"/>
  <c r="U87" i="49"/>
  <c r="S88" i="49"/>
  <c r="T88" i="49"/>
  <c r="U88" i="49"/>
  <c r="S89" i="49"/>
  <c r="T89" i="49"/>
  <c r="U89" i="49"/>
  <c r="S90" i="49"/>
  <c r="T90" i="49"/>
  <c r="U90" i="49"/>
  <c r="S91" i="49"/>
  <c r="T91" i="49"/>
  <c r="U91" i="49"/>
  <c r="S92" i="49"/>
  <c r="T92" i="49"/>
  <c r="U92" i="49"/>
  <c r="S93" i="49"/>
  <c r="T93" i="49"/>
  <c r="U93" i="49"/>
  <c r="S94" i="49"/>
  <c r="T94" i="49"/>
  <c r="U94" i="49"/>
  <c r="S95" i="49"/>
  <c r="T95" i="49"/>
  <c r="U95" i="49"/>
  <c r="S96" i="49"/>
  <c r="T96" i="49"/>
  <c r="U96" i="49"/>
  <c r="S97" i="49"/>
  <c r="T97" i="49"/>
  <c r="U97" i="49"/>
  <c r="S98" i="49"/>
  <c r="T98" i="49"/>
  <c r="U98" i="49"/>
  <c r="S99" i="49"/>
  <c r="T99" i="49"/>
  <c r="U99" i="49"/>
  <c r="S100" i="49"/>
  <c r="T100" i="49"/>
  <c r="U100" i="49"/>
  <c r="S101" i="49"/>
  <c r="T101" i="49"/>
  <c r="U101" i="49"/>
  <c r="S102" i="49"/>
  <c r="T102" i="49"/>
  <c r="U102" i="49"/>
  <c r="S103" i="49"/>
  <c r="T103" i="49"/>
  <c r="U103" i="49"/>
  <c r="S104" i="49"/>
  <c r="T104" i="49"/>
  <c r="U104" i="49"/>
  <c r="S105" i="49"/>
  <c r="T105" i="49"/>
  <c r="U105" i="49"/>
  <c r="S106" i="49"/>
  <c r="T106" i="49"/>
  <c r="U106" i="49"/>
  <c r="S107" i="49"/>
  <c r="T107" i="49"/>
  <c r="U107" i="49"/>
  <c r="S108" i="49"/>
  <c r="T108" i="49"/>
  <c r="U108" i="49"/>
  <c r="S109" i="49"/>
  <c r="T109" i="49"/>
  <c r="U109" i="49"/>
  <c r="S110" i="49"/>
  <c r="T110" i="49"/>
  <c r="U110" i="49"/>
  <c r="S111" i="49"/>
  <c r="T111" i="49"/>
  <c r="U111" i="49"/>
  <c r="S112" i="49"/>
  <c r="T112" i="49"/>
  <c r="U112" i="49"/>
  <c r="S113" i="49"/>
  <c r="T113" i="49"/>
  <c r="U113" i="49"/>
  <c r="S114" i="49"/>
  <c r="T114" i="49"/>
  <c r="U114" i="49"/>
  <c r="S115" i="49"/>
  <c r="T115" i="49"/>
  <c r="U115" i="49"/>
  <c r="S116" i="49"/>
  <c r="T116" i="49"/>
  <c r="U116" i="49"/>
  <c r="S117" i="49"/>
  <c r="T117" i="49"/>
  <c r="U117" i="49"/>
  <c r="S118" i="49"/>
  <c r="T118" i="49"/>
  <c r="U118" i="49"/>
  <c r="S119" i="49"/>
  <c r="T119" i="49"/>
  <c r="U119" i="49"/>
  <c r="S120" i="49"/>
  <c r="T120" i="49"/>
  <c r="U120" i="49"/>
  <c r="S121" i="49"/>
  <c r="T121" i="49"/>
  <c r="U121" i="49"/>
  <c r="S122" i="49"/>
  <c r="T122" i="49"/>
  <c r="U122" i="49"/>
  <c r="S123" i="49"/>
  <c r="T123" i="49"/>
  <c r="U123" i="49"/>
  <c r="S124" i="49"/>
  <c r="T124" i="49"/>
  <c r="U124" i="49"/>
  <c r="S125" i="49"/>
  <c r="T125" i="49"/>
  <c r="U125" i="49"/>
  <c r="S126" i="49"/>
  <c r="T126" i="49"/>
  <c r="U126" i="49"/>
  <c r="S127" i="49"/>
  <c r="T127" i="49"/>
  <c r="U127" i="49"/>
  <c r="S128" i="49"/>
  <c r="T128" i="49"/>
  <c r="U128" i="49"/>
  <c r="S129" i="49"/>
  <c r="T129" i="49"/>
  <c r="U129" i="49"/>
  <c r="S130" i="49"/>
  <c r="T130" i="49"/>
  <c r="U130" i="49"/>
  <c r="S131" i="49"/>
  <c r="T131" i="49"/>
  <c r="U131" i="49"/>
  <c r="S132" i="49"/>
  <c r="T132" i="49"/>
  <c r="S133" i="49"/>
  <c r="T133" i="49"/>
  <c r="S134" i="49"/>
  <c r="T134" i="49"/>
  <c r="S135" i="49"/>
  <c r="T135" i="49"/>
  <c r="S136" i="49"/>
  <c r="T136" i="49"/>
  <c r="S137" i="49"/>
  <c r="T137" i="49"/>
  <c r="S138" i="49"/>
  <c r="T138" i="49"/>
  <c r="S139" i="49"/>
  <c r="T139" i="49"/>
  <c r="S140" i="49"/>
  <c r="T140" i="49"/>
  <c r="S141" i="49"/>
  <c r="T141" i="49"/>
  <c r="S142" i="49"/>
  <c r="T142" i="49"/>
  <c r="S143" i="49"/>
  <c r="T143" i="49"/>
  <c r="S144" i="49"/>
  <c r="T144" i="49"/>
  <c r="S145" i="49"/>
  <c r="T145" i="49"/>
  <c r="S146" i="49"/>
  <c r="T146" i="49"/>
  <c r="S147" i="49"/>
  <c r="T147" i="49"/>
  <c r="S148" i="49"/>
  <c r="T148" i="49"/>
  <c r="S149" i="49"/>
  <c r="T149" i="49"/>
  <c r="S150" i="49"/>
  <c r="T150" i="49"/>
  <c r="S151" i="49"/>
  <c r="T151" i="49"/>
  <c r="S152" i="49"/>
  <c r="T152" i="49"/>
  <c r="S153" i="49"/>
  <c r="T153" i="49"/>
  <c r="S154" i="49"/>
  <c r="T154" i="49"/>
  <c r="S155" i="49"/>
  <c r="S156" i="49"/>
  <c r="S157" i="49"/>
  <c r="S158" i="49"/>
  <c r="S159" i="49"/>
  <c r="S160" i="49"/>
  <c r="S161" i="49"/>
  <c r="S162" i="49"/>
  <c r="S163" i="49"/>
  <c r="S164" i="49"/>
</calcChain>
</file>

<file path=xl/sharedStrings.xml><?xml version="1.0" encoding="utf-8"?>
<sst xmlns="http://schemas.openxmlformats.org/spreadsheetml/2006/main" count="836" uniqueCount="81">
  <si>
    <t>Other</t>
  </si>
  <si>
    <t>Product Group</t>
  </si>
  <si>
    <t>Region</t>
  </si>
  <si>
    <t>Date</t>
  </si>
  <si>
    <t>Sales</t>
  </si>
  <si>
    <t>Sporting</t>
  </si>
  <si>
    <t>Colorado</t>
  </si>
  <si>
    <t>Housewares</t>
  </si>
  <si>
    <t>Gardening</t>
  </si>
  <si>
    <t>Electronics</t>
  </si>
  <si>
    <t>Automotive</t>
  </si>
  <si>
    <t>Oklahoma</t>
  </si>
  <si>
    <t>Utah</t>
  </si>
  <si>
    <t>Portfolio Sectors' Allocation</t>
  </si>
  <si>
    <t>Portfolio Value</t>
  </si>
  <si>
    <t>Portfolio</t>
  </si>
  <si>
    <t>Category</t>
  </si>
  <si>
    <t>Sector</t>
  </si>
  <si>
    <t>S&amp;P 500</t>
  </si>
  <si>
    <t>3-Month
Annual Growth</t>
  </si>
  <si>
    <t>1-Year 
Annual Growth</t>
  </si>
  <si>
    <t>3-Year
Annual Growth</t>
  </si>
  <si>
    <t>Information</t>
  </si>
  <si>
    <t>Software</t>
  </si>
  <si>
    <t>Hardware</t>
  </si>
  <si>
    <t>Media</t>
  </si>
  <si>
    <t>Telecomm</t>
  </si>
  <si>
    <t>Services</t>
  </si>
  <si>
    <t>Healthcare</t>
  </si>
  <si>
    <t>Consumer</t>
  </si>
  <si>
    <t>Business</t>
  </si>
  <si>
    <t>Financial</t>
  </si>
  <si>
    <t>Manufacturing</t>
  </si>
  <si>
    <t>Industrial</t>
  </si>
  <si>
    <t>Energy</t>
  </si>
  <si>
    <t>Utilities</t>
  </si>
  <si>
    <t>Grand Total</t>
  </si>
  <si>
    <t>2016</t>
  </si>
  <si>
    <t>Qtr1</t>
  </si>
  <si>
    <t>Qtr2</t>
  </si>
  <si>
    <t>Qtr3</t>
  </si>
  <si>
    <t>Qtr4</t>
  </si>
  <si>
    <t>2017</t>
  </si>
  <si>
    <t>1/1/2016 - 1/7/2016</t>
  </si>
  <si>
    <t>1/29/2016 - 2/4/2016</t>
  </si>
  <si>
    <t>2/26/2016 - 3/3/2016</t>
  </si>
  <si>
    <t>4/1/2016 - 4/7/2016</t>
  </si>
  <si>
    <t>4/29/2016 - 5/5/2016</t>
  </si>
  <si>
    <t>5/27/2016 - 6/2/2016</t>
  </si>
  <si>
    <t>7/1/2016 - 7/7/2016</t>
  </si>
  <si>
    <t>7/29/2016 - 8/4/2016</t>
  </si>
  <si>
    <t>8/26/2016 - 9/1/2016</t>
  </si>
  <si>
    <t>9/30/2016 - 10/6/2016</t>
  </si>
  <si>
    <t>10/28/2016 - 11/3/2016</t>
  </si>
  <si>
    <t>11/25/2016 - 12/1/2016</t>
  </si>
  <si>
    <t>12/30/2016 - 1/5/2017</t>
  </si>
  <si>
    <t>1/27/2017 - 2/2/2017</t>
  </si>
  <si>
    <t>2/24/2017 - 3/2/2017</t>
  </si>
  <si>
    <t>3/31/2017 - 4/6/2017</t>
  </si>
  <si>
    <t>4/28/2017 - 5/4/2017</t>
  </si>
  <si>
    <t>5/26/2017 - 6/1/2017</t>
  </si>
  <si>
    <t>6/30/2017 - 7/6/2017</t>
  </si>
  <si>
    <t>7/28/2017 - 8/3/2017</t>
  </si>
  <si>
    <t>9/1/2017 - 9/7/2017</t>
  </si>
  <si>
    <t>9/29/2017 - 10/5/2017</t>
  </si>
  <si>
    <t>10/27/2017 - 11/2/2017</t>
  </si>
  <si>
    <t>12/1/2017 - 12/2/2017</t>
  </si>
  <si>
    <t>Sum of Sales</t>
  </si>
  <si>
    <t>Average of Sales</t>
  </si>
  <si>
    <t>Min of Sales</t>
  </si>
  <si>
    <t>Max of Sales</t>
  </si>
  <si>
    <t>Domestic</t>
  </si>
  <si>
    <t>Weekly Ranges</t>
  </si>
  <si>
    <t>Product Groups</t>
  </si>
  <si>
    <t>Regions</t>
  </si>
  <si>
    <t>Total Sales</t>
  </si>
  <si>
    <t>Years</t>
  </si>
  <si>
    <t>The first table and chart break down average sales in each region, also including maximum and minimum sales figures. The Pivot table has been set up to further breakdown into product groups by clicking the "+" sign next to each region. The chart includes a Region slicer to visually compare the regions when the chart is fully broken down.</t>
  </si>
  <si>
    <t>This next table is another way to compare sales across regions, breaking down according to years &amp; quarters this time instead. Another slicer is available here, allowing viewers of this dashboard sort based on products.</t>
  </si>
  <si>
    <t>We begin with a simple visualization of sales by time period; weeks in this case. The dates have been grouped using 7 day intervals and a timeline has been added to allow users breakdown sales by yearly and monthly time periods.</t>
  </si>
  <si>
    <t xml:space="preserve">Here, products have been grouped into Domestic and Other products, based on a suspicion of sales doing better in the Domestic group in certain regions. It's clear that domestic goods generally move faster in Colorado.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</si>
</sst>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43" formatCode="_(* #,##0.00_);_(* \(#,##0.00\);_(* &quot;-&quot;??_);_(@_)"/>
    <numFmt numFmtId="164" formatCode="_(&quot;$&quot;* #,##0_);_(&quot;$&quot;* \(#,##0\);_(&quot;$&quot;* &quot;-&quot;??_);_(@_)"/>
    <numFmt numFmtId="167" formatCode="&quot;$&quot;#,##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2"/>
      <name val="Calibri"/>
      <family val="2"/>
      <scheme val="minor"/>
    </font>
    <font>
      <sz val="10"/>
      <name val="MS Sans Serif"/>
    </font>
    <font>
      <b/>
      <sz val="14"/>
      <color theme="0"/>
      <name val="Cambria"/>
      <family val="2"/>
      <scheme val="maj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theme="9"/>
        <bgColor theme="9"/>
      </patternFill>
    </fill>
    <fill>
      <patternFill patternType="solid">
        <fgColor theme="6" tint="0.79998168889431442"/>
        <bgColor indexed="64"/>
      </patternFill>
    </fill>
    <fill>
      <patternFill patternType="solid">
        <fgColor theme="3" tint="0.39997558519241921"/>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7" tint="0.39997558519241921"/>
      </left>
      <right/>
      <top style="thin">
        <color theme="7" tint="0.39997558519241921"/>
      </top>
      <bottom/>
      <diagonal/>
    </border>
    <border>
      <left/>
      <right/>
      <top style="thin">
        <color theme="7" tint="0.39997558519241921"/>
      </top>
      <bottom/>
      <diagonal/>
    </border>
    <border>
      <left/>
      <right style="thin">
        <color theme="7" tint="0.39997558519241921"/>
      </right>
      <top style="thin">
        <color theme="7" tint="0.39997558519241921"/>
      </top>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top style="medium">
        <color theme="4" tint="0.39997558519241921"/>
      </top>
      <bottom/>
      <diagonal/>
    </border>
    <border>
      <left/>
      <right/>
      <top/>
      <bottom style="thin">
        <color theme="4"/>
      </bottom>
      <diagonal/>
    </border>
    <border>
      <left/>
      <right/>
      <top/>
      <bottom style="medium">
        <color theme="4" tint="0.399945066682943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44" fontId="18" fillId="0" borderId="0" applyFont="0" applyFill="0" applyBorder="0" applyAlignment="0" applyProtection="0"/>
    <xf numFmtId="0" fontId="21" fillId="0" borderId="0"/>
    <xf numFmtId="43" fontId="21" fillId="0" borderId="0" applyFont="0" applyFill="0" applyBorder="0" applyAlignment="0" applyProtection="0"/>
    <xf numFmtId="44" fontId="21" fillId="0" borderId="0" applyFont="0" applyFill="0" applyBorder="0" applyAlignment="0" applyProtection="0"/>
    <xf numFmtId="9" fontId="21" fillId="0" borderId="0" applyFont="0" applyFill="0" applyBorder="0" applyAlignment="0" applyProtection="0"/>
    <xf numFmtId="0" fontId="2" fillId="0" borderId="0" applyNumberForma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cellStyleXfs>
  <cellXfs count="96">
    <xf numFmtId="0" fontId="0" fillId="0" borderId="0" xfId="0"/>
    <xf numFmtId="14" fontId="0" fillId="0" borderId="0" xfId="0" applyNumberFormat="1"/>
    <xf numFmtId="0" fontId="20" fillId="0" borderId="0" xfId="42" applyFont="1"/>
    <xf numFmtId="0" fontId="18" fillId="0" borderId="10" xfId="42" applyNumberFormat="1" applyFont="1" applyBorder="1" applyAlignment="1"/>
    <xf numFmtId="0" fontId="18" fillId="0" borderId="11" xfId="42" applyNumberFormat="1" applyFont="1" applyBorder="1" applyAlignment="1"/>
    <xf numFmtId="14" fontId="18" fillId="0" borderId="11" xfId="42" applyNumberFormat="1" applyFont="1" applyBorder="1" applyAlignment="1"/>
    <xf numFmtId="164" fontId="0" fillId="0" borderId="12" xfId="44" applyNumberFormat="1" applyFont="1" applyBorder="1"/>
    <xf numFmtId="0" fontId="18" fillId="0" borderId="13" xfId="42" applyNumberFormat="1" applyFont="1" applyBorder="1" applyAlignment="1"/>
    <xf numFmtId="0" fontId="18" fillId="0" borderId="14" xfId="42" applyNumberFormat="1" applyFont="1" applyBorder="1" applyAlignment="1"/>
    <xf numFmtId="14" fontId="18" fillId="0" borderId="14" xfId="42" applyNumberFormat="1" applyFont="1" applyBorder="1" applyAlignment="1"/>
    <xf numFmtId="164" fontId="0" fillId="0" borderId="15" xfId="44" applyNumberFormat="1" applyFont="1" applyBorder="1"/>
    <xf numFmtId="0" fontId="19" fillId="34" borderId="10" xfId="42" applyNumberFormat="1" applyFont="1" applyFill="1" applyBorder="1" applyAlignment="1"/>
    <xf numFmtId="0" fontId="19" fillId="34" borderId="11" xfId="42" applyNumberFormat="1" applyFont="1" applyFill="1" applyBorder="1" applyAlignment="1"/>
    <xf numFmtId="0" fontId="19" fillId="34" borderId="12" xfId="42" applyNumberFormat="1" applyFont="1" applyFill="1" applyBorder="1" applyAlignment="1"/>
    <xf numFmtId="0" fontId="18" fillId="33" borderId="10" xfId="42" applyNumberFormat="1" applyFont="1" applyFill="1" applyBorder="1" applyAlignment="1"/>
    <xf numFmtId="0" fontId="18" fillId="33" borderId="11" xfId="42" applyNumberFormat="1" applyFont="1" applyFill="1" applyBorder="1" applyAlignment="1"/>
    <xf numFmtId="14" fontId="18" fillId="33" borderId="11" xfId="42" applyNumberFormat="1" applyFont="1" applyFill="1" applyBorder="1" applyAlignment="1"/>
    <xf numFmtId="164" fontId="0" fillId="33" borderId="12" xfId="44" applyNumberFormat="1" applyFont="1" applyFill="1" applyBorder="1"/>
    <xf numFmtId="0" fontId="1" fillId="0" borderId="0" xfId="50" applyAlignment="1">
      <alignment horizontal="left"/>
    </xf>
    <xf numFmtId="0" fontId="5" fillId="0" borderId="0" xfId="5" applyAlignment="1">
      <alignment horizontal="left"/>
    </xf>
    <xf numFmtId="0" fontId="5" fillId="0" borderId="3" xfId="4"/>
    <xf numFmtId="0" fontId="5" fillId="0" borderId="3" xfId="4" applyAlignment="1">
      <alignment horizontal="center"/>
    </xf>
    <xf numFmtId="0" fontId="5" fillId="0" borderId="3" xfId="4" applyFill="1" applyAlignment="1">
      <alignment horizontal="center" wrapText="1"/>
    </xf>
    <xf numFmtId="0" fontId="1" fillId="30" borderId="16" xfId="39" applyBorder="1"/>
    <xf numFmtId="10" fontId="1" fillId="30" borderId="16" xfId="39" applyNumberFormat="1" applyBorder="1"/>
    <xf numFmtId="14" fontId="1" fillId="0" borderId="0" xfId="50" applyNumberFormat="1"/>
    <xf numFmtId="6" fontId="1" fillId="0" borderId="0" xfId="50" applyNumberFormat="1"/>
    <xf numFmtId="10" fontId="0" fillId="0" borderId="0" xfId="51" applyNumberFormat="1" applyFont="1" applyFill="1"/>
    <xf numFmtId="0" fontId="1" fillId="0" borderId="0" xfId="50" applyBorder="1"/>
    <xf numFmtId="10" fontId="1" fillId="0" borderId="0" xfId="50" applyNumberFormat="1" applyBorder="1"/>
    <xf numFmtId="0" fontId="1" fillId="30" borderId="0" xfId="39" applyBorder="1"/>
    <xf numFmtId="10" fontId="1" fillId="30" borderId="0" xfId="39" applyNumberFormat="1" applyBorder="1"/>
    <xf numFmtId="0" fontId="1" fillId="0" borderId="17" xfId="50" applyBorder="1"/>
    <xf numFmtId="10" fontId="1" fillId="0" borderId="17" xfId="50" applyNumberFormat="1" applyBorder="1"/>
    <xf numFmtId="0" fontId="1" fillId="0" borderId="18" xfId="50" applyBorder="1"/>
    <xf numFmtId="10" fontId="1" fillId="0" borderId="18" xfId="50" applyNumberFormat="1" applyBorder="1"/>
    <xf numFmtId="10" fontId="0" fillId="35" borderId="0" xfId="51" applyNumberFormat="1" applyFont="1" applyFill="1"/>
    <xf numFmtId="0" fontId="1" fillId="0" borderId="16" xfId="50" applyBorder="1" applyAlignment="1">
      <alignment horizontal="left" vertical="top"/>
    </xf>
    <xf numFmtId="0" fontId="1" fillId="0" borderId="0" xfId="50" applyBorder="1" applyAlignment="1">
      <alignment horizontal="left" vertical="top"/>
    </xf>
    <xf numFmtId="0" fontId="1" fillId="0" borderId="18" xfId="50" applyBorder="1" applyAlignment="1">
      <alignment horizontal="left" vertical="top"/>
    </xf>
    <xf numFmtId="0" fontId="1" fillId="0" borderId="17" xfId="50" applyBorder="1" applyAlignment="1">
      <alignment horizontal="left" vertical="top"/>
    </xf>
    <xf numFmtId="0" fontId="5" fillId="0" borderId="0" xfId="5" applyAlignment="1">
      <alignment horizontal="left" vertical="top" wrapText="1"/>
    </xf>
    <xf numFmtId="0" fontId="0" fillId="0" borderId="0" xfId="0" applyAlignment="1">
      <alignment horizontal="center"/>
    </xf>
    <xf numFmtId="167" fontId="0" fillId="0" borderId="0" xfId="53" applyNumberFormat="1" applyFont="1"/>
    <xf numFmtId="167" fontId="0" fillId="0" borderId="0" xfId="0" applyNumberFormat="1" applyAlignment="1">
      <alignment horizontal="center"/>
    </xf>
    <xf numFmtId="0" fontId="0" fillId="0" borderId="23" xfId="0" applyBorder="1"/>
    <xf numFmtId="167" fontId="0" fillId="0" borderId="0" xfId="0" applyNumberFormat="1" applyBorder="1" applyAlignment="1">
      <alignment horizontal="center"/>
    </xf>
    <xf numFmtId="0" fontId="0" fillId="0" borderId="0" xfId="0" applyBorder="1" applyAlignment="1">
      <alignment horizontal="center"/>
    </xf>
    <xf numFmtId="0" fontId="0" fillId="0" borderId="0" xfId="0" applyBorder="1"/>
    <xf numFmtId="0" fontId="0" fillId="0" borderId="24" xfId="0" applyBorder="1"/>
    <xf numFmtId="0" fontId="0" fillId="0" borderId="23" xfId="0" pivotButton="1" applyBorder="1"/>
    <xf numFmtId="0" fontId="0" fillId="0" borderId="23" xfId="0" applyBorder="1" applyAlignment="1">
      <alignment horizontal="left"/>
    </xf>
    <xf numFmtId="0" fontId="0" fillId="0" borderId="23" xfId="0" applyBorder="1" applyAlignment="1">
      <alignment horizontal="left" indent="1"/>
    </xf>
    <xf numFmtId="0" fontId="0" fillId="0" borderId="0" xfId="0" pivotButton="1" applyBorder="1"/>
    <xf numFmtId="0" fontId="0" fillId="0" borderId="25" xfId="0" applyBorder="1"/>
    <xf numFmtId="167" fontId="0" fillId="0" borderId="26" xfId="0" applyNumberFormat="1"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xf numFmtId="0" fontId="0" fillId="0" borderId="20" xfId="0" pivotButton="1" applyBorder="1"/>
    <xf numFmtId="0" fontId="0" fillId="0" borderId="21" xfId="0" applyBorder="1" applyAlignment="1">
      <alignment horizontal="center"/>
    </xf>
    <xf numFmtId="0" fontId="0" fillId="0" borderId="22" xfId="0" applyBorder="1" applyAlignment="1">
      <alignment horizontal="center"/>
    </xf>
    <xf numFmtId="167" fontId="0" fillId="0" borderId="24" xfId="0" applyNumberFormat="1" applyBorder="1" applyAlignment="1">
      <alignment horizontal="center"/>
    </xf>
    <xf numFmtId="0" fontId="0" fillId="0" borderId="25" xfId="0" applyBorder="1" applyAlignment="1">
      <alignment horizontal="left" indent="1"/>
    </xf>
    <xf numFmtId="167" fontId="0" fillId="0" borderId="27" xfId="0" applyNumberFormat="1" applyBorder="1" applyAlignment="1">
      <alignment horizontal="center"/>
    </xf>
    <xf numFmtId="0" fontId="22" fillId="36" borderId="23" xfId="49" applyFont="1" applyFill="1" applyBorder="1" applyAlignment="1">
      <alignment horizontal="left" vertical="center" wrapText="1"/>
    </xf>
    <xf numFmtId="0" fontId="22" fillId="36" borderId="0" xfId="49" applyFont="1" applyFill="1" applyBorder="1" applyAlignment="1">
      <alignment horizontal="left" vertical="center" wrapText="1"/>
    </xf>
    <xf numFmtId="0" fontId="22" fillId="36" borderId="20" xfId="49" applyFont="1" applyFill="1" applyBorder="1" applyAlignment="1">
      <alignment horizontal="left" vertical="center" wrapText="1"/>
    </xf>
    <xf numFmtId="0" fontId="22" fillId="36" borderId="21" xfId="49" applyFont="1" applyFill="1" applyBorder="1" applyAlignment="1">
      <alignment horizontal="left" vertical="center" wrapText="1"/>
    </xf>
    <xf numFmtId="0" fontId="22" fillId="36" borderId="22" xfId="49" applyFont="1" applyFill="1" applyBorder="1" applyAlignment="1">
      <alignment horizontal="left" vertical="center" wrapText="1"/>
    </xf>
    <xf numFmtId="0" fontId="22" fillId="36" borderId="24" xfId="49" applyFont="1" applyFill="1" applyBorder="1" applyAlignment="1">
      <alignment horizontal="left" vertical="center" wrapText="1"/>
    </xf>
    <xf numFmtId="167" fontId="0" fillId="0" borderId="20" xfId="0" applyNumberFormat="1" applyBorder="1" applyAlignment="1">
      <alignment horizontal="center"/>
    </xf>
    <xf numFmtId="167" fontId="0" fillId="0" borderId="21" xfId="0" applyNumberFormat="1" applyBorder="1" applyAlignment="1">
      <alignment horizontal="center"/>
    </xf>
    <xf numFmtId="167" fontId="0" fillId="0" borderId="22" xfId="0" applyNumberFormat="1" applyBorder="1" applyAlignment="1">
      <alignment horizontal="center"/>
    </xf>
    <xf numFmtId="167" fontId="0" fillId="0" borderId="23" xfId="0" applyNumberFormat="1" applyBorder="1" applyAlignment="1">
      <alignment horizontal="center"/>
    </xf>
    <xf numFmtId="167" fontId="0" fillId="0" borderId="25" xfId="0" applyNumberFormat="1" applyBorder="1" applyAlignment="1">
      <alignment horizontal="center"/>
    </xf>
    <xf numFmtId="0" fontId="0" fillId="0" borderId="19" xfId="0" pivotButton="1" applyBorder="1"/>
    <xf numFmtId="0" fontId="0" fillId="0" borderId="28" xfId="0" applyBorder="1"/>
    <xf numFmtId="0" fontId="0" fillId="0" borderId="29" xfId="0" applyBorder="1"/>
    <xf numFmtId="0" fontId="0" fillId="0" borderId="30" xfId="0" applyBorder="1"/>
    <xf numFmtId="0" fontId="0" fillId="0" borderId="19" xfId="0" applyBorder="1" applyAlignment="1">
      <alignment horizontal="left"/>
    </xf>
    <xf numFmtId="0" fontId="0" fillId="0" borderId="31" xfId="0" applyBorder="1" applyAlignment="1">
      <alignment horizontal="left" indent="1"/>
    </xf>
    <xf numFmtId="0" fontId="0" fillId="0" borderId="32" xfId="0" applyBorder="1" applyAlignment="1">
      <alignment horizontal="left" indent="1"/>
    </xf>
    <xf numFmtId="0" fontId="0" fillId="0" borderId="33" xfId="0" applyBorder="1" applyAlignment="1">
      <alignment horizontal="left" indent="1"/>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19" xfId="0" applyBorder="1" applyAlignment="1">
      <alignment horizontal="center"/>
    </xf>
    <xf numFmtId="167" fontId="0" fillId="0" borderId="0" xfId="53" applyNumberFormat="1" applyFont="1" applyBorder="1"/>
    <xf numFmtId="167" fontId="0" fillId="0" borderId="0" xfId="0" applyNumberFormat="1" applyBorder="1"/>
    <xf numFmtId="14" fontId="0" fillId="0" borderId="23" xfId="0" applyNumberFormat="1" applyBorder="1" applyAlignment="1">
      <alignment horizontal="left"/>
    </xf>
    <xf numFmtId="167" fontId="0" fillId="0" borderId="26" xfId="53" applyNumberFormat="1" applyFont="1" applyBorder="1"/>
    <xf numFmtId="167" fontId="0" fillId="0" borderId="22" xfId="0" applyNumberFormat="1" applyBorder="1"/>
    <xf numFmtId="167" fontId="0" fillId="0" borderId="24" xfId="0" applyNumberFormat="1" applyBorder="1"/>
    <xf numFmtId="14" fontId="0" fillId="0" borderId="25" xfId="0" applyNumberFormat="1" applyBorder="1" applyAlignment="1">
      <alignment horizontal="left"/>
    </xf>
    <xf numFmtId="167" fontId="0" fillId="0" borderId="27" xfId="0" applyNumberFormat="1" applyBorder="1"/>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6" xr:uid="{00000000-0005-0000-0000-00001B000000}"/>
    <cellStyle name="Currency" xfId="53" builtinId="4"/>
    <cellStyle name="Currency 2" xfId="44" xr:uid="{00000000-0005-0000-0000-00001D000000}"/>
    <cellStyle name="Currency 2 2" xfId="52" xr:uid="{00000000-0005-0000-0000-00001E000000}"/>
    <cellStyle name="Currency 3" xfId="47" xr:uid="{00000000-0005-0000-0000-00001F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00000000-0005-0000-0000-00002A000000}"/>
    <cellStyle name="Normal 2 2 2" xfId="50" xr:uid="{00000000-0005-0000-0000-00002B000000}"/>
    <cellStyle name="Normal 3" xfId="42" xr:uid="{00000000-0005-0000-0000-00002C000000}"/>
    <cellStyle name="Normal 4" xfId="45" xr:uid="{00000000-0005-0000-0000-00002D000000}"/>
    <cellStyle name="Note" xfId="15" builtinId="10" customBuiltin="1"/>
    <cellStyle name="Output" xfId="10" builtinId="21" customBuiltin="1"/>
    <cellStyle name="Percent 2" xfId="48" xr:uid="{00000000-0005-0000-0000-000030000000}"/>
    <cellStyle name="Percent 2 2" xfId="51" xr:uid="{00000000-0005-0000-0000-000031000000}"/>
    <cellStyle name="Title" xfId="1" builtinId="15" customBuiltin="1"/>
    <cellStyle name="Title 2" xfId="49" xr:uid="{00000000-0005-0000-0000-000033000000}"/>
    <cellStyle name="Total" xfId="17" builtinId="25" customBuiltin="1"/>
    <cellStyle name="Warning Text" xfId="14" builtinId="11" customBuiltin="1"/>
  </cellStyles>
  <dxfs count="64">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
    </dxf>
    <dxf>
      <alignment horizontal="center"/>
    </dxf>
    <dxf>
      <alignment horizontal="center"/>
    </dxf>
    <dxf>
      <alignment horizontal="center"/>
    </dxf>
    <dxf>
      <alignment horizontal="center"/>
    </dxf>
    <dxf>
      <alignment horizontal="center"/>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microsoft.com/office/2007/relationships/slicerCache" Target="slicerCaches/slicerCache1.xml"/><Relationship Id="rId5" Type="http://schemas.openxmlformats.org/officeDocument/2006/relationships/externalLink" Target="externalLinks/externalLink1.xml"/><Relationship Id="rId15" Type="http://schemas.openxmlformats.org/officeDocument/2006/relationships/theme" Target="theme/theme1.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11/relationships/timelineCache" Target="timelineCaches/timeline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[Holt Sales analyses.xlsx]Analysis by Timelines!PivotTable3</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Weekly Sales:</a:t>
            </a:r>
            <a:r>
              <a:rPr lang="en-US" baseline="0"/>
              <a:t> 2016 - 2017</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lineChart>
        <c:grouping val="standard"/>
        <c:varyColors val="0"/>
        <c:ser>
          <c:idx val="0"/>
          <c:order val="0"/>
          <c:tx>
            <c:strRef>
              <c:f>'Analysis by Timelines'!$F$5</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'Analysis by Timelines'!$E$6:$E$30</c:f>
              <c:strCache>
                <c:ptCount val="24"/>
                <c:pt idx="0">
                  <c:v>1/1/2016 - 1/7/2016</c:v>
                </c:pt>
                <c:pt idx="1">
                  <c:v>1/29/2016 - 2/4/2016</c:v>
                </c:pt>
                <c:pt idx="2">
                  <c:v>2/26/2016 - 3/3/2016</c:v>
                </c:pt>
                <c:pt idx="3">
                  <c:v>4/1/2016 - 4/7/2016</c:v>
                </c:pt>
                <c:pt idx="4">
                  <c:v>4/29/2016 - 5/5/2016</c:v>
                </c:pt>
                <c:pt idx="5">
                  <c:v>5/27/2016 - 6/2/2016</c:v>
                </c:pt>
                <c:pt idx="6">
                  <c:v>7/1/2016 - 7/7/2016</c:v>
                </c:pt>
                <c:pt idx="7">
                  <c:v>7/29/2016 - 8/4/2016</c:v>
                </c:pt>
                <c:pt idx="8">
                  <c:v>8/26/2016 - 9/1/2016</c:v>
                </c:pt>
                <c:pt idx="9">
                  <c:v>9/30/2016 - 10/6/2016</c:v>
                </c:pt>
                <c:pt idx="10">
                  <c:v>10/28/2016 - 11/3/2016</c:v>
                </c:pt>
                <c:pt idx="11">
                  <c:v>11/25/2016 - 12/1/2016</c:v>
                </c:pt>
                <c:pt idx="12">
                  <c:v>12/30/2016 - 1/5/2017</c:v>
                </c:pt>
                <c:pt idx="13">
                  <c:v>1/27/2017 - 2/2/2017</c:v>
                </c:pt>
                <c:pt idx="14">
                  <c:v>2/24/2017 - 3/2/2017</c:v>
                </c:pt>
                <c:pt idx="15">
                  <c:v>3/31/2017 - 4/6/2017</c:v>
                </c:pt>
                <c:pt idx="16">
                  <c:v>4/28/2017 - 5/4/2017</c:v>
                </c:pt>
                <c:pt idx="17">
                  <c:v>5/26/2017 - 6/1/2017</c:v>
                </c:pt>
                <c:pt idx="18">
                  <c:v>6/30/2017 - 7/6/2017</c:v>
                </c:pt>
                <c:pt idx="19">
                  <c:v>7/28/2017 - 8/3/2017</c:v>
                </c:pt>
                <c:pt idx="20">
                  <c:v>9/1/2017 - 9/7/2017</c:v>
                </c:pt>
                <c:pt idx="21">
                  <c:v>9/29/2017 - 10/5/2017</c:v>
                </c:pt>
                <c:pt idx="22">
                  <c:v>10/27/2017 - 11/2/2017</c:v>
                </c:pt>
                <c:pt idx="23">
                  <c:v>12/1/2017 - 12/2/2017</c:v>
                </c:pt>
              </c:strCache>
            </c:strRef>
          </c:cat>
          <c:val>
            <c:numRef>
              <c:f>'Analysis by Timelines'!$F$6:$F$30</c:f>
              <c:numCache>
                <c:formatCode>"$"#,##0</c:formatCode>
                <c:ptCount val="24"/>
                <c:pt idx="0">
                  <c:v>919181</c:v>
                </c:pt>
                <c:pt idx="1">
                  <c:v>645049</c:v>
                </c:pt>
                <c:pt idx="2">
                  <c:v>633491</c:v>
                </c:pt>
                <c:pt idx="3">
                  <c:v>707317</c:v>
                </c:pt>
                <c:pt idx="4">
                  <c:v>758546</c:v>
                </c:pt>
                <c:pt idx="5">
                  <c:v>806661</c:v>
                </c:pt>
                <c:pt idx="6">
                  <c:v>614535</c:v>
                </c:pt>
                <c:pt idx="7">
                  <c:v>467779</c:v>
                </c:pt>
                <c:pt idx="8">
                  <c:v>740856</c:v>
                </c:pt>
                <c:pt idx="9">
                  <c:v>804503</c:v>
                </c:pt>
                <c:pt idx="10">
                  <c:v>500152</c:v>
                </c:pt>
                <c:pt idx="11">
                  <c:v>864966</c:v>
                </c:pt>
                <c:pt idx="12">
                  <c:v>770256</c:v>
                </c:pt>
                <c:pt idx="13">
                  <c:v>959924</c:v>
                </c:pt>
                <c:pt idx="14">
                  <c:v>431734</c:v>
                </c:pt>
                <c:pt idx="15">
                  <c:v>772994</c:v>
                </c:pt>
                <c:pt idx="16">
                  <c:v>744420</c:v>
                </c:pt>
                <c:pt idx="17">
                  <c:v>360043</c:v>
                </c:pt>
                <c:pt idx="18">
                  <c:v>704907</c:v>
                </c:pt>
                <c:pt idx="19">
                  <c:v>696443</c:v>
                </c:pt>
                <c:pt idx="20">
                  <c:v>403160</c:v>
                </c:pt>
                <c:pt idx="21">
                  <c:v>1045706</c:v>
                </c:pt>
                <c:pt idx="22">
                  <c:v>925298</c:v>
                </c:pt>
                <c:pt idx="23">
                  <c:v>671543</c:v>
                </c:pt>
              </c:numCache>
            </c:numRef>
          </c:val>
          <c:smooth val="0"/>
          <c:extLst>
            <c:ext xmlns:c16="http://schemas.microsoft.com/office/drawing/2014/chart" uri="{C3380CC4-5D6E-409C-BE32-E72D297353CC}">
              <c16:uniqueId val="{00000000-5299-42E6-A80D-98979DEAB49C}"/>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90145488"/>
        <c:axId val="480429184"/>
      </c:lineChart>
      <c:catAx>
        <c:axId val="49014548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2880000" spcFirstLastPara="1" vertOverflow="ellipsis"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80429184"/>
        <c:crosses val="autoZero"/>
        <c:auto val="1"/>
        <c:lblAlgn val="ctr"/>
        <c:lblOffset val="100"/>
        <c:noMultiLvlLbl val="0"/>
      </c:catAx>
      <c:valAx>
        <c:axId val="48042918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90145488"/>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857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[Holt Sales analyses.xlsx]Analysis by Timelines!PivotTable4</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Sales Breakdown Across Product Groups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pivotFmt>
    </c:pivotFmts>
    <c:plotArea>
      <c:layout/>
      <c:barChart>
        <c:barDir val="bar"/>
        <c:grouping val="clustered"/>
        <c:varyColors val="0"/>
        <c:ser>
          <c:idx val="0"/>
          <c:order val="0"/>
          <c:tx>
            <c:strRef>
              <c:f>'Analysis by Timelines'!$F$36:$F$37</c:f>
              <c:strCache>
                <c:ptCount val="1"/>
                <c:pt idx="0">
                  <c:v>Colorado</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'Analysis by Timelines'!$E$38:$E$45</c:f>
              <c:multiLvlStrCache>
                <c:ptCount val="5"/>
                <c:lvl>
                  <c:pt idx="0">
                    <c:v>Automotive</c:v>
                  </c:pt>
                  <c:pt idx="1">
                    <c:v>Electronics</c:v>
                  </c:pt>
                  <c:pt idx="2">
                    <c:v>Sporting</c:v>
                  </c:pt>
                  <c:pt idx="3">
                    <c:v>Gardening</c:v>
                  </c:pt>
                  <c:pt idx="4">
                    <c:v>Housewares</c:v>
                  </c:pt>
                </c:lvl>
                <c:lvl>
                  <c:pt idx="0">
                    <c:v>Other</c:v>
                  </c:pt>
                  <c:pt idx="3">
                    <c:v>Domestic</c:v>
                  </c:pt>
                </c:lvl>
              </c:multiLvlStrCache>
            </c:multiLvlStrRef>
          </c:cat>
          <c:val>
            <c:numRef>
              <c:f>'Analysis by Timelines'!$F$38:$F$45</c:f>
              <c:numCache>
                <c:formatCode>"$"#,##0</c:formatCode>
                <c:ptCount val="5"/>
                <c:pt idx="0">
                  <c:v>950869</c:v>
                </c:pt>
                <c:pt idx="1">
                  <c:v>1123439</c:v>
                </c:pt>
                <c:pt idx="2">
                  <c:v>1314995</c:v>
                </c:pt>
                <c:pt idx="3">
                  <c:v>1437752</c:v>
                </c:pt>
                <c:pt idx="4">
                  <c:v>1430658</c:v>
                </c:pt>
              </c:numCache>
            </c:numRef>
          </c:val>
          <c:extLst>
            <c:ext xmlns:c16="http://schemas.microsoft.com/office/drawing/2014/chart" uri="{C3380CC4-5D6E-409C-BE32-E72D297353CC}">
              <c16:uniqueId val="{00000000-775C-4AED-8DEF-8752FFB5F878}"/>
            </c:ext>
          </c:extLst>
        </c:ser>
        <c:ser>
          <c:idx val="1"/>
          <c:order val="1"/>
          <c:tx>
            <c:strRef>
              <c:f>'Analysis by Timelines'!$G$36:$G$37</c:f>
              <c:strCache>
                <c:ptCount val="1"/>
                <c:pt idx="0">
                  <c:v>Oklahoma</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'Analysis by Timelines'!$E$38:$E$45</c:f>
              <c:multiLvlStrCache>
                <c:ptCount val="5"/>
                <c:lvl>
                  <c:pt idx="0">
                    <c:v>Automotive</c:v>
                  </c:pt>
                  <c:pt idx="1">
                    <c:v>Electronics</c:v>
                  </c:pt>
                  <c:pt idx="2">
                    <c:v>Sporting</c:v>
                  </c:pt>
                  <c:pt idx="3">
                    <c:v>Gardening</c:v>
                  </c:pt>
                  <c:pt idx="4">
                    <c:v>Housewares</c:v>
                  </c:pt>
                </c:lvl>
                <c:lvl>
                  <c:pt idx="0">
                    <c:v>Other</c:v>
                  </c:pt>
                  <c:pt idx="3">
                    <c:v>Domestic</c:v>
                  </c:pt>
                </c:lvl>
              </c:multiLvlStrCache>
            </c:multiLvlStrRef>
          </c:cat>
          <c:val>
            <c:numRef>
              <c:f>'Analysis by Timelines'!$G$38:$G$45</c:f>
              <c:numCache>
                <c:formatCode>"$"#,##0</c:formatCode>
                <c:ptCount val="5"/>
                <c:pt idx="0">
                  <c:v>1496198</c:v>
                </c:pt>
                <c:pt idx="1">
                  <c:v>1057029</c:v>
                </c:pt>
                <c:pt idx="2">
                  <c:v>972173</c:v>
                </c:pt>
                <c:pt idx="3">
                  <c:v>911470</c:v>
                </c:pt>
                <c:pt idx="4">
                  <c:v>867120</c:v>
                </c:pt>
              </c:numCache>
            </c:numRef>
          </c:val>
          <c:extLst>
            <c:ext xmlns:c16="http://schemas.microsoft.com/office/drawing/2014/chart" uri="{C3380CC4-5D6E-409C-BE32-E72D297353CC}">
              <c16:uniqueId val="{00000001-775C-4AED-8DEF-8752FFB5F878}"/>
            </c:ext>
          </c:extLst>
        </c:ser>
        <c:ser>
          <c:idx val="2"/>
          <c:order val="2"/>
          <c:tx>
            <c:strRef>
              <c:f>'Analysis by Timelines'!$H$36:$H$37</c:f>
              <c:strCache>
                <c:ptCount val="1"/>
                <c:pt idx="0">
                  <c:v>Utah</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'Analysis by Timelines'!$E$38:$E$45</c:f>
              <c:multiLvlStrCache>
                <c:ptCount val="5"/>
                <c:lvl>
                  <c:pt idx="0">
                    <c:v>Automotive</c:v>
                  </c:pt>
                  <c:pt idx="1">
                    <c:v>Electronics</c:v>
                  </c:pt>
                  <c:pt idx="2">
                    <c:v>Sporting</c:v>
                  </c:pt>
                  <c:pt idx="3">
                    <c:v>Gardening</c:v>
                  </c:pt>
                  <c:pt idx="4">
                    <c:v>Housewares</c:v>
                  </c:pt>
                </c:lvl>
                <c:lvl>
                  <c:pt idx="0">
                    <c:v>Other</c:v>
                  </c:pt>
                  <c:pt idx="3">
                    <c:v>Domestic</c:v>
                  </c:pt>
                </c:lvl>
              </c:multiLvlStrCache>
            </c:multiLvlStrRef>
          </c:cat>
          <c:val>
            <c:numRef>
              <c:f>'Analysis by Timelines'!$H$38:$H$45</c:f>
              <c:numCache>
                <c:formatCode>"$"#,##0</c:formatCode>
                <c:ptCount val="5"/>
                <c:pt idx="0">
                  <c:v>1231750</c:v>
                </c:pt>
                <c:pt idx="1">
                  <c:v>1065378</c:v>
                </c:pt>
                <c:pt idx="2">
                  <c:v>1453333</c:v>
                </c:pt>
                <c:pt idx="3">
                  <c:v>825123</c:v>
                </c:pt>
                <c:pt idx="4">
                  <c:v>812177</c:v>
                </c:pt>
              </c:numCache>
            </c:numRef>
          </c:val>
          <c:extLst>
            <c:ext xmlns:c16="http://schemas.microsoft.com/office/drawing/2014/chart" uri="{C3380CC4-5D6E-409C-BE32-E72D297353CC}">
              <c16:uniqueId val="{00000002-775C-4AED-8DEF-8752FFB5F878}"/>
            </c:ext>
          </c:extLst>
        </c:ser>
        <c:dLbls>
          <c:showLegendKey val="0"/>
          <c:showVal val="0"/>
          <c:showCatName val="0"/>
          <c:showSerName val="0"/>
          <c:showPercent val="0"/>
          <c:showBubbleSize val="0"/>
        </c:dLbls>
        <c:gapWidth val="100"/>
        <c:axId val="485628064"/>
        <c:axId val="372870464"/>
      </c:barChart>
      <c:catAx>
        <c:axId val="48562806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72870464"/>
        <c:crosses val="autoZero"/>
        <c:auto val="1"/>
        <c:lblAlgn val="ctr"/>
        <c:lblOffset val="100"/>
        <c:noMultiLvlLbl val="0"/>
      </c:catAx>
      <c:valAx>
        <c:axId val="372870464"/>
        <c:scaling>
          <c:orientation val="minMax"/>
          <c:max val="1500000"/>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85628064"/>
        <c:crosses val="autoZero"/>
        <c:crossBetween val="between"/>
        <c:majorUnit val="500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[Holt Sales analyses.xlsx]Analysis by Product Groups!PivotTable5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statistics according</a:t>
            </a:r>
            <a:r>
              <a:rPr lang="en-US" baseline="0"/>
              <a:t> to Regions and Product Groups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barChart>
        <c:barDir val="col"/>
        <c:grouping val="clustered"/>
        <c:varyColors val="0"/>
        <c:ser>
          <c:idx val="0"/>
          <c:order val="0"/>
          <c:tx>
            <c:strRef>
              <c:f>'Analysis by Product Groups'!$F$5</c:f>
              <c:strCache>
                <c:ptCount val="1"/>
                <c:pt idx="0">
                  <c:v>Average of Sales</c:v>
                </c:pt>
              </c:strCache>
            </c:strRef>
          </c:tx>
          <c:spPr>
            <a:solidFill>
              <a:schemeClr val="accent1"/>
            </a:solidFill>
            <a:ln>
              <a:noFill/>
            </a:ln>
            <a:effectLst/>
          </c:spPr>
          <c:invertIfNegative val="0"/>
          <c:cat>
            <c:multiLvlStrRef>
              <c:f>'Analysis by Product Groups'!$E$6:$E$23</c:f>
              <c:multiLvlStrCache>
                <c:ptCount val="15"/>
                <c:lvl>
                  <c:pt idx="0">
                    <c:v>Automotive</c:v>
                  </c:pt>
                  <c:pt idx="1">
                    <c:v>Electronics</c:v>
                  </c:pt>
                  <c:pt idx="2">
                    <c:v>Gardening</c:v>
                  </c:pt>
                  <c:pt idx="3">
                    <c:v>Housewares</c:v>
                  </c:pt>
                  <c:pt idx="4">
                    <c:v>Sporting</c:v>
                  </c:pt>
                  <c:pt idx="5">
                    <c:v>Automotive</c:v>
                  </c:pt>
                  <c:pt idx="6">
                    <c:v>Electronics</c:v>
                  </c:pt>
                  <c:pt idx="7">
                    <c:v>Gardening</c:v>
                  </c:pt>
                  <c:pt idx="8">
                    <c:v>Housewares</c:v>
                  </c:pt>
                  <c:pt idx="9">
                    <c:v>Sporting</c:v>
                  </c:pt>
                  <c:pt idx="10">
                    <c:v>Automotive</c:v>
                  </c:pt>
                  <c:pt idx="11">
                    <c:v>Electronics</c:v>
                  </c:pt>
                  <c:pt idx="12">
                    <c:v>Gardening</c:v>
                  </c:pt>
                  <c:pt idx="13">
                    <c:v>Housewares</c:v>
                  </c:pt>
                  <c:pt idx="14">
                    <c:v>Sporting</c:v>
                  </c:pt>
                </c:lvl>
                <c:lvl>
                  <c:pt idx="0">
                    <c:v>Colorado</c:v>
                  </c:pt>
                  <c:pt idx="5">
                    <c:v>Oklahoma</c:v>
                  </c:pt>
                  <c:pt idx="10">
                    <c:v>Utah</c:v>
                  </c:pt>
                </c:lvl>
              </c:multiLvlStrCache>
            </c:multiLvlStrRef>
          </c:cat>
          <c:val>
            <c:numRef>
              <c:f>'Analysis by Product Groups'!$F$6:$F$23</c:f>
              <c:numCache>
                <c:formatCode>"$"#,##0</c:formatCode>
                <c:ptCount val="15"/>
                <c:pt idx="0">
                  <c:v>39619.541666666664</c:v>
                </c:pt>
                <c:pt idx="1">
                  <c:v>46809.958333333336</c:v>
                </c:pt>
                <c:pt idx="2">
                  <c:v>59906.333333333336</c:v>
                </c:pt>
                <c:pt idx="3">
                  <c:v>59610.75</c:v>
                </c:pt>
                <c:pt idx="4">
                  <c:v>54791.458333333336</c:v>
                </c:pt>
                <c:pt idx="5">
                  <c:v>62341.583333333336</c:v>
                </c:pt>
                <c:pt idx="6">
                  <c:v>44042.875</c:v>
                </c:pt>
                <c:pt idx="7">
                  <c:v>37977.916666666664</c:v>
                </c:pt>
                <c:pt idx="8">
                  <c:v>36130</c:v>
                </c:pt>
                <c:pt idx="9">
                  <c:v>40507.208333333336</c:v>
                </c:pt>
                <c:pt idx="10">
                  <c:v>51322.916666666664</c:v>
                </c:pt>
                <c:pt idx="11">
                  <c:v>44390.75</c:v>
                </c:pt>
                <c:pt idx="12">
                  <c:v>34380.125</c:v>
                </c:pt>
                <c:pt idx="13">
                  <c:v>33840.708333333336</c:v>
                </c:pt>
                <c:pt idx="14">
                  <c:v>60555.541666666664</c:v>
                </c:pt>
              </c:numCache>
            </c:numRef>
          </c:val>
          <c:extLst>
            <c:ext xmlns:c16="http://schemas.microsoft.com/office/drawing/2014/chart" uri="{C3380CC4-5D6E-409C-BE32-E72D297353CC}">
              <c16:uniqueId val="{00000000-BBCE-49D6-9ABF-3A847E9EA16A}"/>
            </c:ext>
          </c:extLst>
        </c:ser>
        <c:dLbls>
          <c:showLegendKey val="0"/>
          <c:showVal val="0"/>
          <c:showCatName val="0"/>
          <c:showSerName val="0"/>
          <c:showPercent val="0"/>
          <c:showBubbleSize val="0"/>
        </c:dLbls>
        <c:gapWidth val="219"/>
        <c:overlap val="-27"/>
        <c:axId val="649574576"/>
        <c:axId val="663815152"/>
      </c:barChart>
      <c:lineChart>
        <c:grouping val="standard"/>
        <c:varyColors val="0"/>
        <c:ser>
          <c:idx val="1"/>
          <c:order val="1"/>
          <c:tx>
            <c:strRef>
              <c:f>'Analysis by Product Groups'!$G$5</c:f>
              <c:strCache>
                <c:ptCount val="1"/>
                <c:pt idx="0">
                  <c:v>Max of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'Analysis by Product Groups'!$E$6:$E$23</c:f>
              <c:multiLvlStrCache>
                <c:ptCount val="15"/>
                <c:lvl>
                  <c:pt idx="0">
                    <c:v>Automotive</c:v>
                  </c:pt>
                  <c:pt idx="1">
                    <c:v>Electronics</c:v>
                  </c:pt>
                  <c:pt idx="2">
                    <c:v>Gardening</c:v>
                  </c:pt>
                  <c:pt idx="3">
                    <c:v>Housewares</c:v>
                  </c:pt>
                  <c:pt idx="4">
                    <c:v>Sporting</c:v>
                  </c:pt>
                  <c:pt idx="5">
                    <c:v>Automotive</c:v>
                  </c:pt>
                  <c:pt idx="6">
                    <c:v>Electronics</c:v>
                  </c:pt>
                  <c:pt idx="7">
                    <c:v>Gardening</c:v>
                  </c:pt>
                  <c:pt idx="8">
                    <c:v>Housewares</c:v>
                  </c:pt>
                  <c:pt idx="9">
                    <c:v>Sporting</c:v>
                  </c:pt>
                  <c:pt idx="10">
                    <c:v>Automotive</c:v>
                  </c:pt>
                  <c:pt idx="11">
                    <c:v>Electronics</c:v>
                  </c:pt>
                  <c:pt idx="12">
                    <c:v>Gardening</c:v>
                  </c:pt>
                  <c:pt idx="13">
                    <c:v>Housewares</c:v>
                  </c:pt>
                  <c:pt idx="14">
                    <c:v>Sporting</c:v>
                  </c:pt>
                </c:lvl>
                <c:lvl>
                  <c:pt idx="0">
                    <c:v>Colorado</c:v>
                  </c:pt>
                  <c:pt idx="5">
                    <c:v>Oklahoma</c:v>
                  </c:pt>
                  <c:pt idx="10">
                    <c:v>Utah</c:v>
                  </c:pt>
                </c:lvl>
              </c:multiLvlStrCache>
            </c:multiLvlStrRef>
          </c:cat>
          <c:val>
            <c:numRef>
              <c:f>'Analysis by Product Groups'!$G$6:$G$23</c:f>
              <c:numCache>
                <c:formatCode>"$"#,##0</c:formatCode>
                <c:ptCount val="15"/>
                <c:pt idx="0">
                  <c:v>130405</c:v>
                </c:pt>
                <c:pt idx="1">
                  <c:v>156554</c:v>
                </c:pt>
                <c:pt idx="2">
                  <c:v>167539</c:v>
                </c:pt>
                <c:pt idx="3">
                  <c:v>154503</c:v>
                </c:pt>
                <c:pt idx="4">
                  <c:v>161057</c:v>
                </c:pt>
                <c:pt idx="5">
                  <c:v>170688</c:v>
                </c:pt>
                <c:pt idx="6">
                  <c:v>182640</c:v>
                </c:pt>
                <c:pt idx="7">
                  <c:v>119667</c:v>
                </c:pt>
                <c:pt idx="8">
                  <c:v>164379</c:v>
                </c:pt>
                <c:pt idx="9">
                  <c:v>105933</c:v>
                </c:pt>
                <c:pt idx="10">
                  <c:v>168686</c:v>
                </c:pt>
                <c:pt idx="11">
                  <c:v>145865</c:v>
                </c:pt>
                <c:pt idx="12">
                  <c:v>87963</c:v>
                </c:pt>
                <c:pt idx="13">
                  <c:v>127490</c:v>
                </c:pt>
                <c:pt idx="14">
                  <c:v>177206</c:v>
                </c:pt>
              </c:numCache>
            </c:numRef>
          </c:val>
          <c:smooth val="0"/>
          <c:extLst>
            <c:ext xmlns:c16="http://schemas.microsoft.com/office/drawing/2014/chart" uri="{C3380CC4-5D6E-409C-BE32-E72D297353CC}">
              <c16:uniqueId val="{00000001-BBCE-49D6-9ABF-3A847E9EA16A}"/>
            </c:ext>
          </c:extLst>
        </c:ser>
        <c:ser>
          <c:idx val="2"/>
          <c:order val="2"/>
          <c:tx>
            <c:strRef>
              <c:f>'Analysis by Product Groups'!$H$5</c:f>
              <c:strCache>
                <c:ptCount val="1"/>
                <c:pt idx="0">
                  <c:v>Min of Sales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'Analysis by Product Groups'!$E$6:$E$23</c:f>
              <c:multiLvlStrCache>
                <c:ptCount val="15"/>
                <c:lvl>
                  <c:pt idx="0">
                    <c:v>Automotive</c:v>
                  </c:pt>
                  <c:pt idx="1">
                    <c:v>Electronics</c:v>
                  </c:pt>
                  <c:pt idx="2">
                    <c:v>Gardening</c:v>
                  </c:pt>
                  <c:pt idx="3">
                    <c:v>Housewares</c:v>
                  </c:pt>
                  <c:pt idx="4">
                    <c:v>Sporting</c:v>
                  </c:pt>
                  <c:pt idx="5">
                    <c:v>Automotive</c:v>
                  </c:pt>
                  <c:pt idx="6">
                    <c:v>Electronics</c:v>
                  </c:pt>
                  <c:pt idx="7">
                    <c:v>Gardening</c:v>
                  </c:pt>
                  <c:pt idx="8">
                    <c:v>Housewares</c:v>
                  </c:pt>
                  <c:pt idx="9">
                    <c:v>Sporting</c:v>
                  </c:pt>
                  <c:pt idx="10">
                    <c:v>Automotive</c:v>
                  </c:pt>
                  <c:pt idx="11">
                    <c:v>Electronics</c:v>
                  </c:pt>
                  <c:pt idx="12">
                    <c:v>Gardening</c:v>
                  </c:pt>
                  <c:pt idx="13">
                    <c:v>Housewares</c:v>
                  </c:pt>
                  <c:pt idx="14">
                    <c:v>Sporting</c:v>
                  </c:pt>
                </c:lvl>
                <c:lvl>
                  <c:pt idx="0">
                    <c:v>Colorado</c:v>
                  </c:pt>
                  <c:pt idx="5">
                    <c:v>Oklahoma</c:v>
                  </c:pt>
                  <c:pt idx="10">
                    <c:v>Utah</c:v>
                  </c:pt>
                </c:lvl>
              </c:multiLvlStrCache>
            </c:multiLvlStrRef>
          </c:cat>
          <c:val>
            <c:numRef>
              <c:f>'Analysis by Product Groups'!$H$6:$H$23</c:f>
              <c:numCache>
                <c:formatCode>"$"#,##0</c:formatCode>
                <c:ptCount val="15"/>
                <c:pt idx="0">
                  <c:v>7</c:v>
                </c:pt>
                <c:pt idx="1">
                  <c:v>1738</c:v>
                </c:pt>
                <c:pt idx="2">
                  <c:v>5607</c:v>
                </c:pt>
                <c:pt idx="3">
                  <c:v>12205</c:v>
                </c:pt>
                <c:pt idx="4">
                  <c:v>2522</c:v>
                </c:pt>
                <c:pt idx="5">
                  <c:v>969</c:v>
                </c:pt>
                <c:pt idx="6">
                  <c:v>73</c:v>
                </c:pt>
                <c:pt idx="7">
                  <c:v>175</c:v>
                </c:pt>
                <c:pt idx="8">
                  <c:v>1176</c:v>
                </c:pt>
                <c:pt idx="9">
                  <c:v>5441</c:v>
                </c:pt>
                <c:pt idx="10">
                  <c:v>354</c:v>
                </c:pt>
                <c:pt idx="11">
                  <c:v>7164</c:v>
                </c:pt>
                <c:pt idx="12">
                  <c:v>371</c:v>
                </c:pt>
                <c:pt idx="13">
                  <c:v>1770</c:v>
                </c:pt>
                <c:pt idx="14">
                  <c:v>3089</c:v>
                </c:pt>
              </c:numCache>
            </c:numRef>
          </c:val>
          <c:smooth val="0"/>
          <c:extLst>
            <c:ext xmlns:c16="http://schemas.microsoft.com/office/drawing/2014/chart" uri="{C3380CC4-5D6E-409C-BE32-E72D297353CC}">
              <c16:uniqueId val="{00000002-BBCE-49D6-9ABF-3A847E9EA16A}"/>
            </c:ext>
          </c:extLst>
        </c:ser>
        <c:dLbls>
          <c:showLegendKey val="0"/>
          <c:showVal val="0"/>
          <c:showCatName val="0"/>
          <c:showSerName val="0"/>
          <c:showPercent val="0"/>
          <c:showBubbleSize val="0"/>
        </c:dLbls>
        <c:marker val="1"/>
        <c:smooth val="0"/>
        <c:axId val="485650464"/>
        <c:axId val="566475760"/>
      </c:lineChart>
      <c:catAx>
        <c:axId val="64957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815152"/>
        <c:crosses val="autoZero"/>
        <c:auto val="1"/>
        <c:lblAlgn val="ctr"/>
        <c:lblOffset val="100"/>
        <c:noMultiLvlLbl val="0"/>
      </c:catAx>
      <c:valAx>
        <c:axId val="6638151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574576"/>
        <c:crosses val="autoZero"/>
        <c:crossBetween val="between"/>
      </c:valAx>
      <c:valAx>
        <c:axId val="566475760"/>
        <c:scaling>
          <c:orientation val="minMax"/>
        </c:scaling>
        <c:delete val="0"/>
        <c:axPos val="r"/>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650464"/>
        <c:crosses val="max"/>
        <c:crossBetween val="between"/>
      </c:valAx>
      <c:catAx>
        <c:axId val="485650464"/>
        <c:scaling>
          <c:orientation val="minMax"/>
        </c:scaling>
        <c:delete val="1"/>
        <c:axPos val="b"/>
        <c:numFmt formatCode="General" sourceLinked="1"/>
        <c:majorTickMark val="out"/>
        <c:minorTickMark val="none"/>
        <c:tickLblPos val="nextTo"/>
        <c:crossAx val="566475760"/>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[Holt Sales analyses.xlsx]Analysis by Product Groups!PivotTable6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per quarter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'Analysis by Product Groups'!$F$32:$F$33</c:f>
              <c:strCache>
                <c:ptCount val="1"/>
                <c:pt idx="0">
                  <c:v>Colorado</c:v>
                </c:pt>
              </c:strCache>
            </c:strRef>
          </c:tx>
          <c:spPr>
            <a:solidFill>
              <a:schemeClr val="accent1"/>
            </a:solidFill>
            <a:ln>
              <a:noFill/>
            </a:ln>
            <a:effectLst/>
          </c:spPr>
          <c:invertIfNegative val="0"/>
          <c:cat>
            <c:multiLvlStrRef>
              <c:f>'Analysis by Product Groups'!$E$34:$E$44</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'Analysis by Product Groups'!$F$34:$F$44</c:f>
              <c:numCache>
                <c:formatCode>"$"#,##0</c:formatCode>
                <c:ptCount val="8"/>
                <c:pt idx="0">
                  <c:v>75328</c:v>
                </c:pt>
                <c:pt idx="1">
                  <c:v>176839</c:v>
                </c:pt>
                <c:pt idx="2">
                  <c:v>198076</c:v>
                </c:pt>
                <c:pt idx="3">
                  <c:v>204990</c:v>
                </c:pt>
                <c:pt idx="4">
                  <c:v>152188</c:v>
                </c:pt>
                <c:pt idx="5">
                  <c:v>216231</c:v>
                </c:pt>
                <c:pt idx="6">
                  <c:v>142736</c:v>
                </c:pt>
                <c:pt idx="7">
                  <c:v>271364</c:v>
                </c:pt>
              </c:numCache>
            </c:numRef>
          </c:val>
          <c:extLst>
            <c:ext xmlns:c16="http://schemas.microsoft.com/office/drawing/2014/chart" uri="{C3380CC4-5D6E-409C-BE32-E72D297353CC}">
              <c16:uniqueId val="{00000000-A9D5-4552-8FA5-9F8C8455EAD4}"/>
            </c:ext>
          </c:extLst>
        </c:ser>
        <c:ser>
          <c:idx val="1"/>
          <c:order val="1"/>
          <c:tx>
            <c:strRef>
              <c:f>'Analysis by Product Groups'!$G$32:$G$33</c:f>
              <c:strCache>
                <c:ptCount val="1"/>
                <c:pt idx="0">
                  <c:v>Oklahoma</c:v>
                </c:pt>
              </c:strCache>
            </c:strRef>
          </c:tx>
          <c:spPr>
            <a:solidFill>
              <a:schemeClr val="accent2"/>
            </a:solidFill>
            <a:ln>
              <a:noFill/>
            </a:ln>
            <a:effectLst/>
          </c:spPr>
          <c:invertIfNegative val="0"/>
          <c:cat>
            <c:multiLvlStrRef>
              <c:f>'Analysis by Product Groups'!$E$34:$E$44</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'Analysis by Product Groups'!$G$34:$G$44</c:f>
              <c:numCache>
                <c:formatCode>"$"#,##0</c:formatCode>
                <c:ptCount val="8"/>
                <c:pt idx="0">
                  <c:v>195936</c:v>
                </c:pt>
                <c:pt idx="1">
                  <c:v>81539</c:v>
                </c:pt>
                <c:pt idx="2">
                  <c:v>128051</c:v>
                </c:pt>
                <c:pt idx="3">
                  <c:v>100833</c:v>
                </c:pt>
                <c:pt idx="4">
                  <c:v>52423</c:v>
                </c:pt>
                <c:pt idx="5">
                  <c:v>128003</c:v>
                </c:pt>
                <c:pt idx="6">
                  <c:v>123269</c:v>
                </c:pt>
                <c:pt idx="7">
                  <c:v>101416</c:v>
                </c:pt>
              </c:numCache>
            </c:numRef>
          </c:val>
          <c:extLst>
            <c:ext xmlns:c16="http://schemas.microsoft.com/office/drawing/2014/chart" uri="{C3380CC4-5D6E-409C-BE32-E72D297353CC}">
              <c16:uniqueId val="{00000001-A9D5-4552-8FA5-9F8C8455EAD4}"/>
            </c:ext>
          </c:extLst>
        </c:ser>
        <c:ser>
          <c:idx val="2"/>
          <c:order val="2"/>
          <c:tx>
            <c:strRef>
              <c:f>'Analysis by Product Groups'!$H$32:$H$33</c:f>
              <c:strCache>
                <c:ptCount val="1"/>
                <c:pt idx="0">
                  <c:v>Utah</c:v>
                </c:pt>
              </c:strCache>
            </c:strRef>
          </c:tx>
          <c:spPr>
            <a:solidFill>
              <a:schemeClr val="accent3"/>
            </a:solidFill>
            <a:ln>
              <a:noFill/>
            </a:ln>
            <a:effectLst/>
          </c:spPr>
          <c:invertIfNegative val="0"/>
          <c:cat>
            <c:multiLvlStrRef>
              <c:f>'Analysis by Product Groups'!$E$34:$E$44</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'Analysis by Product Groups'!$H$34:$H$44</c:f>
              <c:numCache>
                <c:formatCode>"$"#,##0</c:formatCode>
                <c:ptCount val="8"/>
                <c:pt idx="0">
                  <c:v>151028</c:v>
                </c:pt>
                <c:pt idx="1">
                  <c:v>100522</c:v>
                </c:pt>
                <c:pt idx="2">
                  <c:v>100883</c:v>
                </c:pt>
                <c:pt idx="3">
                  <c:v>114438</c:v>
                </c:pt>
                <c:pt idx="4">
                  <c:v>124932</c:v>
                </c:pt>
                <c:pt idx="5">
                  <c:v>151568</c:v>
                </c:pt>
                <c:pt idx="6">
                  <c:v>60952</c:v>
                </c:pt>
                <c:pt idx="7">
                  <c:v>20800</c:v>
                </c:pt>
              </c:numCache>
            </c:numRef>
          </c:val>
          <c:extLst>
            <c:ext xmlns:c16="http://schemas.microsoft.com/office/drawing/2014/chart" uri="{C3380CC4-5D6E-409C-BE32-E72D297353CC}">
              <c16:uniqueId val="{00000002-A9D5-4552-8FA5-9F8C8455EAD4}"/>
            </c:ext>
          </c:extLst>
        </c:ser>
        <c:dLbls>
          <c:showLegendKey val="0"/>
          <c:showVal val="0"/>
          <c:showCatName val="0"/>
          <c:showSerName val="0"/>
          <c:showPercent val="0"/>
          <c:showBubbleSize val="0"/>
        </c:dLbls>
        <c:gapWidth val="219"/>
        <c:overlap val="-27"/>
        <c:axId val="784427456"/>
        <c:axId val="664615360"/>
      </c:barChart>
      <c:catAx>
        <c:axId val="78442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615360"/>
        <c:crosses val="autoZero"/>
        <c:auto val="1"/>
        <c:lblAlgn val="ctr"/>
        <c:lblOffset val="100"/>
        <c:noMultiLvlLbl val="0"/>
      </c:catAx>
      <c:valAx>
        <c:axId val="6646153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427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Allocation of Investments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273-4E81-AB32-9B2B9A91A75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273-4E81-AB32-9B2B9A91A75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273-4E81-AB32-9B2B9A91A75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1273-4E81-AB32-9B2B9A91A75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1273-4E81-AB32-9B2B9A91A7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'[2]Portfolio Report'!$E$14:$E$18</c:f>
              <c:strCache>
                <c:ptCount val="5"/>
                <c:pt idx="0">
                  <c:v>Cash</c:v>
                </c:pt>
                <c:pt idx="1">
                  <c:v>U.S. Stocks</c:v>
                </c:pt>
                <c:pt idx="2">
                  <c:v>Non-U.S. Stocks</c:v>
                </c:pt>
                <c:pt idx="3">
                  <c:v>Bonds</c:v>
                </c:pt>
                <c:pt idx="4">
                  <c:v>Other</c:v>
                </c:pt>
              </c:strCache>
            </c:strRef>
          </c:cat>
          <c:val>
            <c:numRef>
              <c:f>'[2]Portfolio Report'!$F$14:$F$18</c:f>
              <c:numCache>
                <c:formatCode>General</c:formatCode>
                <c:ptCount val="5"/>
                <c:pt idx="0">
                  <c:v>55800</c:v>
                </c:pt>
                <c:pt idx="1">
                  <c:v>186300</c:v>
                </c:pt>
                <c:pt idx="2">
                  <c:v>24600</c:v>
                </c:pt>
                <c:pt idx="3">
                  <c:v>36600</c:v>
                </c:pt>
                <c:pt idx="4">
                  <c:v>15600</c:v>
                </c:pt>
              </c:numCache>
            </c:numRef>
          </c:val>
          <c:extLst>
            <c:ext xmlns:c16="http://schemas.microsoft.com/office/drawing/2014/chart" uri="{C3380CC4-5D6E-409C-BE32-E72D297353CC}">
              <c16:uniqueId val="{0000000A-1273-4E81-AB32-9B2B9A91A750}"/>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Sector Percentages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Portfolio</c:v>
          </c:tx>
          <c:spPr>
            <a:solidFill>
              <a:schemeClr val="accent1"/>
            </a:solidFill>
            <a:ln>
              <a:noFill/>
            </a:ln>
            <a:effectLst/>
          </c:spPr>
          <c:invertIfNegative val="0"/>
          <c:cat>
            <c:multiLvlStrRef>
              <c:f>PP!$B$39:$C$50</c:f>
              <c:multiLvlStrCache>
                <c:ptCount val="12"/>
                <c:lvl>
                  <c:pt idx="0">
                    <c:v>Software</c:v>
                  </c:pt>
                  <c:pt idx="1">
                    <c:v>Hardware</c:v>
                  </c:pt>
                  <c:pt idx="2">
                    <c:v>Media</c:v>
                  </c:pt>
                  <c:pt idx="3">
                    <c:v>Telecomm</c:v>
                  </c:pt>
                  <c:pt idx="4">
                    <c:v>Healthcare</c:v>
                  </c:pt>
                  <c:pt idx="5">
                    <c:v>Consumer</c:v>
                  </c:pt>
                  <c:pt idx="6">
                    <c:v>Business</c:v>
                  </c:pt>
                  <c:pt idx="7">
                    <c:v>Financial</c:v>
                  </c:pt>
                  <c:pt idx="8">
                    <c:v>Consumer</c:v>
                  </c:pt>
                  <c:pt idx="9">
                    <c:v>Industrial</c:v>
                  </c:pt>
                  <c:pt idx="10">
                    <c:v>Energy</c:v>
                  </c:pt>
                  <c:pt idx="11">
                    <c:v>Utilities</c:v>
                  </c:pt>
                </c:lvl>
                <c:lvl>
                  <c:pt idx="0">
                    <c:v>Information</c:v>
                  </c:pt>
                  <c:pt idx="4">
                    <c:v>Services</c:v>
                  </c:pt>
                  <c:pt idx="8">
                    <c:v>Manufacturing</c:v>
                  </c:pt>
                </c:lvl>
              </c:multiLvlStrCache>
            </c:multiLvlStrRef>
          </c:cat>
          <c:val>
            <c:numRef>
              <c:f>PP!$D$39:$D$50</c:f>
              <c:numCache>
                <c:formatCode>0.00%</c:formatCode>
                <c:ptCount val="12"/>
                <c:pt idx="0">
                  <c:v>2.0799999999999999E-2</c:v>
                </c:pt>
                <c:pt idx="1">
                  <c:v>6.1400000000000003E-2</c:v>
                </c:pt>
                <c:pt idx="2">
                  <c:v>2.7799999999999998E-2</c:v>
                </c:pt>
                <c:pt idx="3">
                  <c:v>4.9799999999999997E-2</c:v>
                </c:pt>
                <c:pt idx="4">
                  <c:v>0.10539999999999999</c:v>
                </c:pt>
                <c:pt idx="5">
                  <c:v>0.1017</c:v>
                </c:pt>
                <c:pt idx="6">
                  <c:v>6.6799999999999998E-2</c:v>
                </c:pt>
                <c:pt idx="7">
                  <c:v>0.1986</c:v>
                </c:pt>
                <c:pt idx="8">
                  <c:v>9.2700000000000005E-2</c:v>
                </c:pt>
                <c:pt idx="9">
                  <c:v>0.1472</c:v>
                </c:pt>
                <c:pt idx="10">
                  <c:v>9.5600000000000004E-2</c:v>
                </c:pt>
                <c:pt idx="11">
                  <c:v>3.2199999999999999E-2</c:v>
                </c:pt>
              </c:numCache>
            </c:numRef>
          </c:val>
          <c:extLst>
            <c:ext xmlns:c16="http://schemas.microsoft.com/office/drawing/2014/chart" uri="{C3380CC4-5D6E-409C-BE32-E72D297353CC}">
              <c16:uniqueId val="{00000000-1B4C-4D85-87A7-03C68516D05A}"/>
            </c:ext>
          </c:extLst>
        </c:ser>
        <c:dLbls>
          <c:showLegendKey val="0"/>
          <c:showVal val="0"/>
          <c:showCatName val="0"/>
          <c:showSerName val="0"/>
          <c:showPercent val="0"/>
          <c:showBubbleSize val="0"/>
        </c:dLbls>
        <c:gapWidth val="150"/>
        <c:axId val="1410700607"/>
        <c:axId val="1578373263"/>
      </c:barChart>
      <c:lineChart>
        <c:grouping val="standard"/>
        <c:varyColors val="0"/>
        <c:ser>
          <c:idx val="1"/>
          <c:order val="1"/>
          <c:tx>
            <c:v>S&amp;P 500</c:v>
          </c:tx>
          <c:spPr>
            <a:ln w="28575" cap="rnd">
              <a:solidFill>
                <a:schemeClr val="accent2"/>
              </a:solidFill>
              <a:round/>
            </a:ln>
            <a:effectLst/>
          </c:spPr>
          <c:marker>
            <c:symbol val="circle"/>
            <c:size val="5"/>
            <c:spPr>
              <a:solidFill>
                <a:schemeClr val="accent2"/>
              </a:solidFill>
              <a:ln w="9525">
                <a:solidFill>
                  <a:schemeClr val="accent2"/>
                </a:solidFill>
                <a:prstDash val="sysDot"/>
              </a:ln>
              <a:effectLst/>
            </c:spPr>
          </c:marker>
          <c:cat>
            <c:multiLvlStrRef>
              <c:f>PP!$B$39:$C$50</c:f>
              <c:multiLvlStrCache>
                <c:ptCount val="12"/>
                <c:lvl>
                  <c:pt idx="0">
                    <c:v>Software</c:v>
                  </c:pt>
                  <c:pt idx="1">
                    <c:v>Hardware</c:v>
                  </c:pt>
                  <c:pt idx="2">
                    <c:v>Media</c:v>
                  </c:pt>
                  <c:pt idx="3">
                    <c:v>Telecomm</c:v>
                  </c:pt>
                  <c:pt idx="4">
                    <c:v>Healthcare</c:v>
                  </c:pt>
                  <c:pt idx="5">
                    <c:v>Consumer</c:v>
                  </c:pt>
                  <c:pt idx="6">
                    <c:v>Business</c:v>
                  </c:pt>
                  <c:pt idx="7">
                    <c:v>Financial</c:v>
                  </c:pt>
                  <c:pt idx="8">
                    <c:v>Consumer</c:v>
                  </c:pt>
                  <c:pt idx="9">
                    <c:v>Industrial</c:v>
                  </c:pt>
                  <c:pt idx="10">
                    <c:v>Energy</c:v>
                  </c:pt>
                  <c:pt idx="11">
                    <c:v>Utilities</c:v>
                  </c:pt>
                </c:lvl>
                <c:lvl>
                  <c:pt idx="0">
                    <c:v>Information</c:v>
                  </c:pt>
                  <c:pt idx="4">
                    <c:v>Services</c:v>
                  </c:pt>
                  <c:pt idx="8">
                    <c:v>Manufacturing</c:v>
                  </c:pt>
                </c:lvl>
              </c:multiLvlStrCache>
            </c:multiLvlStrRef>
          </c:cat>
          <c:val>
            <c:numRef>
              <c:f>PP!$E$39:$E$50</c:f>
              <c:numCache>
                <c:formatCode>0.00%</c:formatCode>
                <c:ptCount val="12"/>
                <c:pt idx="0">
                  <c:v>3.49E-2</c:v>
                </c:pt>
                <c:pt idx="1">
                  <c:v>0.1017</c:v>
                </c:pt>
                <c:pt idx="2">
                  <c:v>3.4099999999999998E-2</c:v>
                </c:pt>
                <c:pt idx="3">
                  <c:v>3.2899999999999999E-2</c:v>
                </c:pt>
                <c:pt idx="4">
                  <c:v>0.12970000000000001</c:v>
                </c:pt>
                <c:pt idx="5">
                  <c:v>8.1799999999999998E-2</c:v>
                </c:pt>
                <c:pt idx="6">
                  <c:v>0.04</c:v>
                </c:pt>
                <c:pt idx="7">
                  <c:v>0.20630000000000001</c:v>
                </c:pt>
                <c:pt idx="8">
                  <c:v>8.2699999999999996E-2</c:v>
                </c:pt>
                <c:pt idx="9">
                  <c:v>0.1237</c:v>
                </c:pt>
                <c:pt idx="10">
                  <c:v>7.3999999999999996E-2</c:v>
                </c:pt>
                <c:pt idx="11">
                  <c:v>5.8299999999999998E-2</c:v>
                </c:pt>
              </c:numCache>
            </c:numRef>
          </c:val>
          <c:smooth val="0"/>
          <c:extLst>
            <c:ext xmlns:c16="http://schemas.microsoft.com/office/drawing/2014/chart" uri="{C3380CC4-5D6E-409C-BE32-E72D297353CC}">
              <c16:uniqueId val="{00000001-1B4C-4D85-87A7-03C68516D05A}"/>
            </c:ext>
          </c:extLst>
        </c:ser>
        <c:dLbls>
          <c:showLegendKey val="0"/>
          <c:showVal val="0"/>
          <c:showCatName val="0"/>
          <c:showSerName val="0"/>
          <c:showPercent val="0"/>
          <c:showBubbleSize val="0"/>
        </c:dLbls>
        <c:marker val="1"/>
        <c:smooth val="0"/>
        <c:axId val="1572441935"/>
        <c:axId val="1572456495"/>
      </c:lineChart>
      <c:catAx>
        <c:axId val="1410700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8373263"/>
        <c:crosses val="autoZero"/>
        <c:auto val="1"/>
        <c:lblAlgn val="ctr"/>
        <c:lblOffset val="100"/>
        <c:noMultiLvlLbl val="0"/>
      </c:catAx>
      <c:valAx>
        <c:axId val="15783732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700607"/>
        <c:crosses val="autoZero"/>
        <c:crossBetween val="between"/>
      </c:valAx>
      <c:valAx>
        <c:axId val="1572456495"/>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441935"/>
        <c:crosses val="max"/>
        <c:crossBetween val="between"/>
      </c:valAx>
      <c:catAx>
        <c:axId val="1572441935"/>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456495"/>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Portfolio Value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PP!$Q$39:$Q$167</c:f>
              <c:numCache>
                <c:formatCode>m/d/yyyy</c:formatCode>
                <c:ptCount val="129"/>
                <c:pt idx="0">
                  <c:v>40695</c:v>
                </c:pt>
                <c:pt idx="1">
                  <c:v>40725</c:v>
                </c:pt>
                <c:pt idx="2">
                  <c:v>40756</c:v>
                </c:pt>
                <c:pt idx="3">
                  <c:v>40787</c:v>
                </c:pt>
                <c:pt idx="4">
                  <c:v>40817</c:v>
                </c:pt>
                <c:pt idx="5">
                  <c:v>40848</c:v>
                </c:pt>
                <c:pt idx="6">
                  <c:v>40878</c:v>
                </c:pt>
                <c:pt idx="7">
                  <c:v>40909</c:v>
                </c:pt>
                <c:pt idx="8">
                  <c:v>40940</c:v>
                </c:pt>
                <c:pt idx="9">
                  <c:v>40969</c:v>
                </c:pt>
                <c:pt idx="10">
                  <c:v>41000</c:v>
                </c:pt>
                <c:pt idx="11">
                  <c:v>41030</c:v>
                </c:pt>
                <c:pt idx="12">
                  <c:v>41061</c:v>
                </c:pt>
                <c:pt idx="13">
                  <c:v>41091</c:v>
                </c:pt>
                <c:pt idx="14">
                  <c:v>41122</c:v>
                </c:pt>
                <c:pt idx="15">
                  <c:v>41153</c:v>
                </c:pt>
                <c:pt idx="16">
                  <c:v>41183</c:v>
                </c:pt>
                <c:pt idx="17">
                  <c:v>41214</c:v>
                </c:pt>
                <c:pt idx="18">
                  <c:v>41244</c:v>
                </c:pt>
                <c:pt idx="19">
                  <c:v>41275</c:v>
                </c:pt>
                <c:pt idx="20">
                  <c:v>41306</c:v>
                </c:pt>
                <c:pt idx="21">
                  <c:v>41334</c:v>
                </c:pt>
                <c:pt idx="22">
                  <c:v>41365</c:v>
                </c:pt>
                <c:pt idx="23">
                  <c:v>41395</c:v>
                </c:pt>
                <c:pt idx="24">
                  <c:v>41426</c:v>
                </c:pt>
                <c:pt idx="25">
                  <c:v>41456</c:v>
                </c:pt>
                <c:pt idx="26">
                  <c:v>41487</c:v>
                </c:pt>
                <c:pt idx="27">
                  <c:v>41518</c:v>
                </c:pt>
                <c:pt idx="28">
                  <c:v>41548</c:v>
                </c:pt>
                <c:pt idx="29">
                  <c:v>41579</c:v>
                </c:pt>
                <c:pt idx="30">
                  <c:v>41609</c:v>
                </c:pt>
                <c:pt idx="31">
                  <c:v>41640</c:v>
                </c:pt>
                <c:pt idx="32">
                  <c:v>41671</c:v>
                </c:pt>
                <c:pt idx="33">
                  <c:v>41699</c:v>
                </c:pt>
                <c:pt idx="34">
                  <c:v>41730</c:v>
                </c:pt>
                <c:pt idx="35">
                  <c:v>41760</c:v>
                </c:pt>
                <c:pt idx="36">
                  <c:v>41791</c:v>
                </c:pt>
                <c:pt idx="37">
                  <c:v>41821</c:v>
                </c:pt>
                <c:pt idx="38">
                  <c:v>41852</c:v>
                </c:pt>
                <c:pt idx="39">
                  <c:v>41883</c:v>
                </c:pt>
                <c:pt idx="40">
                  <c:v>41913</c:v>
                </c:pt>
                <c:pt idx="41">
                  <c:v>41944</c:v>
                </c:pt>
                <c:pt idx="42">
                  <c:v>41974</c:v>
                </c:pt>
                <c:pt idx="43">
                  <c:v>42005</c:v>
                </c:pt>
                <c:pt idx="44">
                  <c:v>42036</c:v>
                </c:pt>
                <c:pt idx="45">
                  <c:v>42064</c:v>
                </c:pt>
                <c:pt idx="46">
                  <c:v>42095</c:v>
                </c:pt>
                <c:pt idx="47">
                  <c:v>42125</c:v>
                </c:pt>
                <c:pt idx="48">
                  <c:v>42156</c:v>
                </c:pt>
                <c:pt idx="49">
                  <c:v>42186</c:v>
                </c:pt>
                <c:pt idx="50">
                  <c:v>42217</c:v>
                </c:pt>
                <c:pt idx="51">
                  <c:v>42248</c:v>
                </c:pt>
                <c:pt idx="52">
                  <c:v>42278</c:v>
                </c:pt>
                <c:pt idx="53">
                  <c:v>42309</c:v>
                </c:pt>
                <c:pt idx="54">
                  <c:v>42339</c:v>
                </c:pt>
                <c:pt idx="55">
                  <c:v>42370</c:v>
                </c:pt>
                <c:pt idx="56">
                  <c:v>42401</c:v>
                </c:pt>
                <c:pt idx="57">
                  <c:v>42430</c:v>
                </c:pt>
                <c:pt idx="58">
                  <c:v>42461</c:v>
                </c:pt>
                <c:pt idx="59">
                  <c:v>42491</c:v>
                </c:pt>
                <c:pt idx="60">
                  <c:v>42522</c:v>
                </c:pt>
                <c:pt idx="61">
                  <c:v>42552</c:v>
                </c:pt>
                <c:pt idx="62">
                  <c:v>42583</c:v>
                </c:pt>
                <c:pt idx="63">
                  <c:v>42614</c:v>
                </c:pt>
                <c:pt idx="64">
                  <c:v>42644</c:v>
                </c:pt>
                <c:pt idx="65">
                  <c:v>42675</c:v>
                </c:pt>
                <c:pt idx="66">
                  <c:v>42705</c:v>
                </c:pt>
                <c:pt idx="67">
                  <c:v>42736</c:v>
                </c:pt>
                <c:pt idx="68">
                  <c:v>42767</c:v>
                </c:pt>
                <c:pt idx="69">
                  <c:v>42795</c:v>
                </c:pt>
                <c:pt idx="70">
                  <c:v>42826</c:v>
                </c:pt>
                <c:pt idx="71">
                  <c:v>42856</c:v>
                </c:pt>
                <c:pt idx="72">
                  <c:v>42887</c:v>
                </c:pt>
                <c:pt idx="73">
                  <c:v>42917</c:v>
                </c:pt>
                <c:pt idx="74">
                  <c:v>42948</c:v>
                </c:pt>
                <c:pt idx="75">
                  <c:v>42979</c:v>
                </c:pt>
                <c:pt idx="76">
                  <c:v>43009</c:v>
                </c:pt>
                <c:pt idx="77">
                  <c:v>43040</c:v>
                </c:pt>
                <c:pt idx="78">
                  <c:v>43070</c:v>
                </c:pt>
                <c:pt idx="79">
                  <c:v>43101</c:v>
                </c:pt>
                <c:pt idx="80">
                  <c:v>43132</c:v>
                </c:pt>
                <c:pt idx="81">
                  <c:v>43160</c:v>
                </c:pt>
                <c:pt idx="82">
                  <c:v>43191</c:v>
                </c:pt>
                <c:pt idx="83">
                  <c:v>43221</c:v>
                </c:pt>
                <c:pt idx="84">
                  <c:v>43252</c:v>
                </c:pt>
                <c:pt idx="85">
                  <c:v>43282</c:v>
                </c:pt>
                <c:pt idx="86">
                  <c:v>43313</c:v>
                </c:pt>
                <c:pt idx="87">
                  <c:v>43344</c:v>
                </c:pt>
                <c:pt idx="88">
                  <c:v>43374</c:v>
                </c:pt>
                <c:pt idx="89">
                  <c:v>43405</c:v>
                </c:pt>
                <c:pt idx="90">
                  <c:v>43435</c:v>
                </c:pt>
                <c:pt idx="91">
                  <c:v>43466</c:v>
                </c:pt>
                <c:pt idx="92">
                  <c:v>43497</c:v>
                </c:pt>
                <c:pt idx="93">
                  <c:v>43525</c:v>
                </c:pt>
                <c:pt idx="94">
                  <c:v>43556</c:v>
                </c:pt>
                <c:pt idx="95">
                  <c:v>43586</c:v>
                </c:pt>
                <c:pt idx="96">
                  <c:v>43617</c:v>
                </c:pt>
                <c:pt idx="97">
                  <c:v>43647</c:v>
                </c:pt>
                <c:pt idx="98">
                  <c:v>43678</c:v>
                </c:pt>
                <c:pt idx="99">
                  <c:v>43709</c:v>
                </c:pt>
                <c:pt idx="100">
                  <c:v>43739</c:v>
                </c:pt>
                <c:pt idx="101">
                  <c:v>43770</c:v>
                </c:pt>
                <c:pt idx="102">
                  <c:v>43800</c:v>
                </c:pt>
                <c:pt idx="103">
                  <c:v>43831</c:v>
                </c:pt>
                <c:pt idx="104">
                  <c:v>43862</c:v>
                </c:pt>
                <c:pt idx="105">
                  <c:v>43891</c:v>
                </c:pt>
                <c:pt idx="106">
                  <c:v>43922</c:v>
                </c:pt>
                <c:pt idx="107">
                  <c:v>43952</c:v>
                </c:pt>
                <c:pt idx="108">
                  <c:v>43983</c:v>
                </c:pt>
                <c:pt idx="109">
                  <c:v>44013</c:v>
                </c:pt>
                <c:pt idx="110">
                  <c:v>44044</c:v>
                </c:pt>
                <c:pt idx="111">
                  <c:v>44075</c:v>
                </c:pt>
                <c:pt idx="112">
                  <c:v>44105</c:v>
                </c:pt>
                <c:pt idx="113">
                  <c:v>44136</c:v>
                </c:pt>
                <c:pt idx="114">
                  <c:v>44166</c:v>
                </c:pt>
                <c:pt idx="115">
                  <c:v>44197</c:v>
                </c:pt>
                <c:pt idx="116">
                  <c:v>44228</c:v>
                </c:pt>
                <c:pt idx="117">
                  <c:v>44256</c:v>
                </c:pt>
                <c:pt idx="118">
                  <c:v>44287</c:v>
                </c:pt>
                <c:pt idx="119">
                  <c:v>44317</c:v>
                </c:pt>
                <c:pt idx="120">
                  <c:v>44348</c:v>
                </c:pt>
                <c:pt idx="121">
                  <c:v>44378</c:v>
                </c:pt>
                <c:pt idx="122">
                  <c:v>44409</c:v>
                </c:pt>
                <c:pt idx="123">
                  <c:v>44440</c:v>
                </c:pt>
                <c:pt idx="124">
                  <c:v>44470</c:v>
                </c:pt>
                <c:pt idx="125">
                  <c:v>44501</c:v>
                </c:pt>
                <c:pt idx="126">
                  <c:v>44531</c:v>
                </c:pt>
                <c:pt idx="127">
                  <c:v>44562</c:v>
                </c:pt>
                <c:pt idx="128">
                  <c:v>44593</c:v>
                </c:pt>
              </c:numCache>
            </c:numRef>
          </c:cat>
          <c:val>
            <c:numRef>
              <c:f>PP!$R$39:$R$167</c:f>
              <c:numCache>
                <c:formatCode>"$"#,##0_);[Red]\("$"#,##0\)</c:formatCode>
                <c:ptCount val="129"/>
                <c:pt idx="0">
                  <c:v>243000</c:v>
                </c:pt>
                <c:pt idx="1">
                  <c:v>243600</c:v>
                </c:pt>
                <c:pt idx="2">
                  <c:v>244200</c:v>
                </c:pt>
                <c:pt idx="3">
                  <c:v>247800</c:v>
                </c:pt>
                <c:pt idx="4">
                  <c:v>249600</c:v>
                </c:pt>
                <c:pt idx="5">
                  <c:v>246300</c:v>
                </c:pt>
                <c:pt idx="6">
                  <c:v>247200</c:v>
                </c:pt>
                <c:pt idx="7">
                  <c:v>248100</c:v>
                </c:pt>
                <c:pt idx="8">
                  <c:v>249300</c:v>
                </c:pt>
                <c:pt idx="9">
                  <c:v>250200</c:v>
                </c:pt>
                <c:pt idx="10">
                  <c:v>251400</c:v>
                </c:pt>
                <c:pt idx="11">
                  <c:v>252600</c:v>
                </c:pt>
                <c:pt idx="12">
                  <c:v>255300</c:v>
                </c:pt>
                <c:pt idx="13">
                  <c:v>255600</c:v>
                </c:pt>
                <c:pt idx="14">
                  <c:v>258000</c:v>
                </c:pt>
                <c:pt idx="15">
                  <c:v>258600</c:v>
                </c:pt>
                <c:pt idx="16">
                  <c:v>258900</c:v>
                </c:pt>
                <c:pt idx="17">
                  <c:v>260400</c:v>
                </c:pt>
                <c:pt idx="18">
                  <c:v>261600</c:v>
                </c:pt>
                <c:pt idx="19">
                  <c:v>265200</c:v>
                </c:pt>
                <c:pt idx="20">
                  <c:v>266400</c:v>
                </c:pt>
                <c:pt idx="21">
                  <c:v>268800</c:v>
                </c:pt>
                <c:pt idx="22">
                  <c:v>268500</c:v>
                </c:pt>
                <c:pt idx="23">
                  <c:v>269400</c:v>
                </c:pt>
                <c:pt idx="24">
                  <c:v>270600</c:v>
                </c:pt>
                <c:pt idx="25">
                  <c:v>270900</c:v>
                </c:pt>
                <c:pt idx="26">
                  <c:v>273000</c:v>
                </c:pt>
                <c:pt idx="27">
                  <c:v>277200</c:v>
                </c:pt>
                <c:pt idx="28">
                  <c:v>276900</c:v>
                </c:pt>
                <c:pt idx="29">
                  <c:v>274200</c:v>
                </c:pt>
                <c:pt idx="30">
                  <c:v>270600</c:v>
                </c:pt>
                <c:pt idx="31">
                  <c:v>272100</c:v>
                </c:pt>
                <c:pt idx="32">
                  <c:v>274800</c:v>
                </c:pt>
                <c:pt idx="33">
                  <c:v>276000</c:v>
                </c:pt>
                <c:pt idx="34">
                  <c:v>276300</c:v>
                </c:pt>
                <c:pt idx="35">
                  <c:v>276600</c:v>
                </c:pt>
                <c:pt idx="36">
                  <c:v>276900</c:v>
                </c:pt>
                <c:pt idx="37">
                  <c:v>279300</c:v>
                </c:pt>
                <c:pt idx="38">
                  <c:v>279000</c:v>
                </c:pt>
                <c:pt idx="39">
                  <c:v>280200</c:v>
                </c:pt>
                <c:pt idx="40">
                  <c:v>282600</c:v>
                </c:pt>
                <c:pt idx="41">
                  <c:v>282300</c:v>
                </c:pt>
                <c:pt idx="42">
                  <c:v>282900</c:v>
                </c:pt>
                <c:pt idx="43">
                  <c:v>283200</c:v>
                </c:pt>
                <c:pt idx="44">
                  <c:v>285000</c:v>
                </c:pt>
                <c:pt idx="45">
                  <c:v>286800</c:v>
                </c:pt>
                <c:pt idx="46">
                  <c:v>287700</c:v>
                </c:pt>
                <c:pt idx="47">
                  <c:v>289200</c:v>
                </c:pt>
                <c:pt idx="48">
                  <c:v>291000</c:v>
                </c:pt>
                <c:pt idx="49">
                  <c:v>294600</c:v>
                </c:pt>
                <c:pt idx="50">
                  <c:v>295200</c:v>
                </c:pt>
                <c:pt idx="51">
                  <c:v>294600</c:v>
                </c:pt>
                <c:pt idx="52">
                  <c:v>291600</c:v>
                </c:pt>
                <c:pt idx="53">
                  <c:v>294300</c:v>
                </c:pt>
                <c:pt idx="54">
                  <c:v>294000</c:v>
                </c:pt>
                <c:pt idx="55">
                  <c:v>295200</c:v>
                </c:pt>
                <c:pt idx="56">
                  <c:v>296700</c:v>
                </c:pt>
                <c:pt idx="57">
                  <c:v>298500</c:v>
                </c:pt>
                <c:pt idx="58">
                  <c:v>303600</c:v>
                </c:pt>
                <c:pt idx="59">
                  <c:v>307200</c:v>
                </c:pt>
                <c:pt idx="60">
                  <c:v>309600</c:v>
                </c:pt>
                <c:pt idx="61">
                  <c:v>309000</c:v>
                </c:pt>
                <c:pt idx="62">
                  <c:v>306600</c:v>
                </c:pt>
                <c:pt idx="63">
                  <c:v>304500</c:v>
                </c:pt>
                <c:pt idx="64">
                  <c:v>300600</c:v>
                </c:pt>
                <c:pt idx="65">
                  <c:v>299100</c:v>
                </c:pt>
                <c:pt idx="66">
                  <c:v>291300</c:v>
                </c:pt>
                <c:pt idx="67">
                  <c:v>282600</c:v>
                </c:pt>
                <c:pt idx="68">
                  <c:v>276300</c:v>
                </c:pt>
                <c:pt idx="69">
                  <c:v>264600</c:v>
                </c:pt>
                <c:pt idx="70">
                  <c:v>261900</c:v>
                </c:pt>
                <c:pt idx="71">
                  <c:v>262200</c:v>
                </c:pt>
                <c:pt idx="72">
                  <c:v>258600</c:v>
                </c:pt>
                <c:pt idx="73">
                  <c:v>255300</c:v>
                </c:pt>
                <c:pt idx="74">
                  <c:v>258000</c:v>
                </c:pt>
                <c:pt idx="75">
                  <c:v>261600</c:v>
                </c:pt>
                <c:pt idx="76">
                  <c:v>261600</c:v>
                </c:pt>
                <c:pt idx="77">
                  <c:v>261900</c:v>
                </c:pt>
                <c:pt idx="78">
                  <c:v>263400</c:v>
                </c:pt>
                <c:pt idx="79">
                  <c:v>264600</c:v>
                </c:pt>
                <c:pt idx="80">
                  <c:v>264000</c:v>
                </c:pt>
                <c:pt idx="81">
                  <c:v>264300</c:v>
                </c:pt>
                <c:pt idx="82">
                  <c:v>265200</c:v>
                </c:pt>
                <c:pt idx="83">
                  <c:v>266400</c:v>
                </c:pt>
                <c:pt idx="84">
                  <c:v>267900</c:v>
                </c:pt>
                <c:pt idx="85">
                  <c:v>269700</c:v>
                </c:pt>
                <c:pt idx="86">
                  <c:v>271200</c:v>
                </c:pt>
                <c:pt idx="87">
                  <c:v>272700</c:v>
                </c:pt>
                <c:pt idx="88">
                  <c:v>276300</c:v>
                </c:pt>
                <c:pt idx="89">
                  <c:v>278700</c:v>
                </c:pt>
                <c:pt idx="90">
                  <c:v>280500</c:v>
                </c:pt>
                <c:pt idx="91">
                  <c:v>279300</c:v>
                </c:pt>
                <c:pt idx="92">
                  <c:v>279600</c:v>
                </c:pt>
                <c:pt idx="93">
                  <c:v>280800</c:v>
                </c:pt>
                <c:pt idx="94">
                  <c:v>282900</c:v>
                </c:pt>
                <c:pt idx="95">
                  <c:v>285600</c:v>
                </c:pt>
                <c:pt idx="96">
                  <c:v>288300</c:v>
                </c:pt>
                <c:pt idx="97">
                  <c:v>289200</c:v>
                </c:pt>
                <c:pt idx="98">
                  <c:v>291300</c:v>
                </c:pt>
                <c:pt idx="99">
                  <c:v>294900</c:v>
                </c:pt>
                <c:pt idx="100">
                  <c:v>297600</c:v>
                </c:pt>
                <c:pt idx="101">
                  <c:v>300300</c:v>
                </c:pt>
                <c:pt idx="102">
                  <c:v>300600</c:v>
                </c:pt>
                <c:pt idx="103">
                  <c:v>301200</c:v>
                </c:pt>
                <c:pt idx="104">
                  <c:v>301800</c:v>
                </c:pt>
                <c:pt idx="105">
                  <c:v>303600</c:v>
                </c:pt>
                <c:pt idx="106">
                  <c:v>300900</c:v>
                </c:pt>
                <c:pt idx="107">
                  <c:v>299400</c:v>
                </c:pt>
                <c:pt idx="108">
                  <c:v>298200</c:v>
                </c:pt>
                <c:pt idx="109">
                  <c:v>296300</c:v>
                </c:pt>
                <c:pt idx="110">
                  <c:v>294200</c:v>
                </c:pt>
                <c:pt idx="111">
                  <c:v>291300</c:v>
                </c:pt>
                <c:pt idx="112">
                  <c:v>290800</c:v>
                </c:pt>
                <c:pt idx="113">
                  <c:v>291400</c:v>
                </c:pt>
                <c:pt idx="114">
                  <c:v>293100</c:v>
                </c:pt>
                <c:pt idx="115">
                  <c:v>293200</c:v>
                </c:pt>
                <c:pt idx="116">
                  <c:v>294400</c:v>
                </c:pt>
                <c:pt idx="117">
                  <c:v>295200</c:v>
                </c:pt>
                <c:pt idx="118">
                  <c:v>297100</c:v>
                </c:pt>
                <c:pt idx="119">
                  <c:v>299000</c:v>
                </c:pt>
                <c:pt idx="120">
                  <c:v>299400</c:v>
                </c:pt>
                <c:pt idx="121">
                  <c:v>300100</c:v>
                </c:pt>
                <c:pt idx="122">
                  <c:v>301200</c:v>
                </c:pt>
                <c:pt idx="123">
                  <c:v>302200</c:v>
                </c:pt>
                <c:pt idx="124">
                  <c:v>303300</c:v>
                </c:pt>
                <c:pt idx="125">
                  <c:v>304700</c:v>
                </c:pt>
                <c:pt idx="126">
                  <c:v>306400</c:v>
                </c:pt>
                <c:pt idx="127">
                  <c:v>306900</c:v>
                </c:pt>
                <c:pt idx="128">
                  <c:v>308100</c:v>
                </c:pt>
              </c:numCache>
            </c:numRef>
          </c:val>
          <c:smooth val="0"/>
          <c:extLst>
            <c:ext xmlns:c16="http://schemas.microsoft.com/office/drawing/2014/chart" uri="{C3380CC4-5D6E-409C-BE32-E72D297353CC}">
              <c16:uniqueId val="{00000000-D5BC-41E5-8A55-75DD9DE41F28}"/>
            </c:ext>
          </c:extLst>
        </c:ser>
        <c:dLbls>
          <c:showLegendKey val="0"/>
          <c:showVal val="0"/>
          <c:showCatName val="0"/>
          <c:showSerName val="0"/>
          <c:showPercent val="0"/>
          <c:showBubbleSize val="0"/>
        </c:dLbls>
        <c:smooth val="0"/>
        <c:axId val="1467764031"/>
        <c:axId val="1580633327"/>
      </c:lineChart>
      <c:dateAx>
        <c:axId val="1467764031"/>
        <c:scaling>
          <c:orientation val="minMax"/>
          <c:min val="39965"/>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15000"/>
                  <a:lumOff val="85000"/>
                </a:schemeClr>
              </a:solidFill>
              <a:round/>
            </a:ln>
            <a:effectLst/>
          </c:spPr>
        </c:minorGridlines>
        <c:numFmt formatCode="yyyy" sourceLinked="0"/>
        <c:majorTickMark val="in"/>
        <c:minorTickMark val="in"/>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633327"/>
        <c:crosses val="autoZero"/>
        <c:auto val="0"/>
        <c:lblOffset val="100"/>
        <c:baseTimeUnit val="months"/>
        <c:majorUnit val="2"/>
        <c:majorTimeUnit val="years"/>
      </c:dateAx>
      <c:valAx>
        <c:axId val="1580633327"/>
        <c:scaling>
          <c:orientation val="minMax"/>
          <c:max val="350000"/>
          <c:min val="200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15000"/>
                  <a:lumOff val="85000"/>
                </a:schemeClr>
              </a:solidFill>
              <a:round/>
            </a:ln>
            <a:effectLst/>
          </c:spPr>
        </c:min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764031"/>
        <c:crosses val="autoZero"/>
        <c:crossBetween val="between"/>
        <c:majorUnit val="50000"/>
        <c:minorUnit val="2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14286</xdr:colOff>
      <xdr:row>4</xdr:row>
      <xdr:rowOff>4761</xdr:rowOff>
    </xdr:from>
    <xdr:to>
      <xdr:col>16</xdr:col>
      <xdr:colOff>581025</xdr:colOff>
      <xdr:row>19</xdr:row>
      <xdr:rowOff>161924</xdr:rowOff>
    </xdr:to>
    <xdr:graphicFrame macro="">
      <xdr:nvGraphicFramePr>
        <xdr:cNvPr id="2" name="Chart 1">
          <a:extLst>
            <a:ext uri="{FF2B5EF4-FFF2-40B4-BE49-F238E27FC236}">
              <a16:creationId xmlns:a16="http://schemas.microsoft.com/office/drawing/2014/main" id="{B20914D5-21BE-4B1C-96D4-B5310CAE59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38100</xdr:colOff>
      <xdr:row>20</xdr:row>
      <xdr:rowOff>66675</xdr:rowOff>
    </xdr:from>
    <xdr:to>
      <xdr:col>16</xdr:col>
      <xdr:colOff>571500</xdr:colOff>
      <xdr:row>27</xdr:row>
      <xdr:rowOff>104775</xdr:rowOff>
    </xdr:to>
    <mc:AlternateContent xmlns:mc="http://schemas.openxmlformats.org/markup-compatibility/2006">
      <mc:Choice xmlns:tsle="http://schemas.microsoft.com/office/drawing/2012/timeslicer" Requires="tsle">
        <xdr:graphicFrame macro="">
          <xdr:nvGraphicFramePr>
            <xdr:cNvPr id="3" name="Date 2">
              <a:extLst>
                <a:ext uri="{FF2B5EF4-FFF2-40B4-BE49-F238E27FC236}">
                  <a16:creationId xmlns:a16="http://schemas.microsoft.com/office/drawing/2014/main" id="{E059BD37-A97B-4F61-A32C-39800CA39580}"/>
                </a:ext>
              </a:extLst>
            </xdr:cNvPr>
            <xdr:cNvGraphicFramePr/>
          </xdr:nvGraphicFramePr>
          <xdr:xfrm>
            <a:off x="0" y="0"/>
            <a:ext cx="0" cy="0"/>
          </xdr:xfrm>
          <a:graphic>
            <a:graphicData uri="http://schemas.microsoft.com/office/drawing/2012/timeslicer">
              <tsle:timeslicer xmlns:tsle="http://schemas.microsoft.com/office/drawing/2012/timeslicer" name="Date 2"/>
            </a:graphicData>
          </a:graphic>
        </xdr:graphicFrame>
      </mc:Choice>
      <mc:Fallback>
        <xdr:sp macro="" textlink="">
          <xdr:nvSpPr>
            <xdr:cNvPr id="0" name=""/>
            <xdr:cNvSpPr>
              <a:spLocks noTextEdit="1"/>
            </xdr:cNvSpPr>
          </xdr:nvSpPr>
          <xdr:spPr>
            <a:xfrm>
              <a:off x="5391150" y="4076700"/>
              <a:ext cx="62293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9</xdr:col>
      <xdr:colOff>547687</xdr:colOff>
      <xdr:row>34</xdr:row>
      <xdr:rowOff>176212</xdr:rowOff>
    </xdr:from>
    <xdr:to>
      <xdr:col>18</xdr:col>
      <xdr:colOff>590550</xdr:colOff>
      <xdr:row>51</xdr:row>
      <xdr:rowOff>152400</xdr:rowOff>
    </xdr:to>
    <xdr:graphicFrame macro="">
      <xdr:nvGraphicFramePr>
        <xdr:cNvPr id="4" name="Chart 3">
          <a:extLst>
            <a:ext uri="{FF2B5EF4-FFF2-40B4-BE49-F238E27FC236}">
              <a16:creationId xmlns:a16="http://schemas.microsoft.com/office/drawing/2014/main" id="{39BCC92C-960F-41F8-97FD-C6FDCE761F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542925</xdr:colOff>
      <xdr:row>52</xdr:row>
      <xdr:rowOff>19050</xdr:rowOff>
    </xdr:from>
    <xdr:to>
      <xdr:col>18</xdr:col>
      <xdr:colOff>533401</xdr:colOff>
      <xdr:row>59</xdr:row>
      <xdr:rowOff>57150</xdr:rowOff>
    </xdr:to>
    <mc:AlternateContent xmlns:mc="http://schemas.openxmlformats.org/markup-compatibility/2006">
      <mc:Choice xmlns:tsle="http://schemas.microsoft.com/office/drawing/2012/timeslicer" Requires="tsle">
        <xdr:graphicFrame macro="">
          <xdr:nvGraphicFramePr>
            <xdr:cNvPr id="5" name="Date 3">
              <a:extLst>
                <a:ext uri="{FF2B5EF4-FFF2-40B4-BE49-F238E27FC236}">
                  <a16:creationId xmlns:a16="http://schemas.microsoft.com/office/drawing/2014/main" id="{845FB412-CBBD-4CAA-9020-B1604D281322}"/>
                </a:ext>
              </a:extLst>
            </xdr:cNvPr>
            <xdr:cNvGraphicFramePr/>
          </xdr:nvGraphicFramePr>
          <xdr:xfrm>
            <a:off x="0" y="0"/>
            <a:ext cx="0" cy="0"/>
          </xdr:xfrm>
          <a:graphic>
            <a:graphicData uri="http://schemas.microsoft.com/office/drawing/2012/timeslicer">
              <tsle:timeslicer xmlns:tsle="http://schemas.microsoft.com/office/drawing/2012/timeslicer" name="Date 3"/>
            </a:graphicData>
          </a:graphic>
        </xdr:graphicFrame>
      </mc:Choice>
      <mc:Fallback>
        <xdr:sp macro="" textlink="">
          <xdr:nvSpPr>
            <xdr:cNvPr id="0" name=""/>
            <xdr:cNvSpPr>
              <a:spLocks noTextEdit="1"/>
            </xdr:cNvSpPr>
          </xdr:nvSpPr>
          <xdr:spPr>
            <a:xfrm>
              <a:off x="7324725" y="10267950"/>
              <a:ext cx="5476876"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547686</xdr:colOff>
      <xdr:row>3</xdr:row>
      <xdr:rowOff>180974</xdr:rowOff>
    </xdr:from>
    <xdr:to>
      <xdr:col>18</xdr:col>
      <xdr:colOff>590550</xdr:colOff>
      <xdr:row>23</xdr:row>
      <xdr:rowOff>171450</xdr:rowOff>
    </xdr:to>
    <xdr:graphicFrame macro="">
      <xdr:nvGraphicFramePr>
        <xdr:cNvPr id="2" name="Chart 1">
          <a:extLst>
            <a:ext uri="{FF2B5EF4-FFF2-40B4-BE49-F238E27FC236}">
              <a16:creationId xmlns:a16="http://schemas.microsoft.com/office/drawing/2014/main" id="{2A2E8082-645A-469E-8D61-15726B2FF8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604836</xdr:colOff>
      <xdr:row>31</xdr:row>
      <xdr:rowOff>9525</xdr:rowOff>
    </xdr:from>
    <xdr:to>
      <xdr:col>17</xdr:col>
      <xdr:colOff>590549</xdr:colOff>
      <xdr:row>45</xdr:row>
      <xdr:rowOff>85725</xdr:rowOff>
    </xdr:to>
    <xdr:graphicFrame macro="">
      <xdr:nvGraphicFramePr>
        <xdr:cNvPr id="3" name="Chart 2">
          <a:extLst>
            <a:ext uri="{FF2B5EF4-FFF2-40B4-BE49-F238E27FC236}">
              <a16:creationId xmlns:a16="http://schemas.microsoft.com/office/drawing/2014/main" id="{819F187A-E47F-4E1B-B413-BBEE0A9157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609599</xdr:colOff>
      <xdr:row>46</xdr:row>
      <xdr:rowOff>1</xdr:rowOff>
    </xdr:from>
    <xdr:to>
      <xdr:col>17</xdr:col>
      <xdr:colOff>590550</xdr:colOff>
      <xdr:row>49</xdr:row>
      <xdr:rowOff>171450</xdr:rowOff>
    </xdr:to>
    <mc:AlternateContent xmlns:mc="http://schemas.openxmlformats.org/markup-compatibility/2006">
      <mc:Choice xmlns:a14="http://schemas.microsoft.com/office/drawing/2010/main" Requires="a14">
        <xdr:graphicFrame macro="">
          <xdr:nvGraphicFramePr>
            <xdr:cNvPr id="5" name="Product Group 1">
              <a:extLst>
                <a:ext uri="{FF2B5EF4-FFF2-40B4-BE49-F238E27FC236}">
                  <a16:creationId xmlns:a16="http://schemas.microsoft.com/office/drawing/2014/main" id="{01A9975D-E2C0-4A72-AC67-AB832D6B5E36}"/>
                </a:ext>
              </a:extLst>
            </xdr:cNvPr>
            <xdr:cNvGraphicFramePr/>
          </xdr:nvGraphicFramePr>
          <xdr:xfrm>
            <a:off x="0" y="0"/>
            <a:ext cx="0" cy="0"/>
          </xdr:xfrm>
          <a:graphic>
            <a:graphicData uri="http://schemas.microsoft.com/office/drawing/2010/slicer">
              <sle:slicer xmlns:sle="http://schemas.microsoft.com/office/drawing/2010/slicer" name="Product Group 1"/>
            </a:graphicData>
          </a:graphic>
        </xdr:graphicFrame>
      </mc:Choice>
      <mc:Fallback>
        <xdr:sp macro="" textlink="">
          <xdr:nvSpPr>
            <xdr:cNvPr id="0" name=""/>
            <xdr:cNvSpPr>
              <a:spLocks noTextEdit="1"/>
            </xdr:cNvSpPr>
          </xdr:nvSpPr>
          <xdr:spPr>
            <a:xfrm>
              <a:off x="7496174" y="9324976"/>
              <a:ext cx="4857751" cy="742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609600</xdr:colOff>
      <xdr:row>24</xdr:row>
      <xdr:rowOff>0</xdr:rowOff>
    </xdr:from>
    <xdr:to>
      <xdr:col>18</xdr:col>
      <xdr:colOff>600074</xdr:colOff>
      <xdr:row>27</xdr:row>
      <xdr:rowOff>161925</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3AE99C7A-A9CD-43BE-8ECF-1B9171BB0C3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743700" y="4953000"/>
              <a:ext cx="6229349" cy="733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2</xdr:row>
      <xdr:rowOff>0</xdr:rowOff>
    </xdr:from>
    <xdr:to>
      <xdr:col>15</xdr:col>
      <xdr:colOff>314325</xdr:colOff>
      <xdr:row>14</xdr:row>
      <xdr:rowOff>180975</xdr:rowOff>
    </xdr:to>
    <xdr:graphicFrame macro="">
      <xdr:nvGraphicFramePr>
        <xdr:cNvPr id="10" name="Chart 9">
          <a:extLst>
            <a:ext uri="{FF2B5EF4-FFF2-40B4-BE49-F238E27FC236}">
              <a16:creationId xmlns:a16="http://schemas.microsoft.com/office/drawing/2014/main" id="{4E6DF7F4-E642-434A-9D74-F9979E7F22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485775</xdr:colOff>
      <xdr:row>9</xdr:row>
      <xdr:rowOff>123825</xdr:rowOff>
    </xdr:from>
    <xdr:to>
      <xdr:col>13</xdr:col>
      <xdr:colOff>340520</xdr:colOff>
      <xdr:row>29</xdr:row>
      <xdr:rowOff>185737</xdr:rowOff>
    </xdr:to>
    <xdr:graphicFrame macro="">
      <xdr:nvGraphicFramePr>
        <xdr:cNvPr id="13" name="Chart 12">
          <a:extLst>
            <a:ext uri="{FF2B5EF4-FFF2-40B4-BE49-F238E27FC236}">
              <a16:creationId xmlns:a16="http://schemas.microsoft.com/office/drawing/2014/main" id="{5E5768DA-215A-4A40-94DC-6FD7717C79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xdr:colOff>
      <xdr:row>36</xdr:row>
      <xdr:rowOff>19050</xdr:rowOff>
    </xdr:from>
    <xdr:to>
      <xdr:col>14</xdr:col>
      <xdr:colOff>309006</xdr:colOff>
      <xdr:row>50</xdr:row>
      <xdr:rowOff>122464</xdr:rowOff>
    </xdr:to>
    <xdr:graphicFrame macro="">
      <xdr:nvGraphicFramePr>
        <xdr:cNvPr id="19" name="Chart 18">
          <a:extLst>
            <a:ext uri="{FF2B5EF4-FFF2-40B4-BE49-F238E27FC236}">
              <a16:creationId xmlns:a16="http://schemas.microsoft.com/office/drawing/2014/main" id="{BBB6456F-93CB-4CED-B419-E271F43E3C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amping%20supplies%20pivot%20tab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Nimgade%20Portfolio%20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blem 4 Pivot Tables"/>
      <sheetName val="Problem 4 - Sales Data"/>
    </sheetNames>
    <sheetDataSet>
      <sheetData sheetId="0"/>
      <sheetData sheetId="1">
        <row r="4">
          <cell r="A4" t="str">
            <v>Transaction</v>
          </cell>
          <cell r="B4" t="str">
            <v>Location</v>
          </cell>
          <cell r="C4" t="str">
            <v>Date</v>
          </cell>
          <cell r="D4" t="str">
            <v>Item</v>
          </cell>
          <cell r="E4" t="str">
            <v>Unit Price</v>
          </cell>
          <cell r="F4" t="str">
            <v>Quantity</v>
          </cell>
        </row>
        <row r="5">
          <cell r="A5">
            <v>40100000</v>
          </cell>
          <cell r="B5" t="str">
            <v>Oregon</v>
          </cell>
          <cell r="C5">
            <v>42370</v>
          </cell>
          <cell r="D5" t="str">
            <v>Sleeping Bag</v>
          </cell>
          <cell r="E5">
            <v>153.5</v>
          </cell>
          <cell r="F5">
            <v>1</v>
          </cell>
        </row>
        <row r="6">
          <cell r="A6">
            <v>40100001</v>
          </cell>
          <cell r="B6" t="str">
            <v>Washington</v>
          </cell>
          <cell r="C6">
            <v>42371</v>
          </cell>
          <cell r="D6" t="str">
            <v>Car Rack</v>
          </cell>
          <cell r="E6">
            <v>494</v>
          </cell>
          <cell r="F6">
            <v>1</v>
          </cell>
        </row>
        <row r="7">
          <cell r="A7">
            <v>40100002</v>
          </cell>
          <cell r="B7" t="str">
            <v>California</v>
          </cell>
          <cell r="C7">
            <v>42371</v>
          </cell>
          <cell r="D7" t="str">
            <v>Backpack</v>
          </cell>
          <cell r="E7">
            <v>219.5</v>
          </cell>
          <cell r="F7">
            <v>5</v>
          </cell>
        </row>
        <row r="8">
          <cell r="A8">
            <v>40100003</v>
          </cell>
          <cell r="B8" t="str">
            <v>Washington</v>
          </cell>
          <cell r="C8">
            <v>42371</v>
          </cell>
          <cell r="D8" t="str">
            <v>Backpack</v>
          </cell>
          <cell r="E8">
            <v>226.99</v>
          </cell>
          <cell r="F8">
            <v>2</v>
          </cell>
        </row>
        <row r="9">
          <cell r="A9">
            <v>40100004</v>
          </cell>
          <cell r="B9" t="str">
            <v>Oregon</v>
          </cell>
          <cell r="C9">
            <v>42372</v>
          </cell>
          <cell r="D9" t="str">
            <v>Headlamp</v>
          </cell>
          <cell r="E9">
            <v>56.5</v>
          </cell>
          <cell r="F9">
            <v>5</v>
          </cell>
        </row>
        <row r="10">
          <cell r="A10">
            <v>40100005</v>
          </cell>
          <cell r="B10" t="str">
            <v>Washington</v>
          </cell>
          <cell r="C10">
            <v>42372</v>
          </cell>
          <cell r="D10" t="str">
            <v>Sleeping Bag</v>
          </cell>
          <cell r="E10">
            <v>150</v>
          </cell>
          <cell r="F10">
            <v>4</v>
          </cell>
        </row>
        <row r="11">
          <cell r="A11">
            <v>40100006</v>
          </cell>
          <cell r="B11" t="str">
            <v>California</v>
          </cell>
          <cell r="C11">
            <v>42373</v>
          </cell>
          <cell r="D11" t="str">
            <v>Sleeping Bag</v>
          </cell>
          <cell r="E11">
            <v>172.5</v>
          </cell>
          <cell r="F11">
            <v>1</v>
          </cell>
        </row>
        <row r="12">
          <cell r="A12">
            <v>40100007</v>
          </cell>
          <cell r="B12" t="str">
            <v>California</v>
          </cell>
          <cell r="C12">
            <v>42373</v>
          </cell>
          <cell r="D12" t="str">
            <v>Backpack</v>
          </cell>
          <cell r="E12">
            <v>211</v>
          </cell>
          <cell r="F12">
            <v>7</v>
          </cell>
        </row>
        <row r="13">
          <cell r="A13">
            <v>40100008</v>
          </cell>
          <cell r="B13" t="str">
            <v>Washington</v>
          </cell>
          <cell r="C13">
            <v>42373</v>
          </cell>
          <cell r="D13" t="str">
            <v>Car Rack</v>
          </cell>
          <cell r="E13">
            <v>521.5</v>
          </cell>
          <cell r="F13">
            <v>3</v>
          </cell>
        </row>
        <row r="14">
          <cell r="A14">
            <v>40100009</v>
          </cell>
          <cell r="B14" t="str">
            <v>California</v>
          </cell>
          <cell r="C14">
            <v>42373</v>
          </cell>
          <cell r="D14" t="str">
            <v>Headlamp</v>
          </cell>
          <cell r="E14">
            <v>64</v>
          </cell>
          <cell r="F14">
            <v>2</v>
          </cell>
        </row>
        <row r="15">
          <cell r="A15">
            <v>40100010</v>
          </cell>
          <cell r="B15" t="str">
            <v>Oregon</v>
          </cell>
          <cell r="C15">
            <v>42373</v>
          </cell>
          <cell r="D15" t="str">
            <v>Sleeping Bag</v>
          </cell>
          <cell r="E15">
            <v>150</v>
          </cell>
          <cell r="F15">
            <v>3</v>
          </cell>
        </row>
        <row r="16">
          <cell r="A16">
            <v>40100011</v>
          </cell>
          <cell r="B16" t="str">
            <v>California</v>
          </cell>
          <cell r="C16">
            <v>42373</v>
          </cell>
          <cell r="D16" t="str">
            <v>Headlamp</v>
          </cell>
          <cell r="E16">
            <v>60.5</v>
          </cell>
          <cell r="F16">
            <v>6</v>
          </cell>
        </row>
        <row r="17">
          <cell r="A17">
            <v>40100012</v>
          </cell>
          <cell r="B17" t="str">
            <v>Washington</v>
          </cell>
          <cell r="C17">
            <v>42374</v>
          </cell>
          <cell r="D17" t="str">
            <v>Car Rack</v>
          </cell>
          <cell r="E17">
            <v>477.5</v>
          </cell>
          <cell r="F17">
            <v>1</v>
          </cell>
        </row>
        <row r="18">
          <cell r="A18">
            <v>40100013</v>
          </cell>
          <cell r="B18" t="str">
            <v>California</v>
          </cell>
          <cell r="C18">
            <v>42374</v>
          </cell>
          <cell r="D18" t="str">
            <v>Sleeping Bag</v>
          </cell>
          <cell r="E18">
            <v>159.99</v>
          </cell>
          <cell r="F18">
            <v>3</v>
          </cell>
        </row>
        <row r="19">
          <cell r="A19">
            <v>40100014</v>
          </cell>
          <cell r="B19" t="str">
            <v>Washington</v>
          </cell>
          <cell r="C19">
            <v>42374</v>
          </cell>
          <cell r="D19" t="str">
            <v>Backpack</v>
          </cell>
          <cell r="E19">
            <v>163.5</v>
          </cell>
          <cell r="F19">
            <v>1</v>
          </cell>
        </row>
        <row r="20">
          <cell r="A20">
            <v>40100015</v>
          </cell>
          <cell r="B20" t="str">
            <v>California</v>
          </cell>
          <cell r="C20">
            <v>42374</v>
          </cell>
          <cell r="D20" t="str">
            <v>Sleeping Bag</v>
          </cell>
          <cell r="E20">
            <v>149</v>
          </cell>
          <cell r="F20">
            <v>5</v>
          </cell>
        </row>
        <row r="21">
          <cell r="A21">
            <v>40100016</v>
          </cell>
          <cell r="B21" t="str">
            <v>Oregon</v>
          </cell>
          <cell r="C21">
            <v>42374</v>
          </cell>
          <cell r="D21" t="str">
            <v>Headlamp</v>
          </cell>
          <cell r="E21">
            <v>54.5</v>
          </cell>
          <cell r="F21">
            <v>6</v>
          </cell>
        </row>
        <row r="22">
          <cell r="A22">
            <v>40100017</v>
          </cell>
          <cell r="B22" t="str">
            <v>Oregon</v>
          </cell>
          <cell r="C22">
            <v>42375</v>
          </cell>
          <cell r="D22" t="str">
            <v>Backpack</v>
          </cell>
          <cell r="E22">
            <v>220.5</v>
          </cell>
          <cell r="F22">
            <v>4</v>
          </cell>
        </row>
        <row r="23">
          <cell r="A23">
            <v>40100018</v>
          </cell>
          <cell r="B23" t="str">
            <v>California</v>
          </cell>
          <cell r="C23">
            <v>42375</v>
          </cell>
          <cell r="D23" t="str">
            <v>Headlamp</v>
          </cell>
          <cell r="E23">
            <v>59.99</v>
          </cell>
          <cell r="F23">
            <v>3</v>
          </cell>
        </row>
        <row r="24">
          <cell r="A24">
            <v>40100019</v>
          </cell>
          <cell r="B24" t="str">
            <v>Oregon</v>
          </cell>
          <cell r="C24">
            <v>42376</v>
          </cell>
          <cell r="D24" t="str">
            <v>Sleeping Bag</v>
          </cell>
          <cell r="E24">
            <v>151.5</v>
          </cell>
          <cell r="F24">
            <v>7</v>
          </cell>
        </row>
        <row r="25">
          <cell r="A25">
            <v>40100020</v>
          </cell>
          <cell r="B25" t="str">
            <v>California</v>
          </cell>
          <cell r="C25">
            <v>42376</v>
          </cell>
          <cell r="D25" t="str">
            <v>Headlamp</v>
          </cell>
          <cell r="E25">
            <v>65.5</v>
          </cell>
          <cell r="F25">
            <v>6</v>
          </cell>
        </row>
        <row r="26">
          <cell r="A26">
            <v>40100021</v>
          </cell>
          <cell r="B26" t="str">
            <v>Oregon</v>
          </cell>
          <cell r="C26">
            <v>42376</v>
          </cell>
          <cell r="D26" t="str">
            <v>Headlamp</v>
          </cell>
          <cell r="E26">
            <v>59</v>
          </cell>
          <cell r="F26">
            <v>2</v>
          </cell>
        </row>
        <row r="27">
          <cell r="A27">
            <v>40100022</v>
          </cell>
          <cell r="B27" t="str">
            <v>California</v>
          </cell>
          <cell r="C27">
            <v>42377</v>
          </cell>
          <cell r="D27" t="str">
            <v>Backpack</v>
          </cell>
          <cell r="E27">
            <v>223.5</v>
          </cell>
          <cell r="F27">
            <v>2</v>
          </cell>
        </row>
        <row r="28">
          <cell r="A28">
            <v>40100023</v>
          </cell>
          <cell r="B28" t="str">
            <v>Oregon</v>
          </cell>
          <cell r="C28">
            <v>42378</v>
          </cell>
          <cell r="D28" t="str">
            <v>Car Rack</v>
          </cell>
          <cell r="E28">
            <v>512.5</v>
          </cell>
          <cell r="F28">
            <v>1</v>
          </cell>
        </row>
        <row r="29">
          <cell r="A29">
            <v>40100024</v>
          </cell>
          <cell r="B29" t="str">
            <v>Oregon</v>
          </cell>
          <cell r="C29">
            <v>42378</v>
          </cell>
          <cell r="D29" t="str">
            <v>Car Rack</v>
          </cell>
          <cell r="E29">
            <v>472.99</v>
          </cell>
          <cell r="F29">
            <v>6</v>
          </cell>
        </row>
        <row r="30">
          <cell r="A30">
            <v>40100025</v>
          </cell>
          <cell r="B30" t="str">
            <v>California</v>
          </cell>
          <cell r="C30">
            <v>42378</v>
          </cell>
          <cell r="D30" t="str">
            <v>Backpack</v>
          </cell>
          <cell r="E30">
            <v>259.99</v>
          </cell>
          <cell r="F30">
            <v>1</v>
          </cell>
        </row>
        <row r="31">
          <cell r="A31">
            <v>40100026</v>
          </cell>
          <cell r="B31" t="str">
            <v>Oregon</v>
          </cell>
          <cell r="C31">
            <v>42379</v>
          </cell>
          <cell r="D31" t="str">
            <v>Sleeping Bag</v>
          </cell>
          <cell r="E31">
            <v>149</v>
          </cell>
          <cell r="F31">
            <v>6</v>
          </cell>
        </row>
        <row r="32">
          <cell r="A32">
            <v>40100027</v>
          </cell>
          <cell r="B32" t="str">
            <v>Washington</v>
          </cell>
          <cell r="C32">
            <v>42379</v>
          </cell>
          <cell r="D32" t="str">
            <v>Backpack</v>
          </cell>
          <cell r="E32">
            <v>166.99</v>
          </cell>
          <cell r="F32">
            <v>1</v>
          </cell>
        </row>
        <row r="33">
          <cell r="A33">
            <v>40100028</v>
          </cell>
          <cell r="B33" t="str">
            <v>Oregon</v>
          </cell>
          <cell r="C33">
            <v>42379</v>
          </cell>
          <cell r="D33" t="str">
            <v>Sleeping Bag</v>
          </cell>
          <cell r="E33">
            <v>151.5</v>
          </cell>
          <cell r="F33">
            <v>4</v>
          </cell>
        </row>
        <row r="34">
          <cell r="A34">
            <v>40100029</v>
          </cell>
          <cell r="B34" t="str">
            <v>California</v>
          </cell>
          <cell r="C34">
            <v>42380</v>
          </cell>
          <cell r="D34" t="str">
            <v>Headlamp</v>
          </cell>
          <cell r="E34">
            <v>62.99</v>
          </cell>
          <cell r="F34">
            <v>3</v>
          </cell>
        </row>
        <row r="35">
          <cell r="A35">
            <v>40100030</v>
          </cell>
          <cell r="B35" t="str">
            <v>Washington</v>
          </cell>
          <cell r="C35">
            <v>42381</v>
          </cell>
          <cell r="D35" t="str">
            <v>Tent</v>
          </cell>
          <cell r="E35">
            <v>306.5</v>
          </cell>
          <cell r="F35">
            <v>1</v>
          </cell>
        </row>
        <row r="36">
          <cell r="A36">
            <v>40100031</v>
          </cell>
          <cell r="B36" t="str">
            <v>Washington</v>
          </cell>
          <cell r="C36">
            <v>42381</v>
          </cell>
          <cell r="D36" t="str">
            <v>Sleeping Bag</v>
          </cell>
          <cell r="E36">
            <v>157</v>
          </cell>
          <cell r="F36">
            <v>1</v>
          </cell>
        </row>
        <row r="37">
          <cell r="A37">
            <v>40100032</v>
          </cell>
          <cell r="B37" t="str">
            <v>California</v>
          </cell>
          <cell r="C37">
            <v>42381</v>
          </cell>
          <cell r="D37" t="str">
            <v>Car Rack</v>
          </cell>
          <cell r="E37">
            <v>501</v>
          </cell>
          <cell r="F37">
            <v>7</v>
          </cell>
        </row>
        <row r="38">
          <cell r="A38">
            <v>40100033</v>
          </cell>
          <cell r="B38" t="str">
            <v>Washington</v>
          </cell>
          <cell r="C38">
            <v>42382</v>
          </cell>
          <cell r="D38" t="str">
            <v>Car Rack</v>
          </cell>
          <cell r="E38">
            <v>500.99</v>
          </cell>
          <cell r="F38">
            <v>2</v>
          </cell>
        </row>
        <row r="39">
          <cell r="A39">
            <v>40100034</v>
          </cell>
          <cell r="B39" t="str">
            <v>California</v>
          </cell>
          <cell r="C39">
            <v>42382</v>
          </cell>
          <cell r="D39" t="str">
            <v>Headlamp</v>
          </cell>
          <cell r="E39">
            <v>54.5</v>
          </cell>
          <cell r="F39">
            <v>2</v>
          </cell>
        </row>
        <row r="40">
          <cell r="A40">
            <v>40100035</v>
          </cell>
          <cell r="B40" t="str">
            <v>Washington</v>
          </cell>
          <cell r="C40">
            <v>42382</v>
          </cell>
          <cell r="D40" t="str">
            <v>Sleeping Bag</v>
          </cell>
          <cell r="E40">
            <v>158</v>
          </cell>
          <cell r="F40">
            <v>2</v>
          </cell>
        </row>
        <row r="41">
          <cell r="A41">
            <v>40100036</v>
          </cell>
          <cell r="B41" t="str">
            <v>Oregon</v>
          </cell>
          <cell r="C41">
            <v>42382</v>
          </cell>
          <cell r="D41" t="str">
            <v>Tent</v>
          </cell>
          <cell r="E41">
            <v>292.5</v>
          </cell>
          <cell r="F41">
            <v>7</v>
          </cell>
        </row>
        <row r="42">
          <cell r="A42">
            <v>40100037</v>
          </cell>
          <cell r="B42" t="str">
            <v>Oregon</v>
          </cell>
          <cell r="C42">
            <v>42383</v>
          </cell>
          <cell r="D42" t="str">
            <v>Sleeping Bag</v>
          </cell>
          <cell r="E42">
            <v>156.99</v>
          </cell>
          <cell r="F42">
            <v>2</v>
          </cell>
        </row>
        <row r="43">
          <cell r="A43">
            <v>40100038</v>
          </cell>
          <cell r="B43" t="str">
            <v>Oregon</v>
          </cell>
          <cell r="C43">
            <v>42383</v>
          </cell>
          <cell r="D43" t="str">
            <v>Car Rack</v>
          </cell>
          <cell r="E43">
            <v>472.99</v>
          </cell>
          <cell r="F43">
            <v>10</v>
          </cell>
        </row>
        <row r="44">
          <cell r="A44">
            <v>40100039</v>
          </cell>
          <cell r="B44" t="str">
            <v>Washington</v>
          </cell>
          <cell r="C44">
            <v>42383</v>
          </cell>
          <cell r="D44" t="str">
            <v>Backpack</v>
          </cell>
          <cell r="E44">
            <v>243.5</v>
          </cell>
          <cell r="F44">
            <v>1</v>
          </cell>
        </row>
        <row r="45">
          <cell r="A45">
            <v>40100040</v>
          </cell>
          <cell r="B45" t="str">
            <v>Oregon</v>
          </cell>
          <cell r="C45">
            <v>42383</v>
          </cell>
          <cell r="D45" t="str">
            <v>Car Rack</v>
          </cell>
          <cell r="E45">
            <v>468</v>
          </cell>
          <cell r="F45">
            <v>2</v>
          </cell>
        </row>
        <row r="46">
          <cell r="A46">
            <v>40100041</v>
          </cell>
          <cell r="B46" t="str">
            <v>Oregon</v>
          </cell>
          <cell r="C46">
            <v>42384</v>
          </cell>
          <cell r="D46" t="str">
            <v>Sleeping Bag</v>
          </cell>
          <cell r="E46">
            <v>146.5</v>
          </cell>
          <cell r="F46">
            <v>3</v>
          </cell>
        </row>
        <row r="47">
          <cell r="A47">
            <v>40100042</v>
          </cell>
          <cell r="B47" t="str">
            <v>Washington</v>
          </cell>
          <cell r="C47">
            <v>42384</v>
          </cell>
          <cell r="D47" t="str">
            <v>Sleeping Bag</v>
          </cell>
          <cell r="E47">
            <v>162.99</v>
          </cell>
          <cell r="F47">
            <v>2</v>
          </cell>
        </row>
        <row r="48">
          <cell r="A48">
            <v>40100043</v>
          </cell>
          <cell r="B48" t="str">
            <v>California</v>
          </cell>
          <cell r="C48">
            <v>42384</v>
          </cell>
          <cell r="D48" t="str">
            <v>Tent</v>
          </cell>
          <cell r="E48">
            <v>287</v>
          </cell>
          <cell r="F48">
            <v>1</v>
          </cell>
        </row>
        <row r="49">
          <cell r="A49">
            <v>40100044</v>
          </cell>
          <cell r="B49" t="str">
            <v>Washington</v>
          </cell>
          <cell r="C49">
            <v>42384</v>
          </cell>
          <cell r="D49" t="str">
            <v>Headlamp</v>
          </cell>
          <cell r="E49">
            <v>62</v>
          </cell>
          <cell r="F49">
            <v>3</v>
          </cell>
        </row>
        <row r="50">
          <cell r="A50">
            <v>40100045</v>
          </cell>
          <cell r="B50" t="str">
            <v>California</v>
          </cell>
          <cell r="C50">
            <v>42385</v>
          </cell>
          <cell r="D50" t="str">
            <v>Tent</v>
          </cell>
          <cell r="E50">
            <v>332.99</v>
          </cell>
          <cell r="F50">
            <v>3</v>
          </cell>
        </row>
        <row r="51">
          <cell r="A51">
            <v>40100046</v>
          </cell>
          <cell r="B51" t="str">
            <v>Oregon</v>
          </cell>
          <cell r="C51">
            <v>42385</v>
          </cell>
          <cell r="D51" t="str">
            <v>Sleeping Bag</v>
          </cell>
          <cell r="E51">
            <v>149.99</v>
          </cell>
          <cell r="F51">
            <v>4</v>
          </cell>
        </row>
        <row r="52">
          <cell r="A52">
            <v>40100047</v>
          </cell>
          <cell r="B52" t="str">
            <v>Oregon</v>
          </cell>
          <cell r="C52">
            <v>42385</v>
          </cell>
          <cell r="D52" t="str">
            <v>Sleeping Bag</v>
          </cell>
          <cell r="E52">
            <v>151</v>
          </cell>
          <cell r="F52">
            <v>1</v>
          </cell>
        </row>
        <row r="53">
          <cell r="A53">
            <v>40100048</v>
          </cell>
          <cell r="B53" t="str">
            <v>Oregon</v>
          </cell>
          <cell r="C53">
            <v>42386</v>
          </cell>
          <cell r="D53" t="str">
            <v>Tent</v>
          </cell>
          <cell r="E53">
            <v>306.99</v>
          </cell>
          <cell r="F53">
            <v>1</v>
          </cell>
        </row>
        <row r="54">
          <cell r="A54">
            <v>40100049</v>
          </cell>
          <cell r="B54" t="str">
            <v>Washington</v>
          </cell>
          <cell r="C54">
            <v>42388</v>
          </cell>
          <cell r="D54" t="str">
            <v>Backpack</v>
          </cell>
          <cell r="E54">
            <v>238.99</v>
          </cell>
          <cell r="F54">
            <v>7</v>
          </cell>
        </row>
        <row r="55">
          <cell r="A55">
            <v>40100050</v>
          </cell>
          <cell r="B55" t="str">
            <v>Washington</v>
          </cell>
          <cell r="C55">
            <v>42389</v>
          </cell>
          <cell r="D55" t="str">
            <v>Backpack</v>
          </cell>
          <cell r="E55">
            <v>244.99</v>
          </cell>
          <cell r="F55">
            <v>7</v>
          </cell>
        </row>
        <row r="56">
          <cell r="A56">
            <v>40100051</v>
          </cell>
          <cell r="B56" t="str">
            <v>California</v>
          </cell>
          <cell r="C56">
            <v>42389</v>
          </cell>
          <cell r="D56" t="str">
            <v>Backpack</v>
          </cell>
          <cell r="E56">
            <v>139</v>
          </cell>
          <cell r="F56">
            <v>7</v>
          </cell>
        </row>
        <row r="57">
          <cell r="A57">
            <v>40100052</v>
          </cell>
          <cell r="B57" t="str">
            <v>Washington</v>
          </cell>
          <cell r="C57">
            <v>42389</v>
          </cell>
          <cell r="D57" t="str">
            <v>Headlamp</v>
          </cell>
          <cell r="E57">
            <v>52.5</v>
          </cell>
          <cell r="F57">
            <v>4</v>
          </cell>
        </row>
        <row r="58">
          <cell r="A58">
            <v>40100053</v>
          </cell>
          <cell r="B58" t="str">
            <v>Washington</v>
          </cell>
          <cell r="C58">
            <v>42390</v>
          </cell>
          <cell r="D58" t="str">
            <v>Tent</v>
          </cell>
          <cell r="E58">
            <v>303.99</v>
          </cell>
          <cell r="F58">
            <v>3</v>
          </cell>
        </row>
        <row r="59">
          <cell r="A59">
            <v>40100054</v>
          </cell>
          <cell r="B59" t="str">
            <v>California</v>
          </cell>
          <cell r="C59">
            <v>42390</v>
          </cell>
          <cell r="D59" t="str">
            <v>Sleeping Bag</v>
          </cell>
          <cell r="E59">
            <v>161.5</v>
          </cell>
          <cell r="F59">
            <v>7</v>
          </cell>
        </row>
        <row r="60">
          <cell r="A60">
            <v>40100055</v>
          </cell>
          <cell r="B60" t="str">
            <v>California</v>
          </cell>
          <cell r="C60">
            <v>42392</v>
          </cell>
          <cell r="D60" t="str">
            <v>Car Rack</v>
          </cell>
          <cell r="E60">
            <v>521.99</v>
          </cell>
          <cell r="F60">
            <v>3</v>
          </cell>
        </row>
        <row r="61">
          <cell r="A61">
            <v>40100056</v>
          </cell>
          <cell r="B61" t="str">
            <v>Washington</v>
          </cell>
          <cell r="C61">
            <v>42393</v>
          </cell>
          <cell r="D61" t="str">
            <v>Backpack</v>
          </cell>
          <cell r="E61">
            <v>247.99</v>
          </cell>
          <cell r="F61">
            <v>1</v>
          </cell>
        </row>
        <row r="62">
          <cell r="A62">
            <v>40100057</v>
          </cell>
          <cell r="B62" t="str">
            <v>Washington</v>
          </cell>
          <cell r="C62">
            <v>42393</v>
          </cell>
          <cell r="D62" t="str">
            <v>Tent</v>
          </cell>
          <cell r="E62">
            <v>316</v>
          </cell>
          <cell r="F62">
            <v>4</v>
          </cell>
        </row>
        <row r="63">
          <cell r="A63">
            <v>40100058</v>
          </cell>
          <cell r="B63" t="str">
            <v>California</v>
          </cell>
          <cell r="C63">
            <v>42393</v>
          </cell>
          <cell r="D63" t="str">
            <v>Car Rack</v>
          </cell>
          <cell r="E63">
            <v>513.99</v>
          </cell>
          <cell r="F63">
            <v>3</v>
          </cell>
        </row>
        <row r="64">
          <cell r="A64">
            <v>40100059</v>
          </cell>
          <cell r="B64" t="str">
            <v>Washington</v>
          </cell>
          <cell r="C64">
            <v>42393</v>
          </cell>
          <cell r="D64" t="str">
            <v>Backpack</v>
          </cell>
          <cell r="E64">
            <v>209.99</v>
          </cell>
          <cell r="F64">
            <v>1</v>
          </cell>
        </row>
        <row r="65">
          <cell r="A65">
            <v>40100060</v>
          </cell>
          <cell r="B65" t="str">
            <v>California</v>
          </cell>
          <cell r="C65">
            <v>42395</v>
          </cell>
          <cell r="D65" t="str">
            <v>Sleeping Bag</v>
          </cell>
          <cell r="E65">
            <v>171.99</v>
          </cell>
          <cell r="F65">
            <v>1</v>
          </cell>
        </row>
        <row r="66">
          <cell r="A66">
            <v>40100061</v>
          </cell>
          <cell r="B66" t="str">
            <v>Oregon</v>
          </cell>
          <cell r="C66">
            <v>42395</v>
          </cell>
          <cell r="D66" t="str">
            <v>Headlamp</v>
          </cell>
          <cell r="E66">
            <v>55.99</v>
          </cell>
          <cell r="F66">
            <v>1</v>
          </cell>
        </row>
        <row r="67">
          <cell r="A67">
            <v>40100062</v>
          </cell>
          <cell r="B67" t="str">
            <v>California</v>
          </cell>
          <cell r="C67">
            <v>42396</v>
          </cell>
          <cell r="D67" t="str">
            <v>Backpack</v>
          </cell>
          <cell r="E67">
            <v>253.99</v>
          </cell>
          <cell r="F67">
            <v>1</v>
          </cell>
        </row>
        <row r="68">
          <cell r="A68">
            <v>40100063</v>
          </cell>
          <cell r="B68" t="str">
            <v>Washington</v>
          </cell>
          <cell r="C68">
            <v>42396</v>
          </cell>
          <cell r="D68" t="str">
            <v>Backpack</v>
          </cell>
          <cell r="E68">
            <v>260</v>
          </cell>
          <cell r="F68">
            <v>5</v>
          </cell>
        </row>
        <row r="69">
          <cell r="A69">
            <v>40100064</v>
          </cell>
          <cell r="B69" t="str">
            <v>Oregon</v>
          </cell>
          <cell r="C69">
            <v>42397</v>
          </cell>
          <cell r="D69" t="str">
            <v>Tent</v>
          </cell>
          <cell r="E69">
            <v>295</v>
          </cell>
          <cell r="F69">
            <v>1</v>
          </cell>
        </row>
        <row r="70">
          <cell r="A70">
            <v>40100065</v>
          </cell>
          <cell r="B70" t="str">
            <v>Oregon</v>
          </cell>
          <cell r="C70">
            <v>42397</v>
          </cell>
          <cell r="D70" t="str">
            <v>Sleeping Bag</v>
          </cell>
          <cell r="E70">
            <v>153.99</v>
          </cell>
          <cell r="F70">
            <v>3</v>
          </cell>
        </row>
        <row r="71">
          <cell r="A71">
            <v>40100066</v>
          </cell>
          <cell r="B71" t="str">
            <v>California</v>
          </cell>
          <cell r="C71">
            <v>42397</v>
          </cell>
          <cell r="D71" t="str">
            <v>Car Rack</v>
          </cell>
          <cell r="E71">
            <v>510.99</v>
          </cell>
          <cell r="F71">
            <v>4</v>
          </cell>
        </row>
        <row r="72">
          <cell r="A72">
            <v>40100067</v>
          </cell>
          <cell r="B72" t="str">
            <v>California</v>
          </cell>
          <cell r="C72">
            <v>42397</v>
          </cell>
          <cell r="D72" t="str">
            <v>Sleeping Bag</v>
          </cell>
          <cell r="E72">
            <v>149</v>
          </cell>
          <cell r="F72">
            <v>1</v>
          </cell>
        </row>
        <row r="73">
          <cell r="A73">
            <v>40100068</v>
          </cell>
          <cell r="B73" t="str">
            <v>California</v>
          </cell>
          <cell r="C73">
            <v>42397</v>
          </cell>
          <cell r="D73" t="str">
            <v>Car Rack</v>
          </cell>
          <cell r="E73">
            <v>521.99</v>
          </cell>
          <cell r="F73">
            <v>2</v>
          </cell>
        </row>
        <row r="74">
          <cell r="A74">
            <v>40100069</v>
          </cell>
          <cell r="B74" t="str">
            <v>Oregon</v>
          </cell>
          <cell r="C74">
            <v>42397</v>
          </cell>
          <cell r="D74" t="str">
            <v>Sleeping Bag</v>
          </cell>
          <cell r="E74">
            <v>154.99</v>
          </cell>
          <cell r="F74">
            <v>6</v>
          </cell>
        </row>
        <row r="75">
          <cell r="A75">
            <v>40100070</v>
          </cell>
          <cell r="B75" t="str">
            <v>Oregon</v>
          </cell>
          <cell r="C75">
            <v>42397</v>
          </cell>
          <cell r="D75" t="str">
            <v>Car Rack</v>
          </cell>
          <cell r="E75">
            <v>490.99</v>
          </cell>
          <cell r="F75">
            <v>9</v>
          </cell>
        </row>
        <row r="76">
          <cell r="A76">
            <v>40100071</v>
          </cell>
          <cell r="B76" t="str">
            <v>Oregon</v>
          </cell>
          <cell r="C76">
            <v>42398</v>
          </cell>
          <cell r="D76" t="str">
            <v>Headlamp</v>
          </cell>
          <cell r="E76">
            <v>51</v>
          </cell>
          <cell r="F76">
            <v>3</v>
          </cell>
        </row>
        <row r="77">
          <cell r="A77">
            <v>40100072</v>
          </cell>
          <cell r="B77" t="str">
            <v>Washington</v>
          </cell>
          <cell r="C77">
            <v>42398</v>
          </cell>
          <cell r="D77" t="str">
            <v>Headlamp</v>
          </cell>
          <cell r="E77">
            <v>55</v>
          </cell>
          <cell r="F77">
            <v>7</v>
          </cell>
        </row>
        <row r="78">
          <cell r="A78">
            <v>40100073</v>
          </cell>
          <cell r="B78" t="str">
            <v>Washington</v>
          </cell>
          <cell r="C78">
            <v>42399</v>
          </cell>
          <cell r="D78" t="str">
            <v>Headlamp</v>
          </cell>
          <cell r="E78">
            <v>55</v>
          </cell>
          <cell r="F78">
            <v>9</v>
          </cell>
        </row>
        <row r="79">
          <cell r="A79">
            <v>40100074</v>
          </cell>
          <cell r="B79" t="str">
            <v>Washington</v>
          </cell>
          <cell r="C79">
            <v>42400</v>
          </cell>
          <cell r="D79" t="str">
            <v>Sleeping Bag</v>
          </cell>
          <cell r="E79">
            <v>156.99</v>
          </cell>
          <cell r="F79">
            <v>2</v>
          </cell>
        </row>
        <row r="80">
          <cell r="A80">
            <v>40100075</v>
          </cell>
          <cell r="B80" t="str">
            <v>Washington</v>
          </cell>
          <cell r="C80">
            <v>42401</v>
          </cell>
          <cell r="D80" t="str">
            <v>Car Rack</v>
          </cell>
          <cell r="E80">
            <v>486.99</v>
          </cell>
          <cell r="F80">
            <v>7</v>
          </cell>
        </row>
        <row r="81">
          <cell r="A81">
            <v>40100076</v>
          </cell>
          <cell r="B81" t="str">
            <v>Oregon</v>
          </cell>
          <cell r="C81">
            <v>42401</v>
          </cell>
          <cell r="D81" t="str">
            <v>Headlamp</v>
          </cell>
          <cell r="E81">
            <v>57.99</v>
          </cell>
          <cell r="F81">
            <v>3</v>
          </cell>
        </row>
        <row r="82">
          <cell r="A82">
            <v>40100077</v>
          </cell>
          <cell r="B82" t="str">
            <v>Washington</v>
          </cell>
          <cell r="C82">
            <v>42402</v>
          </cell>
          <cell r="D82" t="str">
            <v>Headlamp</v>
          </cell>
          <cell r="E82">
            <v>60.5</v>
          </cell>
          <cell r="F82">
            <v>5</v>
          </cell>
        </row>
        <row r="83">
          <cell r="A83">
            <v>40100078</v>
          </cell>
          <cell r="B83" t="str">
            <v>California</v>
          </cell>
          <cell r="C83">
            <v>42402</v>
          </cell>
          <cell r="D83" t="str">
            <v>Car Rack</v>
          </cell>
          <cell r="E83">
            <v>530.99</v>
          </cell>
          <cell r="F83">
            <v>6</v>
          </cell>
        </row>
        <row r="84">
          <cell r="A84">
            <v>40100079</v>
          </cell>
          <cell r="B84" t="str">
            <v>Oregon</v>
          </cell>
          <cell r="C84">
            <v>42403</v>
          </cell>
          <cell r="D84" t="str">
            <v>Car Rack</v>
          </cell>
          <cell r="E84">
            <v>488</v>
          </cell>
          <cell r="F84">
            <v>7</v>
          </cell>
        </row>
        <row r="85">
          <cell r="A85">
            <v>40100080</v>
          </cell>
          <cell r="B85" t="str">
            <v>California</v>
          </cell>
          <cell r="C85">
            <v>42403</v>
          </cell>
          <cell r="D85" t="str">
            <v>Backpack</v>
          </cell>
          <cell r="E85">
            <v>156</v>
          </cell>
          <cell r="F85">
            <v>4</v>
          </cell>
        </row>
        <row r="86">
          <cell r="A86">
            <v>40100081</v>
          </cell>
          <cell r="B86" t="str">
            <v>California</v>
          </cell>
          <cell r="C86">
            <v>42403</v>
          </cell>
          <cell r="D86" t="str">
            <v>Headlamp</v>
          </cell>
          <cell r="E86">
            <v>60.5</v>
          </cell>
          <cell r="F86">
            <v>2</v>
          </cell>
        </row>
        <row r="87">
          <cell r="A87">
            <v>40100082</v>
          </cell>
          <cell r="B87" t="str">
            <v>Washington</v>
          </cell>
          <cell r="C87">
            <v>42403</v>
          </cell>
          <cell r="D87" t="str">
            <v>Backpack</v>
          </cell>
          <cell r="E87">
            <v>114.5</v>
          </cell>
          <cell r="F87">
            <v>2</v>
          </cell>
        </row>
        <row r="88">
          <cell r="A88">
            <v>40100083</v>
          </cell>
          <cell r="B88" t="str">
            <v>California</v>
          </cell>
          <cell r="C88">
            <v>42404</v>
          </cell>
          <cell r="D88" t="str">
            <v>Headlamp</v>
          </cell>
          <cell r="E88">
            <v>67</v>
          </cell>
          <cell r="F88">
            <v>5</v>
          </cell>
        </row>
        <row r="89">
          <cell r="A89">
            <v>40100084</v>
          </cell>
          <cell r="B89" t="str">
            <v>Oregon</v>
          </cell>
          <cell r="C89">
            <v>42405</v>
          </cell>
          <cell r="D89" t="str">
            <v>Tent</v>
          </cell>
          <cell r="E89">
            <v>298.5</v>
          </cell>
          <cell r="F89">
            <v>6</v>
          </cell>
        </row>
        <row r="90">
          <cell r="A90">
            <v>40100085</v>
          </cell>
          <cell r="B90" t="str">
            <v>Washington</v>
          </cell>
          <cell r="C90">
            <v>42405</v>
          </cell>
          <cell r="D90" t="str">
            <v>Sleeping Bag</v>
          </cell>
          <cell r="E90">
            <v>152.5</v>
          </cell>
          <cell r="F90">
            <v>4</v>
          </cell>
        </row>
        <row r="91">
          <cell r="A91">
            <v>40100086</v>
          </cell>
          <cell r="B91" t="str">
            <v>Oregon</v>
          </cell>
          <cell r="C91">
            <v>42406</v>
          </cell>
          <cell r="D91" t="str">
            <v>Tent</v>
          </cell>
          <cell r="E91">
            <v>301.99</v>
          </cell>
          <cell r="F91">
            <v>3</v>
          </cell>
        </row>
        <row r="92">
          <cell r="A92">
            <v>40100087</v>
          </cell>
          <cell r="B92" t="str">
            <v>Washington</v>
          </cell>
          <cell r="C92">
            <v>42406</v>
          </cell>
          <cell r="D92" t="str">
            <v>Headlamp</v>
          </cell>
          <cell r="E92">
            <v>58.5</v>
          </cell>
          <cell r="F92">
            <v>1</v>
          </cell>
        </row>
        <row r="93">
          <cell r="A93">
            <v>40100088</v>
          </cell>
          <cell r="B93" t="str">
            <v>California</v>
          </cell>
          <cell r="C93">
            <v>42407</v>
          </cell>
          <cell r="D93" t="str">
            <v>Sleeping Bag</v>
          </cell>
          <cell r="E93">
            <v>150.99</v>
          </cell>
          <cell r="F93">
            <v>4</v>
          </cell>
        </row>
        <row r="94">
          <cell r="A94">
            <v>40100089</v>
          </cell>
          <cell r="B94" t="str">
            <v>Washington</v>
          </cell>
          <cell r="C94">
            <v>42408</v>
          </cell>
          <cell r="D94" t="str">
            <v>Headlamp</v>
          </cell>
          <cell r="E94">
            <v>54</v>
          </cell>
          <cell r="F94">
            <v>2</v>
          </cell>
        </row>
        <row r="95">
          <cell r="A95">
            <v>40100090</v>
          </cell>
          <cell r="B95" t="str">
            <v>Oregon</v>
          </cell>
          <cell r="C95">
            <v>42408</v>
          </cell>
          <cell r="D95" t="str">
            <v>Backpack</v>
          </cell>
          <cell r="E95">
            <v>203.5</v>
          </cell>
          <cell r="F95">
            <v>1</v>
          </cell>
        </row>
        <row r="96">
          <cell r="A96">
            <v>40100091</v>
          </cell>
          <cell r="B96" t="str">
            <v>Oregon</v>
          </cell>
          <cell r="C96">
            <v>42410</v>
          </cell>
          <cell r="D96" t="str">
            <v>Headlamp</v>
          </cell>
          <cell r="E96">
            <v>51.99</v>
          </cell>
          <cell r="F96">
            <v>1</v>
          </cell>
        </row>
        <row r="97">
          <cell r="A97">
            <v>40100092</v>
          </cell>
          <cell r="B97" t="str">
            <v>Oregon</v>
          </cell>
          <cell r="C97">
            <v>42410</v>
          </cell>
          <cell r="D97" t="str">
            <v>Tent</v>
          </cell>
          <cell r="E97">
            <v>284.99</v>
          </cell>
          <cell r="F97">
            <v>8</v>
          </cell>
        </row>
        <row r="98">
          <cell r="A98">
            <v>40100093</v>
          </cell>
          <cell r="B98" t="str">
            <v>Washington</v>
          </cell>
          <cell r="C98">
            <v>42410</v>
          </cell>
          <cell r="D98" t="str">
            <v>Tent</v>
          </cell>
          <cell r="E98">
            <v>314.99</v>
          </cell>
          <cell r="F98">
            <v>1</v>
          </cell>
        </row>
        <row r="99">
          <cell r="A99">
            <v>40100094</v>
          </cell>
          <cell r="B99" t="str">
            <v>Washington</v>
          </cell>
          <cell r="C99">
            <v>42410</v>
          </cell>
          <cell r="D99" t="str">
            <v>Sleeping Bag</v>
          </cell>
          <cell r="E99">
            <v>159</v>
          </cell>
          <cell r="F99">
            <v>10</v>
          </cell>
        </row>
        <row r="100">
          <cell r="A100">
            <v>40100095</v>
          </cell>
          <cell r="B100" t="str">
            <v>California</v>
          </cell>
          <cell r="C100">
            <v>42411</v>
          </cell>
          <cell r="D100" t="str">
            <v>Headlamp</v>
          </cell>
          <cell r="E100">
            <v>63.99</v>
          </cell>
          <cell r="F100">
            <v>2</v>
          </cell>
        </row>
        <row r="101">
          <cell r="A101">
            <v>40100096</v>
          </cell>
          <cell r="B101" t="str">
            <v>Oregon</v>
          </cell>
          <cell r="C101">
            <v>42411</v>
          </cell>
          <cell r="D101" t="str">
            <v>Car Rack</v>
          </cell>
          <cell r="E101">
            <v>439.99</v>
          </cell>
          <cell r="F101">
            <v>1</v>
          </cell>
        </row>
        <row r="102">
          <cell r="A102">
            <v>40100097</v>
          </cell>
          <cell r="B102" t="str">
            <v>California</v>
          </cell>
          <cell r="C102">
            <v>42411</v>
          </cell>
          <cell r="D102" t="str">
            <v>Car Rack</v>
          </cell>
          <cell r="E102">
            <v>481.5</v>
          </cell>
          <cell r="F102">
            <v>2</v>
          </cell>
        </row>
        <row r="103">
          <cell r="A103">
            <v>40100098</v>
          </cell>
          <cell r="B103" t="str">
            <v>Oregon</v>
          </cell>
          <cell r="C103">
            <v>42411</v>
          </cell>
          <cell r="D103" t="str">
            <v>Tent</v>
          </cell>
          <cell r="E103">
            <v>293</v>
          </cell>
          <cell r="F103">
            <v>2</v>
          </cell>
        </row>
        <row r="104">
          <cell r="A104">
            <v>40100099</v>
          </cell>
          <cell r="B104" t="str">
            <v>California</v>
          </cell>
          <cell r="C104">
            <v>42411</v>
          </cell>
          <cell r="D104" t="str">
            <v>Headlamp</v>
          </cell>
          <cell r="E104">
            <v>61.99</v>
          </cell>
          <cell r="F104">
            <v>5</v>
          </cell>
        </row>
        <row r="105">
          <cell r="A105">
            <v>40100100</v>
          </cell>
          <cell r="B105" t="str">
            <v>Washington</v>
          </cell>
          <cell r="C105">
            <v>42411</v>
          </cell>
          <cell r="D105" t="str">
            <v>Car Rack</v>
          </cell>
          <cell r="E105">
            <v>480.99</v>
          </cell>
          <cell r="F105">
            <v>6</v>
          </cell>
        </row>
        <row r="106">
          <cell r="A106">
            <v>40100101</v>
          </cell>
          <cell r="B106" t="str">
            <v>California</v>
          </cell>
          <cell r="C106">
            <v>42412</v>
          </cell>
          <cell r="D106" t="str">
            <v>Car Rack</v>
          </cell>
          <cell r="E106">
            <v>489.5</v>
          </cell>
          <cell r="F106">
            <v>6</v>
          </cell>
        </row>
        <row r="107">
          <cell r="A107">
            <v>40100102</v>
          </cell>
          <cell r="B107" t="str">
            <v>Washington</v>
          </cell>
          <cell r="C107">
            <v>42412</v>
          </cell>
          <cell r="D107" t="str">
            <v>Tent</v>
          </cell>
          <cell r="E107">
            <v>316.99</v>
          </cell>
          <cell r="F107">
            <v>9</v>
          </cell>
        </row>
        <row r="108">
          <cell r="A108">
            <v>40100103</v>
          </cell>
          <cell r="B108" t="str">
            <v>Oregon</v>
          </cell>
          <cell r="C108">
            <v>42412</v>
          </cell>
          <cell r="D108" t="str">
            <v>Sleeping Bag</v>
          </cell>
          <cell r="E108">
            <v>152.99</v>
          </cell>
          <cell r="F108">
            <v>2</v>
          </cell>
        </row>
        <row r="109">
          <cell r="A109">
            <v>40100104</v>
          </cell>
          <cell r="B109" t="str">
            <v>Washington</v>
          </cell>
          <cell r="C109">
            <v>42413</v>
          </cell>
          <cell r="D109" t="str">
            <v>Headlamp</v>
          </cell>
          <cell r="E109">
            <v>60.5</v>
          </cell>
          <cell r="F109">
            <v>10</v>
          </cell>
        </row>
        <row r="110">
          <cell r="A110">
            <v>40100105</v>
          </cell>
          <cell r="B110" t="str">
            <v>Washington</v>
          </cell>
          <cell r="C110">
            <v>42414</v>
          </cell>
          <cell r="D110" t="str">
            <v>Headlamp</v>
          </cell>
          <cell r="E110">
            <v>56.99</v>
          </cell>
          <cell r="F110">
            <v>1</v>
          </cell>
        </row>
        <row r="111">
          <cell r="A111">
            <v>40100106</v>
          </cell>
          <cell r="B111" t="str">
            <v>Washington</v>
          </cell>
          <cell r="C111">
            <v>42414</v>
          </cell>
          <cell r="D111" t="str">
            <v>Car Rack</v>
          </cell>
          <cell r="E111">
            <v>495.99</v>
          </cell>
          <cell r="F111">
            <v>1</v>
          </cell>
        </row>
        <row r="112">
          <cell r="A112">
            <v>40100107</v>
          </cell>
          <cell r="B112" t="str">
            <v>Washington</v>
          </cell>
          <cell r="C112">
            <v>42414</v>
          </cell>
          <cell r="D112" t="str">
            <v>Tent</v>
          </cell>
          <cell r="E112">
            <v>315</v>
          </cell>
          <cell r="F112">
            <v>3</v>
          </cell>
        </row>
        <row r="113">
          <cell r="A113">
            <v>40100108</v>
          </cell>
          <cell r="B113" t="str">
            <v>Oregon</v>
          </cell>
          <cell r="C113">
            <v>42415</v>
          </cell>
          <cell r="D113" t="str">
            <v>Sleeping Bag</v>
          </cell>
          <cell r="E113">
            <v>146.99</v>
          </cell>
          <cell r="F113">
            <v>5</v>
          </cell>
        </row>
        <row r="114">
          <cell r="A114">
            <v>40100109</v>
          </cell>
          <cell r="B114" t="str">
            <v>Washington</v>
          </cell>
          <cell r="C114">
            <v>42415</v>
          </cell>
          <cell r="D114" t="str">
            <v>Car Rack</v>
          </cell>
          <cell r="E114">
            <v>502</v>
          </cell>
          <cell r="F114">
            <v>2</v>
          </cell>
        </row>
        <row r="115">
          <cell r="A115">
            <v>40100110</v>
          </cell>
          <cell r="B115" t="str">
            <v>Oregon</v>
          </cell>
          <cell r="C115">
            <v>42415</v>
          </cell>
          <cell r="D115" t="str">
            <v>Tent</v>
          </cell>
          <cell r="E115">
            <v>294.99</v>
          </cell>
          <cell r="F115">
            <v>6</v>
          </cell>
        </row>
        <row r="116">
          <cell r="A116">
            <v>40100111</v>
          </cell>
          <cell r="B116" t="str">
            <v>California</v>
          </cell>
          <cell r="C116">
            <v>42415</v>
          </cell>
          <cell r="D116" t="str">
            <v>Headlamp</v>
          </cell>
          <cell r="E116">
            <v>68</v>
          </cell>
          <cell r="F116">
            <v>4</v>
          </cell>
        </row>
        <row r="117">
          <cell r="A117">
            <v>40100112</v>
          </cell>
          <cell r="B117" t="str">
            <v>Washington</v>
          </cell>
          <cell r="C117">
            <v>42417</v>
          </cell>
          <cell r="D117" t="str">
            <v>Tent</v>
          </cell>
          <cell r="E117">
            <v>289.99</v>
          </cell>
          <cell r="F117">
            <v>3</v>
          </cell>
        </row>
        <row r="118">
          <cell r="A118">
            <v>40100113</v>
          </cell>
          <cell r="B118" t="str">
            <v>California</v>
          </cell>
          <cell r="C118">
            <v>42417</v>
          </cell>
          <cell r="D118" t="str">
            <v>Backpack</v>
          </cell>
          <cell r="E118">
            <v>177</v>
          </cell>
          <cell r="F118">
            <v>4</v>
          </cell>
        </row>
        <row r="119">
          <cell r="A119">
            <v>40100114</v>
          </cell>
          <cell r="B119" t="str">
            <v>Oregon</v>
          </cell>
          <cell r="C119">
            <v>42418</v>
          </cell>
          <cell r="D119" t="str">
            <v>Car Rack</v>
          </cell>
          <cell r="E119">
            <v>482</v>
          </cell>
          <cell r="F119">
            <v>5</v>
          </cell>
        </row>
        <row r="120">
          <cell r="A120">
            <v>40100115</v>
          </cell>
          <cell r="B120" t="str">
            <v>California</v>
          </cell>
          <cell r="C120">
            <v>42418</v>
          </cell>
          <cell r="D120" t="str">
            <v>Backpack</v>
          </cell>
          <cell r="E120">
            <v>202.5</v>
          </cell>
          <cell r="F120">
            <v>5</v>
          </cell>
        </row>
        <row r="121">
          <cell r="A121">
            <v>40100116</v>
          </cell>
          <cell r="B121" t="str">
            <v>Washington</v>
          </cell>
          <cell r="C121">
            <v>42418</v>
          </cell>
          <cell r="D121" t="str">
            <v>Backpack</v>
          </cell>
          <cell r="E121">
            <v>193.99</v>
          </cell>
          <cell r="F121">
            <v>6</v>
          </cell>
        </row>
        <row r="122">
          <cell r="A122">
            <v>40100117</v>
          </cell>
          <cell r="B122" t="str">
            <v>California</v>
          </cell>
          <cell r="C122">
            <v>42420</v>
          </cell>
          <cell r="D122" t="str">
            <v>Car Rack</v>
          </cell>
          <cell r="E122">
            <v>526</v>
          </cell>
          <cell r="F122">
            <v>3</v>
          </cell>
        </row>
        <row r="123">
          <cell r="A123">
            <v>40100118</v>
          </cell>
          <cell r="B123" t="str">
            <v>Oregon</v>
          </cell>
          <cell r="C123">
            <v>42420</v>
          </cell>
          <cell r="D123" t="str">
            <v>Car Rack</v>
          </cell>
          <cell r="E123">
            <v>470.5</v>
          </cell>
          <cell r="F123">
            <v>2</v>
          </cell>
        </row>
        <row r="124">
          <cell r="A124">
            <v>40100119</v>
          </cell>
          <cell r="B124" t="str">
            <v>California</v>
          </cell>
          <cell r="C124">
            <v>42420</v>
          </cell>
          <cell r="D124" t="str">
            <v>Car Rack</v>
          </cell>
          <cell r="E124">
            <v>498.99</v>
          </cell>
          <cell r="F124">
            <v>5</v>
          </cell>
        </row>
        <row r="125">
          <cell r="A125">
            <v>40100120</v>
          </cell>
          <cell r="B125" t="str">
            <v>California</v>
          </cell>
          <cell r="C125">
            <v>42421</v>
          </cell>
          <cell r="D125" t="str">
            <v>Backpack</v>
          </cell>
          <cell r="E125">
            <v>269.99</v>
          </cell>
          <cell r="F125">
            <v>2</v>
          </cell>
        </row>
        <row r="126">
          <cell r="A126">
            <v>40100121</v>
          </cell>
          <cell r="B126" t="str">
            <v>Washington</v>
          </cell>
          <cell r="C126">
            <v>42421</v>
          </cell>
          <cell r="D126" t="str">
            <v>Headlamp</v>
          </cell>
          <cell r="E126">
            <v>54.99</v>
          </cell>
          <cell r="F126">
            <v>7</v>
          </cell>
        </row>
        <row r="127">
          <cell r="A127">
            <v>40100122</v>
          </cell>
          <cell r="B127" t="str">
            <v>Washington</v>
          </cell>
          <cell r="C127">
            <v>42422</v>
          </cell>
          <cell r="D127" t="str">
            <v>Backpack</v>
          </cell>
          <cell r="E127">
            <v>293.99</v>
          </cell>
          <cell r="F127">
            <v>4</v>
          </cell>
        </row>
        <row r="128">
          <cell r="A128">
            <v>40100123</v>
          </cell>
          <cell r="B128" t="str">
            <v>Washington</v>
          </cell>
          <cell r="C128">
            <v>42422</v>
          </cell>
          <cell r="D128" t="str">
            <v>Car Rack</v>
          </cell>
          <cell r="E128">
            <v>510.99</v>
          </cell>
          <cell r="F128">
            <v>3</v>
          </cell>
        </row>
        <row r="129">
          <cell r="A129">
            <v>40100124</v>
          </cell>
          <cell r="B129" t="str">
            <v>Oregon</v>
          </cell>
          <cell r="C129">
            <v>42423</v>
          </cell>
          <cell r="D129" t="str">
            <v>Headlamp</v>
          </cell>
          <cell r="E129">
            <v>56</v>
          </cell>
          <cell r="F129">
            <v>1</v>
          </cell>
        </row>
        <row r="130">
          <cell r="A130">
            <v>40100125</v>
          </cell>
          <cell r="B130" t="str">
            <v>California</v>
          </cell>
          <cell r="C130">
            <v>42424</v>
          </cell>
          <cell r="D130" t="str">
            <v>Backpack</v>
          </cell>
          <cell r="E130">
            <v>216.5</v>
          </cell>
          <cell r="F130">
            <v>5</v>
          </cell>
        </row>
        <row r="131">
          <cell r="A131">
            <v>40100126</v>
          </cell>
          <cell r="B131" t="str">
            <v>California</v>
          </cell>
          <cell r="C131">
            <v>42424</v>
          </cell>
          <cell r="D131" t="str">
            <v>Tent</v>
          </cell>
          <cell r="E131">
            <v>316.99</v>
          </cell>
          <cell r="F131">
            <v>6</v>
          </cell>
        </row>
        <row r="132">
          <cell r="A132">
            <v>40100127</v>
          </cell>
          <cell r="B132" t="str">
            <v>Oregon</v>
          </cell>
          <cell r="C132">
            <v>42424</v>
          </cell>
          <cell r="D132" t="str">
            <v>Backpack</v>
          </cell>
          <cell r="E132">
            <v>232.5</v>
          </cell>
          <cell r="F132">
            <v>7</v>
          </cell>
        </row>
        <row r="133">
          <cell r="A133">
            <v>40100128</v>
          </cell>
          <cell r="B133" t="str">
            <v>California</v>
          </cell>
          <cell r="C133">
            <v>42424</v>
          </cell>
          <cell r="D133" t="str">
            <v>Headlamp</v>
          </cell>
          <cell r="E133">
            <v>56.99</v>
          </cell>
          <cell r="F133">
            <v>5</v>
          </cell>
        </row>
        <row r="134">
          <cell r="A134">
            <v>40100129</v>
          </cell>
          <cell r="B134" t="str">
            <v>California</v>
          </cell>
          <cell r="C134">
            <v>42425</v>
          </cell>
          <cell r="D134" t="str">
            <v>Tent</v>
          </cell>
          <cell r="E134">
            <v>330</v>
          </cell>
          <cell r="F134">
            <v>2</v>
          </cell>
        </row>
        <row r="135">
          <cell r="A135">
            <v>40100130</v>
          </cell>
          <cell r="B135" t="str">
            <v>Oregon</v>
          </cell>
          <cell r="C135">
            <v>42425</v>
          </cell>
          <cell r="D135" t="str">
            <v>Headlamp</v>
          </cell>
          <cell r="E135">
            <v>59</v>
          </cell>
          <cell r="F135">
            <v>2</v>
          </cell>
        </row>
        <row r="136">
          <cell r="A136">
            <v>40100131</v>
          </cell>
          <cell r="B136" t="str">
            <v>California</v>
          </cell>
          <cell r="C136">
            <v>42425</v>
          </cell>
          <cell r="D136" t="str">
            <v>Sleeping Bag</v>
          </cell>
          <cell r="E136">
            <v>168</v>
          </cell>
          <cell r="F136">
            <v>4</v>
          </cell>
        </row>
        <row r="137">
          <cell r="A137">
            <v>40100132</v>
          </cell>
          <cell r="B137" t="str">
            <v>Oregon</v>
          </cell>
          <cell r="C137">
            <v>42426</v>
          </cell>
          <cell r="D137" t="str">
            <v>Sleeping Bag</v>
          </cell>
          <cell r="E137">
            <v>153.5</v>
          </cell>
          <cell r="F137">
            <v>6</v>
          </cell>
        </row>
        <row r="138">
          <cell r="A138">
            <v>40100133</v>
          </cell>
          <cell r="B138" t="str">
            <v>California</v>
          </cell>
          <cell r="C138">
            <v>42426</v>
          </cell>
          <cell r="D138" t="str">
            <v>Car Rack</v>
          </cell>
          <cell r="E138">
            <v>513.5</v>
          </cell>
          <cell r="F138">
            <v>1</v>
          </cell>
        </row>
        <row r="139">
          <cell r="A139">
            <v>40100134</v>
          </cell>
          <cell r="B139" t="str">
            <v>Washington</v>
          </cell>
          <cell r="C139">
            <v>42426</v>
          </cell>
          <cell r="D139" t="str">
            <v>Sleeping Bag</v>
          </cell>
          <cell r="E139">
            <v>154.99</v>
          </cell>
          <cell r="F139">
            <v>4</v>
          </cell>
        </row>
        <row r="140">
          <cell r="A140">
            <v>40100135</v>
          </cell>
          <cell r="B140" t="str">
            <v>Oregon</v>
          </cell>
          <cell r="C140">
            <v>42427</v>
          </cell>
          <cell r="D140" t="str">
            <v>Headlamp</v>
          </cell>
          <cell r="E140">
            <v>53.99</v>
          </cell>
          <cell r="F140">
            <v>1</v>
          </cell>
        </row>
        <row r="141">
          <cell r="A141">
            <v>40100136</v>
          </cell>
          <cell r="B141" t="str">
            <v>Oregon</v>
          </cell>
          <cell r="C141">
            <v>42427</v>
          </cell>
          <cell r="D141" t="str">
            <v>Backpack</v>
          </cell>
          <cell r="E141">
            <v>141</v>
          </cell>
          <cell r="F141">
            <v>1</v>
          </cell>
        </row>
        <row r="142">
          <cell r="A142">
            <v>40100137</v>
          </cell>
          <cell r="B142" t="str">
            <v>Washington</v>
          </cell>
          <cell r="C142">
            <v>42428</v>
          </cell>
          <cell r="D142" t="str">
            <v>Backpack</v>
          </cell>
          <cell r="E142">
            <v>242.5</v>
          </cell>
          <cell r="F142">
            <v>1</v>
          </cell>
        </row>
        <row r="143">
          <cell r="A143">
            <v>40100138</v>
          </cell>
          <cell r="B143" t="str">
            <v>Oregon</v>
          </cell>
          <cell r="C143">
            <v>42428</v>
          </cell>
          <cell r="D143" t="str">
            <v>Backpack</v>
          </cell>
          <cell r="E143">
            <v>189.99</v>
          </cell>
          <cell r="F143">
            <v>2</v>
          </cell>
        </row>
        <row r="144">
          <cell r="A144">
            <v>40100139</v>
          </cell>
          <cell r="B144" t="str">
            <v>California</v>
          </cell>
          <cell r="C144">
            <v>42428</v>
          </cell>
          <cell r="D144" t="str">
            <v>Sleeping Bag</v>
          </cell>
          <cell r="E144">
            <v>171.5</v>
          </cell>
          <cell r="F144">
            <v>1</v>
          </cell>
        </row>
        <row r="145">
          <cell r="A145">
            <v>40100140</v>
          </cell>
          <cell r="B145" t="str">
            <v>Oregon</v>
          </cell>
          <cell r="C145">
            <v>42428</v>
          </cell>
          <cell r="D145" t="str">
            <v>Sleeping Bag</v>
          </cell>
          <cell r="E145">
            <v>152.99</v>
          </cell>
          <cell r="F145">
            <v>3</v>
          </cell>
        </row>
        <row r="146">
          <cell r="A146">
            <v>40100141</v>
          </cell>
          <cell r="B146" t="str">
            <v>Oregon</v>
          </cell>
          <cell r="C146">
            <v>42428</v>
          </cell>
          <cell r="D146" t="str">
            <v>Headlamp</v>
          </cell>
          <cell r="E146">
            <v>50.99</v>
          </cell>
          <cell r="F146">
            <v>1</v>
          </cell>
        </row>
        <row r="147">
          <cell r="A147">
            <v>40100142</v>
          </cell>
          <cell r="B147" t="str">
            <v>California</v>
          </cell>
          <cell r="C147">
            <v>42429</v>
          </cell>
          <cell r="D147" t="str">
            <v>Sleeping Bag</v>
          </cell>
          <cell r="E147">
            <v>171</v>
          </cell>
          <cell r="F147">
            <v>1</v>
          </cell>
        </row>
        <row r="148">
          <cell r="A148">
            <v>40100143</v>
          </cell>
          <cell r="B148" t="str">
            <v>California</v>
          </cell>
          <cell r="C148">
            <v>42429</v>
          </cell>
          <cell r="D148" t="str">
            <v>Backpack</v>
          </cell>
          <cell r="E148">
            <v>270.5</v>
          </cell>
          <cell r="F148">
            <v>2</v>
          </cell>
        </row>
        <row r="149">
          <cell r="A149">
            <v>40100144</v>
          </cell>
          <cell r="B149" t="str">
            <v>Oregon</v>
          </cell>
          <cell r="C149">
            <v>42429</v>
          </cell>
          <cell r="D149" t="str">
            <v>Tent</v>
          </cell>
          <cell r="E149">
            <v>294.99</v>
          </cell>
          <cell r="F149">
            <v>3</v>
          </cell>
        </row>
        <row r="150">
          <cell r="A150">
            <v>40100145</v>
          </cell>
          <cell r="B150" t="str">
            <v>Oregon</v>
          </cell>
          <cell r="C150">
            <v>42429</v>
          </cell>
          <cell r="D150" t="str">
            <v>Headlamp</v>
          </cell>
          <cell r="E150">
            <v>48</v>
          </cell>
          <cell r="F150">
            <v>3</v>
          </cell>
        </row>
        <row r="151">
          <cell r="A151">
            <v>40100146</v>
          </cell>
          <cell r="B151" t="str">
            <v>California</v>
          </cell>
          <cell r="C151">
            <v>42430</v>
          </cell>
          <cell r="D151" t="str">
            <v>Backpack</v>
          </cell>
          <cell r="E151">
            <v>360.99</v>
          </cell>
          <cell r="F151">
            <v>1</v>
          </cell>
        </row>
        <row r="152">
          <cell r="A152">
            <v>40100147</v>
          </cell>
          <cell r="B152" t="str">
            <v>Washington</v>
          </cell>
          <cell r="C152">
            <v>42430</v>
          </cell>
          <cell r="D152" t="str">
            <v>Car Rack</v>
          </cell>
          <cell r="E152">
            <v>491.5</v>
          </cell>
          <cell r="F152">
            <v>6</v>
          </cell>
        </row>
        <row r="153">
          <cell r="A153">
            <v>40100148</v>
          </cell>
          <cell r="B153" t="str">
            <v>Oregon</v>
          </cell>
          <cell r="C153">
            <v>42430</v>
          </cell>
          <cell r="D153" t="str">
            <v>Backpack</v>
          </cell>
          <cell r="E153">
            <v>229.99</v>
          </cell>
          <cell r="F153">
            <v>2</v>
          </cell>
        </row>
        <row r="154">
          <cell r="A154">
            <v>40100149</v>
          </cell>
          <cell r="B154" t="str">
            <v>California</v>
          </cell>
          <cell r="C154">
            <v>42430</v>
          </cell>
          <cell r="D154" t="str">
            <v>Tent</v>
          </cell>
          <cell r="E154">
            <v>328.5</v>
          </cell>
          <cell r="F154">
            <v>1</v>
          </cell>
        </row>
        <row r="155">
          <cell r="A155">
            <v>40100150</v>
          </cell>
          <cell r="B155" t="str">
            <v>Washington</v>
          </cell>
          <cell r="C155">
            <v>42431</v>
          </cell>
          <cell r="D155" t="str">
            <v>Sleeping Bag</v>
          </cell>
          <cell r="E155">
            <v>159.5</v>
          </cell>
          <cell r="F155">
            <v>9</v>
          </cell>
        </row>
        <row r="156">
          <cell r="A156">
            <v>40100151</v>
          </cell>
          <cell r="B156" t="str">
            <v>Washington</v>
          </cell>
          <cell r="C156">
            <v>42431</v>
          </cell>
          <cell r="D156" t="str">
            <v>Backpack</v>
          </cell>
          <cell r="E156">
            <v>203.99</v>
          </cell>
          <cell r="F156">
            <v>3</v>
          </cell>
        </row>
        <row r="157">
          <cell r="A157">
            <v>40100152</v>
          </cell>
          <cell r="B157" t="str">
            <v>California</v>
          </cell>
          <cell r="C157">
            <v>42431</v>
          </cell>
          <cell r="D157" t="str">
            <v>Backpack</v>
          </cell>
          <cell r="E157">
            <v>219.99</v>
          </cell>
          <cell r="F157">
            <v>1</v>
          </cell>
        </row>
        <row r="158">
          <cell r="A158">
            <v>40100153</v>
          </cell>
          <cell r="B158" t="str">
            <v>California</v>
          </cell>
          <cell r="C158">
            <v>42431</v>
          </cell>
          <cell r="D158" t="str">
            <v>Backpack</v>
          </cell>
          <cell r="E158">
            <v>305</v>
          </cell>
          <cell r="F158">
            <v>7</v>
          </cell>
        </row>
        <row r="159">
          <cell r="A159">
            <v>40100154</v>
          </cell>
          <cell r="B159" t="str">
            <v>Washington</v>
          </cell>
          <cell r="C159">
            <v>42431</v>
          </cell>
          <cell r="D159" t="str">
            <v>Car Rack</v>
          </cell>
          <cell r="E159">
            <v>495.99</v>
          </cell>
          <cell r="F159">
            <v>3</v>
          </cell>
        </row>
        <row r="160">
          <cell r="A160">
            <v>40100155</v>
          </cell>
          <cell r="B160" t="str">
            <v>California</v>
          </cell>
          <cell r="C160">
            <v>42432</v>
          </cell>
          <cell r="D160" t="str">
            <v>Tent</v>
          </cell>
          <cell r="E160">
            <v>301</v>
          </cell>
          <cell r="F160">
            <v>1</v>
          </cell>
        </row>
        <row r="161">
          <cell r="A161">
            <v>40100156</v>
          </cell>
          <cell r="B161" t="str">
            <v>Washington</v>
          </cell>
          <cell r="C161">
            <v>42432</v>
          </cell>
          <cell r="D161" t="str">
            <v>Tent</v>
          </cell>
          <cell r="E161">
            <v>309.99</v>
          </cell>
          <cell r="F161">
            <v>1</v>
          </cell>
        </row>
        <row r="162">
          <cell r="A162">
            <v>40100157</v>
          </cell>
          <cell r="B162" t="str">
            <v>Washington</v>
          </cell>
          <cell r="C162">
            <v>42433</v>
          </cell>
          <cell r="D162" t="str">
            <v>Car Rack</v>
          </cell>
          <cell r="E162">
            <v>482</v>
          </cell>
          <cell r="F162">
            <v>2</v>
          </cell>
        </row>
        <row r="163">
          <cell r="A163">
            <v>40100158</v>
          </cell>
          <cell r="B163" t="str">
            <v>Oregon</v>
          </cell>
          <cell r="C163">
            <v>42434</v>
          </cell>
          <cell r="D163" t="str">
            <v>Car Rack</v>
          </cell>
          <cell r="E163">
            <v>488</v>
          </cell>
          <cell r="F163">
            <v>5</v>
          </cell>
        </row>
        <row r="164">
          <cell r="A164">
            <v>40100159</v>
          </cell>
          <cell r="B164" t="str">
            <v>California</v>
          </cell>
          <cell r="C164">
            <v>42435</v>
          </cell>
          <cell r="D164" t="str">
            <v>Backpack</v>
          </cell>
          <cell r="E164">
            <v>250.99</v>
          </cell>
          <cell r="F164">
            <v>4</v>
          </cell>
        </row>
        <row r="165">
          <cell r="A165">
            <v>40100160</v>
          </cell>
          <cell r="B165" t="str">
            <v>California</v>
          </cell>
          <cell r="C165">
            <v>42435</v>
          </cell>
          <cell r="D165" t="str">
            <v>Sleeping Bag</v>
          </cell>
          <cell r="E165">
            <v>161.99</v>
          </cell>
          <cell r="F165">
            <v>3</v>
          </cell>
        </row>
        <row r="166">
          <cell r="A166">
            <v>40100161</v>
          </cell>
          <cell r="B166" t="str">
            <v>California</v>
          </cell>
          <cell r="C166">
            <v>42436</v>
          </cell>
          <cell r="D166" t="str">
            <v>Headlamp</v>
          </cell>
          <cell r="E166">
            <v>67</v>
          </cell>
          <cell r="F166">
            <v>3</v>
          </cell>
        </row>
        <row r="167">
          <cell r="A167">
            <v>40100162</v>
          </cell>
          <cell r="B167" t="str">
            <v>Washington</v>
          </cell>
          <cell r="C167">
            <v>42436</v>
          </cell>
          <cell r="D167" t="str">
            <v>Headlamp</v>
          </cell>
          <cell r="E167">
            <v>57</v>
          </cell>
          <cell r="F167">
            <v>1</v>
          </cell>
        </row>
        <row r="168">
          <cell r="A168">
            <v>40100163</v>
          </cell>
          <cell r="B168" t="str">
            <v>Washington</v>
          </cell>
          <cell r="C168">
            <v>42436</v>
          </cell>
          <cell r="D168" t="str">
            <v>Headlamp</v>
          </cell>
          <cell r="E168">
            <v>57.99</v>
          </cell>
          <cell r="F168">
            <v>9</v>
          </cell>
        </row>
        <row r="169">
          <cell r="A169">
            <v>40100164</v>
          </cell>
          <cell r="B169" t="str">
            <v>Washington</v>
          </cell>
          <cell r="C169">
            <v>42436</v>
          </cell>
          <cell r="D169" t="str">
            <v>Tent</v>
          </cell>
          <cell r="E169">
            <v>297.99</v>
          </cell>
          <cell r="F169">
            <v>1</v>
          </cell>
        </row>
        <row r="170">
          <cell r="A170">
            <v>40100165</v>
          </cell>
          <cell r="B170" t="str">
            <v>Oregon</v>
          </cell>
          <cell r="C170">
            <v>42437</v>
          </cell>
          <cell r="D170" t="str">
            <v>Headlamp</v>
          </cell>
          <cell r="E170">
            <v>56.5</v>
          </cell>
          <cell r="F170">
            <v>4</v>
          </cell>
        </row>
        <row r="171">
          <cell r="A171">
            <v>40100166</v>
          </cell>
          <cell r="B171" t="str">
            <v>Oregon</v>
          </cell>
          <cell r="C171">
            <v>42437</v>
          </cell>
          <cell r="D171" t="str">
            <v>Backpack</v>
          </cell>
          <cell r="E171">
            <v>241.5</v>
          </cell>
          <cell r="F171">
            <v>3</v>
          </cell>
        </row>
        <row r="172">
          <cell r="A172">
            <v>40100167</v>
          </cell>
          <cell r="B172" t="str">
            <v>Washington</v>
          </cell>
          <cell r="C172">
            <v>42437</v>
          </cell>
          <cell r="D172" t="str">
            <v>Sleeping Bag</v>
          </cell>
          <cell r="E172">
            <v>158.5</v>
          </cell>
          <cell r="F172">
            <v>4</v>
          </cell>
        </row>
        <row r="173">
          <cell r="A173">
            <v>40100168</v>
          </cell>
          <cell r="B173" t="str">
            <v>Oregon</v>
          </cell>
          <cell r="C173">
            <v>42437</v>
          </cell>
          <cell r="D173" t="str">
            <v>Car Rack</v>
          </cell>
          <cell r="E173">
            <v>461.5</v>
          </cell>
          <cell r="F173">
            <v>4</v>
          </cell>
        </row>
        <row r="174">
          <cell r="A174">
            <v>40100169</v>
          </cell>
          <cell r="B174" t="str">
            <v>California</v>
          </cell>
          <cell r="C174">
            <v>42437</v>
          </cell>
          <cell r="D174" t="str">
            <v>Backpack</v>
          </cell>
          <cell r="E174">
            <v>225</v>
          </cell>
          <cell r="F174">
            <v>1</v>
          </cell>
        </row>
        <row r="175">
          <cell r="A175">
            <v>40100170</v>
          </cell>
          <cell r="B175" t="str">
            <v>California</v>
          </cell>
          <cell r="C175">
            <v>42438</v>
          </cell>
          <cell r="D175" t="str">
            <v>Car Rack</v>
          </cell>
          <cell r="E175">
            <v>509</v>
          </cell>
          <cell r="F175">
            <v>6</v>
          </cell>
        </row>
        <row r="176">
          <cell r="A176">
            <v>40100171</v>
          </cell>
          <cell r="B176" t="str">
            <v>Oregon</v>
          </cell>
          <cell r="C176">
            <v>42438</v>
          </cell>
          <cell r="D176" t="str">
            <v>Sleeping Bag</v>
          </cell>
          <cell r="E176">
            <v>156.99</v>
          </cell>
          <cell r="F176">
            <v>2</v>
          </cell>
        </row>
        <row r="177">
          <cell r="A177">
            <v>40100172</v>
          </cell>
          <cell r="B177" t="str">
            <v>Washington</v>
          </cell>
          <cell r="C177">
            <v>42438</v>
          </cell>
          <cell r="D177" t="str">
            <v>Sleeping Bag</v>
          </cell>
          <cell r="E177">
            <v>159</v>
          </cell>
          <cell r="F177">
            <v>1</v>
          </cell>
        </row>
        <row r="178">
          <cell r="A178">
            <v>40100173</v>
          </cell>
          <cell r="B178" t="str">
            <v>Oregon</v>
          </cell>
          <cell r="C178">
            <v>42439</v>
          </cell>
          <cell r="D178" t="str">
            <v>Car Rack</v>
          </cell>
          <cell r="E178">
            <v>487.99</v>
          </cell>
          <cell r="F178">
            <v>3</v>
          </cell>
        </row>
        <row r="179">
          <cell r="A179">
            <v>40100174</v>
          </cell>
          <cell r="B179" t="str">
            <v>California</v>
          </cell>
          <cell r="C179">
            <v>42440</v>
          </cell>
          <cell r="D179" t="str">
            <v>Headlamp</v>
          </cell>
          <cell r="E179">
            <v>57.99</v>
          </cell>
          <cell r="F179">
            <v>3</v>
          </cell>
        </row>
        <row r="180">
          <cell r="A180">
            <v>40100175</v>
          </cell>
          <cell r="B180" t="str">
            <v>Washington</v>
          </cell>
          <cell r="C180">
            <v>42440</v>
          </cell>
          <cell r="D180" t="str">
            <v>Car Rack</v>
          </cell>
          <cell r="E180">
            <v>482.99</v>
          </cell>
          <cell r="F180">
            <v>7</v>
          </cell>
        </row>
        <row r="181">
          <cell r="A181">
            <v>40100176</v>
          </cell>
          <cell r="B181" t="str">
            <v>Washington</v>
          </cell>
          <cell r="C181">
            <v>42440</v>
          </cell>
          <cell r="D181" t="str">
            <v>Sleeping Bag</v>
          </cell>
          <cell r="E181">
            <v>150.99</v>
          </cell>
          <cell r="F181">
            <v>6</v>
          </cell>
        </row>
        <row r="182">
          <cell r="A182">
            <v>40100177</v>
          </cell>
          <cell r="B182" t="str">
            <v>Washington</v>
          </cell>
          <cell r="C182">
            <v>42440</v>
          </cell>
          <cell r="D182" t="str">
            <v>Headlamp</v>
          </cell>
          <cell r="E182">
            <v>59.5</v>
          </cell>
          <cell r="F182">
            <v>3</v>
          </cell>
        </row>
        <row r="183">
          <cell r="A183">
            <v>40100178</v>
          </cell>
          <cell r="B183" t="str">
            <v>Oregon</v>
          </cell>
          <cell r="C183">
            <v>42441</v>
          </cell>
          <cell r="D183" t="str">
            <v>Car Rack</v>
          </cell>
          <cell r="E183">
            <v>472.5</v>
          </cell>
          <cell r="F183">
            <v>1</v>
          </cell>
        </row>
        <row r="184">
          <cell r="A184">
            <v>40100179</v>
          </cell>
          <cell r="B184" t="str">
            <v>Oregon</v>
          </cell>
          <cell r="C184">
            <v>42442</v>
          </cell>
          <cell r="D184" t="str">
            <v>Headlamp</v>
          </cell>
          <cell r="E184">
            <v>60</v>
          </cell>
          <cell r="F184">
            <v>2</v>
          </cell>
        </row>
        <row r="185">
          <cell r="A185">
            <v>40100180</v>
          </cell>
          <cell r="B185" t="str">
            <v>Washington</v>
          </cell>
          <cell r="C185">
            <v>42442</v>
          </cell>
          <cell r="D185" t="str">
            <v>Headlamp</v>
          </cell>
          <cell r="E185">
            <v>55.99</v>
          </cell>
          <cell r="F185">
            <v>5</v>
          </cell>
        </row>
        <row r="186">
          <cell r="A186">
            <v>40100181</v>
          </cell>
          <cell r="B186" t="str">
            <v>California</v>
          </cell>
          <cell r="C186">
            <v>42443</v>
          </cell>
          <cell r="D186" t="str">
            <v>Backpack</v>
          </cell>
          <cell r="E186">
            <v>267</v>
          </cell>
          <cell r="F186">
            <v>3</v>
          </cell>
        </row>
        <row r="187">
          <cell r="A187">
            <v>40100182</v>
          </cell>
          <cell r="B187" t="str">
            <v>Oregon</v>
          </cell>
          <cell r="C187">
            <v>42443</v>
          </cell>
          <cell r="D187" t="str">
            <v>Headlamp</v>
          </cell>
          <cell r="E187">
            <v>56</v>
          </cell>
          <cell r="F187">
            <v>1</v>
          </cell>
        </row>
        <row r="188">
          <cell r="A188">
            <v>40100183</v>
          </cell>
          <cell r="B188" t="str">
            <v>Oregon</v>
          </cell>
          <cell r="C188">
            <v>42443</v>
          </cell>
          <cell r="D188" t="str">
            <v>Sleeping Bag</v>
          </cell>
          <cell r="E188">
            <v>153</v>
          </cell>
          <cell r="F188">
            <v>8</v>
          </cell>
        </row>
        <row r="189">
          <cell r="A189">
            <v>40100184</v>
          </cell>
          <cell r="B189" t="str">
            <v>Washington</v>
          </cell>
          <cell r="C189">
            <v>42444</v>
          </cell>
          <cell r="D189" t="str">
            <v>Tent</v>
          </cell>
          <cell r="E189">
            <v>287.5</v>
          </cell>
          <cell r="F189">
            <v>4</v>
          </cell>
        </row>
        <row r="190">
          <cell r="A190">
            <v>40100185</v>
          </cell>
          <cell r="B190" t="str">
            <v>Washington</v>
          </cell>
          <cell r="C190">
            <v>42444</v>
          </cell>
          <cell r="D190" t="str">
            <v>Headlamp</v>
          </cell>
          <cell r="E190">
            <v>58</v>
          </cell>
          <cell r="F190">
            <v>6</v>
          </cell>
        </row>
        <row r="191">
          <cell r="A191">
            <v>40100186</v>
          </cell>
          <cell r="B191" t="str">
            <v>California</v>
          </cell>
          <cell r="C191">
            <v>42444</v>
          </cell>
          <cell r="D191" t="str">
            <v>Headlamp</v>
          </cell>
          <cell r="E191">
            <v>64</v>
          </cell>
          <cell r="F191">
            <v>5</v>
          </cell>
        </row>
        <row r="192">
          <cell r="A192">
            <v>40100187</v>
          </cell>
          <cell r="B192" t="str">
            <v>Washington</v>
          </cell>
          <cell r="C192">
            <v>42444</v>
          </cell>
          <cell r="D192" t="str">
            <v>Tent</v>
          </cell>
          <cell r="E192">
            <v>314.99</v>
          </cell>
          <cell r="F192">
            <v>2</v>
          </cell>
        </row>
        <row r="193">
          <cell r="A193">
            <v>40100188</v>
          </cell>
          <cell r="B193" t="str">
            <v>Oregon</v>
          </cell>
          <cell r="C193">
            <v>42444</v>
          </cell>
          <cell r="D193" t="str">
            <v>Car Rack</v>
          </cell>
          <cell r="E193">
            <v>493</v>
          </cell>
          <cell r="F193">
            <v>3</v>
          </cell>
        </row>
        <row r="194">
          <cell r="A194">
            <v>40100189</v>
          </cell>
          <cell r="B194" t="str">
            <v>Oregon</v>
          </cell>
          <cell r="C194">
            <v>42444</v>
          </cell>
          <cell r="D194" t="str">
            <v>Headlamp</v>
          </cell>
          <cell r="E194">
            <v>56.5</v>
          </cell>
          <cell r="F194">
            <v>5</v>
          </cell>
        </row>
        <row r="195">
          <cell r="A195">
            <v>40100190</v>
          </cell>
          <cell r="B195" t="str">
            <v>Oregon</v>
          </cell>
          <cell r="C195">
            <v>42444</v>
          </cell>
          <cell r="D195" t="str">
            <v>Sleeping Bag</v>
          </cell>
          <cell r="E195">
            <v>150.99</v>
          </cell>
          <cell r="F195">
            <v>2</v>
          </cell>
        </row>
        <row r="196">
          <cell r="A196">
            <v>40100191</v>
          </cell>
          <cell r="B196" t="str">
            <v>California</v>
          </cell>
          <cell r="C196">
            <v>42445</v>
          </cell>
          <cell r="D196" t="str">
            <v>Sleeping Bag</v>
          </cell>
          <cell r="E196">
            <v>154</v>
          </cell>
          <cell r="F196">
            <v>8</v>
          </cell>
        </row>
        <row r="197">
          <cell r="A197">
            <v>40100192</v>
          </cell>
          <cell r="B197" t="str">
            <v>Oregon</v>
          </cell>
          <cell r="C197">
            <v>42446</v>
          </cell>
          <cell r="D197" t="str">
            <v>Sleeping Bag</v>
          </cell>
          <cell r="E197">
            <v>156</v>
          </cell>
          <cell r="F197">
            <v>1</v>
          </cell>
        </row>
        <row r="198">
          <cell r="A198">
            <v>40100193</v>
          </cell>
          <cell r="B198" t="str">
            <v>California</v>
          </cell>
          <cell r="C198">
            <v>42446</v>
          </cell>
          <cell r="D198" t="str">
            <v>Sleeping Bag</v>
          </cell>
          <cell r="E198">
            <v>172.99</v>
          </cell>
          <cell r="F198">
            <v>1</v>
          </cell>
        </row>
        <row r="199">
          <cell r="A199">
            <v>40100194</v>
          </cell>
          <cell r="B199" t="str">
            <v>Washington</v>
          </cell>
          <cell r="C199">
            <v>42447</v>
          </cell>
          <cell r="D199" t="str">
            <v>Headlamp</v>
          </cell>
          <cell r="E199">
            <v>56</v>
          </cell>
          <cell r="F199">
            <v>3</v>
          </cell>
        </row>
        <row r="200">
          <cell r="A200">
            <v>40100195</v>
          </cell>
          <cell r="B200" t="str">
            <v>Washington</v>
          </cell>
          <cell r="C200">
            <v>42447</v>
          </cell>
          <cell r="D200" t="str">
            <v>Backpack</v>
          </cell>
          <cell r="E200">
            <v>331</v>
          </cell>
          <cell r="F200">
            <v>7</v>
          </cell>
        </row>
        <row r="201">
          <cell r="A201">
            <v>40100196</v>
          </cell>
          <cell r="B201" t="str">
            <v>Oregon</v>
          </cell>
          <cell r="C201">
            <v>42448</v>
          </cell>
          <cell r="D201" t="str">
            <v>Car Rack</v>
          </cell>
          <cell r="E201">
            <v>483.99</v>
          </cell>
          <cell r="F201">
            <v>6</v>
          </cell>
        </row>
        <row r="202">
          <cell r="A202">
            <v>40100197</v>
          </cell>
          <cell r="B202" t="str">
            <v>California</v>
          </cell>
          <cell r="C202">
            <v>42448</v>
          </cell>
          <cell r="D202" t="str">
            <v>Headlamp</v>
          </cell>
          <cell r="E202">
            <v>60.5</v>
          </cell>
          <cell r="F202">
            <v>1</v>
          </cell>
        </row>
        <row r="203">
          <cell r="A203">
            <v>40100198</v>
          </cell>
          <cell r="B203" t="str">
            <v>Washington</v>
          </cell>
          <cell r="C203">
            <v>42448</v>
          </cell>
          <cell r="D203" t="str">
            <v>Backpack</v>
          </cell>
          <cell r="E203">
            <v>197</v>
          </cell>
          <cell r="F203">
            <v>6</v>
          </cell>
        </row>
        <row r="204">
          <cell r="A204">
            <v>40100199</v>
          </cell>
          <cell r="B204" t="str">
            <v>Washington</v>
          </cell>
          <cell r="C204">
            <v>42449</v>
          </cell>
          <cell r="D204" t="str">
            <v>Car Rack</v>
          </cell>
          <cell r="E204">
            <v>482.99</v>
          </cell>
          <cell r="F204">
            <v>2</v>
          </cell>
        </row>
        <row r="205">
          <cell r="A205">
            <v>40100200</v>
          </cell>
          <cell r="B205" t="str">
            <v>Oregon</v>
          </cell>
          <cell r="C205">
            <v>42450</v>
          </cell>
          <cell r="D205" t="str">
            <v>Backpack</v>
          </cell>
          <cell r="E205">
            <v>240.5</v>
          </cell>
          <cell r="F205">
            <v>3</v>
          </cell>
        </row>
        <row r="206">
          <cell r="A206">
            <v>40100201</v>
          </cell>
          <cell r="B206" t="str">
            <v>California</v>
          </cell>
          <cell r="C206">
            <v>42450</v>
          </cell>
          <cell r="D206" t="str">
            <v>Tent</v>
          </cell>
          <cell r="E206">
            <v>307</v>
          </cell>
          <cell r="F206">
            <v>3</v>
          </cell>
        </row>
        <row r="207">
          <cell r="A207">
            <v>40100202</v>
          </cell>
          <cell r="B207" t="str">
            <v>Oregon</v>
          </cell>
          <cell r="C207">
            <v>42451</v>
          </cell>
          <cell r="D207" t="str">
            <v>Car Rack</v>
          </cell>
          <cell r="E207">
            <v>495.5</v>
          </cell>
          <cell r="F207">
            <v>1</v>
          </cell>
        </row>
        <row r="208">
          <cell r="A208">
            <v>40100203</v>
          </cell>
          <cell r="B208" t="str">
            <v>California</v>
          </cell>
          <cell r="C208">
            <v>42451</v>
          </cell>
          <cell r="D208" t="str">
            <v>Car Rack</v>
          </cell>
          <cell r="E208">
            <v>489.99</v>
          </cell>
          <cell r="F208">
            <v>2</v>
          </cell>
        </row>
        <row r="209">
          <cell r="A209">
            <v>40100204</v>
          </cell>
          <cell r="B209" t="str">
            <v>California</v>
          </cell>
          <cell r="C209">
            <v>42451</v>
          </cell>
          <cell r="D209" t="str">
            <v>Car Rack</v>
          </cell>
          <cell r="E209">
            <v>591.5</v>
          </cell>
          <cell r="F209">
            <v>3</v>
          </cell>
        </row>
        <row r="210">
          <cell r="A210">
            <v>40100205</v>
          </cell>
          <cell r="B210" t="str">
            <v>California</v>
          </cell>
          <cell r="C210">
            <v>42451</v>
          </cell>
          <cell r="D210" t="str">
            <v>Backpack</v>
          </cell>
          <cell r="E210">
            <v>233.99</v>
          </cell>
          <cell r="F210">
            <v>2</v>
          </cell>
        </row>
        <row r="211">
          <cell r="A211">
            <v>40100206</v>
          </cell>
          <cell r="B211" t="str">
            <v>Washington</v>
          </cell>
          <cell r="C211">
            <v>42452</v>
          </cell>
          <cell r="D211" t="str">
            <v>Headlamp</v>
          </cell>
          <cell r="E211">
            <v>57.5</v>
          </cell>
          <cell r="F211">
            <v>3</v>
          </cell>
        </row>
        <row r="212">
          <cell r="A212">
            <v>40100207</v>
          </cell>
          <cell r="B212" t="str">
            <v>Washington</v>
          </cell>
          <cell r="C212">
            <v>42453</v>
          </cell>
          <cell r="D212" t="str">
            <v>Headlamp</v>
          </cell>
          <cell r="E212">
            <v>60</v>
          </cell>
          <cell r="F212">
            <v>4</v>
          </cell>
        </row>
        <row r="213">
          <cell r="A213">
            <v>40100208</v>
          </cell>
          <cell r="B213" t="str">
            <v>Oregon</v>
          </cell>
          <cell r="C213">
            <v>42454</v>
          </cell>
          <cell r="D213" t="str">
            <v>Sleeping Bag</v>
          </cell>
          <cell r="E213">
            <v>148.99</v>
          </cell>
          <cell r="F213">
            <v>2</v>
          </cell>
        </row>
        <row r="214">
          <cell r="A214">
            <v>40100209</v>
          </cell>
          <cell r="B214" t="str">
            <v>Washington</v>
          </cell>
          <cell r="C214">
            <v>42454</v>
          </cell>
          <cell r="D214" t="str">
            <v>Car Rack</v>
          </cell>
          <cell r="E214">
            <v>484.5</v>
          </cell>
          <cell r="F214">
            <v>7</v>
          </cell>
        </row>
        <row r="215">
          <cell r="A215">
            <v>40100210</v>
          </cell>
          <cell r="B215" t="str">
            <v>California</v>
          </cell>
          <cell r="C215">
            <v>42454</v>
          </cell>
          <cell r="D215" t="str">
            <v>Sleeping Bag</v>
          </cell>
          <cell r="E215">
            <v>163.99</v>
          </cell>
          <cell r="F215">
            <v>7</v>
          </cell>
        </row>
        <row r="216">
          <cell r="A216">
            <v>40100211</v>
          </cell>
          <cell r="B216" t="str">
            <v>Oregon</v>
          </cell>
          <cell r="C216">
            <v>42454</v>
          </cell>
          <cell r="D216" t="str">
            <v>Sleeping Bag</v>
          </cell>
          <cell r="E216">
            <v>151.99</v>
          </cell>
          <cell r="F216">
            <v>7</v>
          </cell>
        </row>
        <row r="217">
          <cell r="A217">
            <v>40100212</v>
          </cell>
          <cell r="B217" t="str">
            <v>Oregon</v>
          </cell>
          <cell r="C217">
            <v>42455</v>
          </cell>
          <cell r="D217" t="str">
            <v>Car Rack</v>
          </cell>
          <cell r="E217">
            <v>469.5</v>
          </cell>
          <cell r="F217">
            <v>3</v>
          </cell>
        </row>
        <row r="218">
          <cell r="A218">
            <v>40100213</v>
          </cell>
          <cell r="B218" t="str">
            <v>California</v>
          </cell>
          <cell r="C218">
            <v>42456</v>
          </cell>
          <cell r="D218" t="str">
            <v>Tent</v>
          </cell>
          <cell r="E218">
            <v>335</v>
          </cell>
          <cell r="F218">
            <v>1</v>
          </cell>
        </row>
        <row r="219">
          <cell r="A219">
            <v>40100214</v>
          </cell>
          <cell r="B219" t="str">
            <v>Washington</v>
          </cell>
          <cell r="C219">
            <v>42456</v>
          </cell>
          <cell r="D219" t="str">
            <v>Car Rack</v>
          </cell>
          <cell r="E219">
            <v>479</v>
          </cell>
          <cell r="F219">
            <v>5</v>
          </cell>
        </row>
        <row r="220">
          <cell r="A220">
            <v>40100215</v>
          </cell>
          <cell r="B220" t="str">
            <v>California</v>
          </cell>
          <cell r="C220">
            <v>42456</v>
          </cell>
          <cell r="D220" t="str">
            <v>Backpack</v>
          </cell>
          <cell r="E220">
            <v>224.99</v>
          </cell>
          <cell r="F220">
            <v>4</v>
          </cell>
        </row>
        <row r="221">
          <cell r="A221">
            <v>40100216</v>
          </cell>
          <cell r="B221" t="str">
            <v>Oregon</v>
          </cell>
          <cell r="C221">
            <v>42457</v>
          </cell>
          <cell r="D221" t="str">
            <v>Backpack</v>
          </cell>
          <cell r="E221">
            <v>300.99</v>
          </cell>
          <cell r="F221">
            <v>6</v>
          </cell>
        </row>
        <row r="222">
          <cell r="A222">
            <v>40100217</v>
          </cell>
          <cell r="B222" t="str">
            <v>Washington</v>
          </cell>
          <cell r="C222">
            <v>42457</v>
          </cell>
          <cell r="D222" t="str">
            <v>Sleeping Bag</v>
          </cell>
          <cell r="E222">
            <v>151</v>
          </cell>
          <cell r="F222">
            <v>1</v>
          </cell>
        </row>
        <row r="223">
          <cell r="A223">
            <v>40100218</v>
          </cell>
          <cell r="B223" t="str">
            <v>California</v>
          </cell>
          <cell r="C223">
            <v>42457</v>
          </cell>
          <cell r="D223" t="str">
            <v>Headlamp</v>
          </cell>
          <cell r="E223">
            <v>69.989999999999995</v>
          </cell>
          <cell r="F223">
            <v>7</v>
          </cell>
        </row>
        <row r="224">
          <cell r="A224">
            <v>40100219</v>
          </cell>
          <cell r="B224" t="str">
            <v>California</v>
          </cell>
          <cell r="C224">
            <v>42458</v>
          </cell>
          <cell r="D224" t="str">
            <v>Tent</v>
          </cell>
          <cell r="E224">
            <v>303.5</v>
          </cell>
          <cell r="F224">
            <v>2</v>
          </cell>
        </row>
        <row r="225">
          <cell r="A225">
            <v>40100220</v>
          </cell>
          <cell r="B225" t="str">
            <v>Oregon</v>
          </cell>
          <cell r="C225">
            <v>42459</v>
          </cell>
          <cell r="D225" t="str">
            <v>Sleeping Bag</v>
          </cell>
          <cell r="E225">
            <v>154</v>
          </cell>
          <cell r="F225">
            <v>2</v>
          </cell>
        </row>
        <row r="226">
          <cell r="A226">
            <v>40100221</v>
          </cell>
          <cell r="B226" t="str">
            <v>California</v>
          </cell>
          <cell r="C226">
            <v>42459</v>
          </cell>
          <cell r="D226" t="str">
            <v>Car Rack</v>
          </cell>
          <cell r="E226">
            <v>538.99</v>
          </cell>
          <cell r="F226">
            <v>5</v>
          </cell>
        </row>
        <row r="227">
          <cell r="A227">
            <v>40100222</v>
          </cell>
          <cell r="B227" t="str">
            <v>Oregon</v>
          </cell>
          <cell r="C227">
            <v>42460</v>
          </cell>
          <cell r="D227" t="str">
            <v>Car Rack</v>
          </cell>
          <cell r="E227">
            <v>453.5</v>
          </cell>
          <cell r="F227">
            <v>1</v>
          </cell>
        </row>
        <row r="228">
          <cell r="A228">
            <v>40100223</v>
          </cell>
          <cell r="B228" t="str">
            <v>Washington</v>
          </cell>
          <cell r="C228">
            <v>42460</v>
          </cell>
          <cell r="D228" t="str">
            <v>Backpack</v>
          </cell>
          <cell r="E228">
            <v>282.99</v>
          </cell>
          <cell r="F228">
            <v>4</v>
          </cell>
        </row>
        <row r="229">
          <cell r="A229">
            <v>40100224</v>
          </cell>
          <cell r="B229" t="str">
            <v>Oregon</v>
          </cell>
          <cell r="C229">
            <v>42460</v>
          </cell>
          <cell r="D229" t="str">
            <v>Tent</v>
          </cell>
          <cell r="E229">
            <v>302.5</v>
          </cell>
          <cell r="F229">
            <v>1</v>
          </cell>
        </row>
        <row r="230">
          <cell r="A230">
            <v>40100225</v>
          </cell>
          <cell r="B230" t="str">
            <v>Washington</v>
          </cell>
          <cell r="C230">
            <v>42461</v>
          </cell>
          <cell r="D230" t="str">
            <v>Sleeping Bag</v>
          </cell>
          <cell r="E230">
            <v>155.99</v>
          </cell>
          <cell r="F230">
            <v>8</v>
          </cell>
        </row>
        <row r="231">
          <cell r="A231">
            <v>40100226</v>
          </cell>
          <cell r="B231" t="str">
            <v>Oregon</v>
          </cell>
          <cell r="C231">
            <v>42462</v>
          </cell>
          <cell r="D231" t="str">
            <v>Backpack</v>
          </cell>
          <cell r="E231">
            <v>104.99</v>
          </cell>
          <cell r="F231">
            <v>10</v>
          </cell>
        </row>
        <row r="232">
          <cell r="A232">
            <v>40100227</v>
          </cell>
          <cell r="B232" t="str">
            <v>Washington</v>
          </cell>
          <cell r="C232">
            <v>42462</v>
          </cell>
          <cell r="D232" t="str">
            <v>Sleeping Bag</v>
          </cell>
          <cell r="E232">
            <v>157</v>
          </cell>
          <cell r="F232">
            <v>2</v>
          </cell>
        </row>
        <row r="233">
          <cell r="A233">
            <v>40100228</v>
          </cell>
          <cell r="B233" t="str">
            <v>Oregon</v>
          </cell>
          <cell r="C233">
            <v>42462</v>
          </cell>
          <cell r="D233" t="str">
            <v>Sleeping Bag</v>
          </cell>
          <cell r="E233">
            <v>143.99</v>
          </cell>
          <cell r="F233">
            <v>5</v>
          </cell>
        </row>
        <row r="234">
          <cell r="A234">
            <v>40100229</v>
          </cell>
          <cell r="B234" t="str">
            <v>Washington</v>
          </cell>
          <cell r="C234">
            <v>42463</v>
          </cell>
          <cell r="D234" t="str">
            <v>Sleeping Bag</v>
          </cell>
          <cell r="E234">
            <v>160.99</v>
          </cell>
          <cell r="F234">
            <v>2</v>
          </cell>
        </row>
        <row r="235">
          <cell r="A235">
            <v>40100230</v>
          </cell>
          <cell r="B235" t="str">
            <v>California</v>
          </cell>
          <cell r="C235">
            <v>42463</v>
          </cell>
          <cell r="D235" t="str">
            <v>Headlamp</v>
          </cell>
          <cell r="E235">
            <v>74</v>
          </cell>
          <cell r="F235">
            <v>3</v>
          </cell>
        </row>
        <row r="236">
          <cell r="A236">
            <v>40100231</v>
          </cell>
          <cell r="B236" t="str">
            <v>Oregon</v>
          </cell>
          <cell r="C236">
            <v>42463</v>
          </cell>
          <cell r="D236" t="str">
            <v>Backpack</v>
          </cell>
          <cell r="E236">
            <v>140.99</v>
          </cell>
          <cell r="F236">
            <v>5</v>
          </cell>
        </row>
        <row r="237">
          <cell r="A237">
            <v>40100232</v>
          </cell>
          <cell r="B237" t="str">
            <v>Washington</v>
          </cell>
          <cell r="C237">
            <v>42463</v>
          </cell>
          <cell r="D237" t="str">
            <v>Backpack</v>
          </cell>
          <cell r="E237">
            <v>254</v>
          </cell>
          <cell r="F237">
            <v>1</v>
          </cell>
        </row>
        <row r="238">
          <cell r="A238">
            <v>40100233</v>
          </cell>
          <cell r="B238" t="str">
            <v>Washington</v>
          </cell>
          <cell r="C238">
            <v>42463</v>
          </cell>
          <cell r="D238" t="str">
            <v>Headlamp</v>
          </cell>
          <cell r="E238">
            <v>53.99</v>
          </cell>
          <cell r="F238">
            <v>6</v>
          </cell>
        </row>
        <row r="239">
          <cell r="A239">
            <v>40100234</v>
          </cell>
          <cell r="B239" t="str">
            <v>California</v>
          </cell>
          <cell r="C239">
            <v>42464</v>
          </cell>
          <cell r="D239" t="str">
            <v>Tent</v>
          </cell>
          <cell r="E239">
            <v>338</v>
          </cell>
          <cell r="F239">
            <v>7</v>
          </cell>
        </row>
        <row r="240">
          <cell r="A240">
            <v>40100235</v>
          </cell>
          <cell r="B240" t="str">
            <v>California</v>
          </cell>
          <cell r="C240">
            <v>42466</v>
          </cell>
          <cell r="D240" t="str">
            <v>Headlamp</v>
          </cell>
          <cell r="E240">
            <v>64.989999999999995</v>
          </cell>
          <cell r="F240">
            <v>2</v>
          </cell>
        </row>
        <row r="241">
          <cell r="A241">
            <v>40100236</v>
          </cell>
          <cell r="B241" t="str">
            <v>Washington</v>
          </cell>
          <cell r="C241">
            <v>42466</v>
          </cell>
          <cell r="D241" t="str">
            <v>Car Rack</v>
          </cell>
          <cell r="E241">
            <v>463.5</v>
          </cell>
          <cell r="F241">
            <v>1</v>
          </cell>
        </row>
        <row r="242">
          <cell r="A242">
            <v>40100237</v>
          </cell>
          <cell r="B242" t="str">
            <v>California</v>
          </cell>
          <cell r="C242">
            <v>42466</v>
          </cell>
          <cell r="D242" t="str">
            <v>Headlamp</v>
          </cell>
          <cell r="E242">
            <v>59</v>
          </cell>
          <cell r="F242">
            <v>1</v>
          </cell>
        </row>
        <row r="243">
          <cell r="A243">
            <v>40100238</v>
          </cell>
          <cell r="B243" t="str">
            <v>Oregon</v>
          </cell>
          <cell r="C243">
            <v>42467</v>
          </cell>
          <cell r="D243" t="str">
            <v>Car Rack</v>
          </cell>
          <cell r="E243">
            <v>497</v>
          </cell>
          <cell r="F243">
            <v>4</v>
          </cell>
        </row>
        <row r="244">
          <cell r="A244">
            <v>40100239</v>
          </cell>
          <cell r="B244" t="str">
            <v>California</v>
          </cell>
          <cell r="C244">
            <v>42467</v>
          </cell>
          <cell r="D244" t="str">
            <v>Sleeping Bag</v>
          </cell>
          <cell r="E244">
            <v>165.5</v>
          </cell>
          <cell r="F244">
            <v>1</v>
          </cell>
        </row>
        <row r="245">
          <cell r="A245">
            <v>40100240</v>
          </cell>
          <cell r="B245" t="str">
            <v>Washington</v>
          </cell>
          <cell r="C245">
            <v>42467</v>
          </cell>
          <cell r="D245" t="str">
            <v>Sleeping Bag</v>
          </cell>
          <cell r="E245">
            <v>154</v>
          </cell>
          <cell r="F245">
            <v>3</v>
          </cell>
        </row>
        <row r="246">
          <cell r="A246">
            <v>40100241</v>
          </cell>
          <cell r="B246" t="str">
            <v>California</v>
          </cell>
          <cell r="C246">
            <v>42468</v>
          </cell>
          <cell r="D246" t="str">
            <v>Car Rack</v>
          </cell>
          <cell r="E246">
            <v>489</v>
          </cell>
          <cell r="F246">
            <v>5</v>
          </cell>
        </row>
        <row r="247">
          <cell r="A247">
            <v>40100242</v>
          </cell>
          <cell r="B247" t="str">
            <v>Washington</v>
          </cell>
          <cell r="C247">
            <v>42469</v>
          </cell>
          <cell r="D247" t="str">
            <v>Tent</v>
          </cell>
          <cell r="E247">
            <v>291.99</v>
          </cell>
          <cell r="F247">
            <v>1</v>
          </cell>
        </row>
        <row r="248">
          <cell r="A248">
            <v>40100243</v>
          </cell>
          <cell r="B248" t="str">
            <v>Oregon</v>
          </cell>
          <cell r="C248">
            <v>42469</v>
          </cell>
          <cell r="D248" t="str">
            <v>Tent</v>
          </cell>
          <cell r="E248">
            <v>303</v>
          </cell>
          <cell r="F248">
            <v>5</v>
          </cell>
        </row>
        <row r="249">
          <cell r="A249">
            <v>40100244</v>
          </cell>
          <cell r="B249" t="str">
            <v>California</v>
          </cell>
          <cell r="C249">
            <v>42469</v>
          </cell>
          <cell r="D249" t="str">
            <v>Sleeping Bag</v>
          </cell>
          <cell r="E249">
            <v>170.5</v>
          </cell>
          <cell r="F249">
            <v>1</v>
          </cell>
        </row>
        <row r="250">
          <cell r="A250">
            <v>40100245</v>
          </cell>
          <cell r="B250" t="str">
            <v>Washington</v>
          </cell>
          <cell r="C250">
            <v>42469</v>
          </cell>
          <cell r="D250" t="str">
            <v>Car Rack</v>
          </cell>
          <cell r="E250">
            <v>500.99</v>
          </cell>
          <cell r="F250">
            <v>3</v>
          </cell>
        </row>
        <row r="251">
          <cell r="A251">
            <v>40100246</v>
          </cell>
          <cell r="B251" t="str">
            <v>California</v>
          </cell>
          <cell r="C251">
            <v>42470</v>
          </cell>
          <cell r="D251" t="str">
            <v>Tent</v>
          </cell>
          <cell r="E251">
            <v>321</v>
          </cell>
          <cell r="F251">
            <v>2</v>
          </cell>
        </row>
        <row r="252">
          <cell r="A252">
            <v>40100247</v>
          </cell>
          <cell r="B252" t="str">
            <v>California</v>
          </cell>
          <cell r="C252">
            <v>42471</v>
          </cell>
          <cell r="D252" t="str">
            <v>Sleeping Bag</v>
          </cell>
          <cell r="E252">
            <v>157.99</v>
          </cell>
          <cell r="F252">
            <v>5</v>
          </cell>
        </row>
        <row r="253">
          <cell r="A253">
            <v>40100248</v>
          </cell>
          <cell r="B253" t="str">
            <v>Oregon</v>
          </cell>
          <cell r="C253">
            <v>42471</v>
          </cell>
          <cell r="D253" t="str">
            <v>Tent</v>
          </cell>
          <cell r="E253">
            <v>286.99</v>
          </cell>
          <cell r="F253">
            <v>1</v>
          </cell>
        </row>
        <row r="254">
          <cell r="A254">
            <v>40100249</v>
          </cell>
          <cell r="B254" t="str">
            <v>California</v>
          </cell>
          <cell r="C254">
            <v>42471</v>
          </cell>
          <cell r="D254" t="str">
            <v>Backpack</v>
          </cell>
          <cell r="E254">
            <v>286</v>
          </cell>
          <cell r="F254">
            <v>1</v>
          </cell>
        </row>
        <row r="255">
          <cell r="A255">
            <v>40100250</v>
          </cell>
          <cell r="B255" t="str">
            <v>California</v>
          </cell>
          <cell r="C255">
            <v>42471</v>
          </cell>
          <cell r="D255" t="str">
            <v>Sleeping Bag</v>
          </cell>
          <cell r="E255">
            <v>168.99</v>
          </cell>
          <cell r="F255">
            <v>4</v>
          </cell>
        </row>
        <row r="256">
          <cell r="A256">
            <v>40100251</v>
          </cell>
          <cell r="B256" t="str">
            <v>Oregon</v>
          </cell>
          <cell r="C256">
            <v>42472</v>
          </cell>
          <cell r="D256" t="str">
            <v>Backpack</v>
          </cell>
          <cell r="E256">
            <v>270.5</v>
          </cell>
          <cell r="F256">
            <v>7</v>
          </cell>
        </row>
        <row r="257">
          <cell r="A257">
            <v>40100252</v>
          </cell>
          <cell r="B257" t="str">
            <v>California</v>
          </cell>
          <cell r="C257">
            <v>42473</v>
          </cell>
          <cell r="D257" t="str">
            <v>Car Rack</v>
          </cell>
          <cell r="E257">
            <v>527.99</v>
          </cell>
          <cell r="F257">
            <v>6</v>
          </cell>
        </row>
        <row r="258">
          <cell r="A258">
            <v>40100253</v>
          </cell>
          <cell r="B258" t="str">
            <v>Oregon</v>
          </cell>
          <cell r="C258">
            <v>42474</v>
          </cell>
          <cell r="D258" t="str">
            <v>Car Rack</v>
          </cell>
          <cell r="E258">
            <v>504.99</v>
          </cell>
          <cell r="F258">
            <v>5</v>
          </cell>
        </row>
        <row r="259">
          <cell r="A259">
            <v>40100254</v>
          </cell>
          <cell r="B259" t="str">
            <v>Washington</v>
          </cell>
          <cell r="C259">
            <v>42474</v>
          </cell>
          <cell r="D259" t="str">
            <v>Backpack</v>
          </cell>
          <cell r="E259">
            <v>325.99</v>
          </cell>
          <cell r="F259">
            <v>1</v>
          </cell>
        </row>
        <row r="260">
          <cell r="A260">
            <v>40100255</v>
          </cell>
          <cell r="B260" t="str">
            <v>California</v>
          </cell>
          <cell r="C260">
            <v>42475</v>
          </cell>
          <cell r="D260" t="str">
            <v>Tent</v>
          </cell>
          <cell r="E260">
            <v>306</v>
          </cell>
          <cell r="F260">
            <v>4</v>
          </cell>
        </row>
        <row r="261">
          <cell r="A261">
            <v>40100256</v>
          </cell>
          <cell r="B261" t="str">
            <v>Washington</v>
          </cell>
          <cell r="C261">
            <v>42476</v>
          </cell>
          <cell r="D261" t="str">
            <v>Headlamp</v>
          </cell>
          <cell r="E261">
            <v>55.5</v>
          </cell>
          <cell r="F261">
            <v>2</v>
          </cell>
        </row>
        <row r="262">
          <cell r="A262">
            <v>40100257</v>
          </cell>
          <cell r="B262" t="str">
            <v>Washington</v>
          </cell>
          <cell r="C262">
            <v>42476</v>
          </cell>
          <cell r="D262" t="str">
            <v>Backpack</v>
          </cell>
          <cell r="E262">
            <v>174.99</v>
          </cell>
          <cell r="F262">
            <v>1</v>
          </cell>
        </row>
        <row r="263">
          <cell r="A263">
            <v>40100258</v>
          </cell>
          <cell r="B263" t="str">
            <v>Washington</v>
          </cell>
          <cell r="C263">
            <v>42476</v>
          </cell>
          <cell r="D263" t="str">
            <v>Tent</v>
          </cell>
          <cell r="E263">
            <v>312.99</v>
          </cell>
          <cell r="F263">
            <v>5</v>
          </cell>
        </row>
        <row r="264">
          <cell r="A264">
            <v>40100259</v>
          </cell>
          <cell r="B264" t="str">
            <v>California</v>
          </cell>
          <cell r="C264">
            <v>42476</v>
          </cell>
          <cell r="D264" t="str">
            <v>Headlamp</v>
          </cell>
          <cell r="E264">
            <v>60</v>
          </cell>
          <cell r="F264">
            <v>3</v>
          </cell>
        </row>
        <row r="265">
          <cell r="A265">
            <v>40100260</v>
          </cell>
          <cell r="B265" t="str">
            <v>Washington</v>
          </cell>
          <cell r="C265">
            <v>42477</v>
          </cell>
          <cell r="D265" t="str">
            <v>Tent</v>
          </cell>
          <cell r="E265">
            <v>309.99</v>
          </cell>
          <cell r="F265">
            <v>4</v>
          </cell>
        </row>
        <row r="266">
          <cell r="A266">
            <v>40100261</v>
          </cell>
          <cell r="B266" t="str">
            <v>Oregon</v>
          </cell>
          <cell r="C266">
            <v>42477</v>
          </cell>
          <cell r="D266" t="str">
            <v>Headlamp</v>
          </cell>
          <cell r="E266">
            <v>52.5</v>
          </cell>
          <cell r="F266">
            <v>7</v>
          </cell>
        </row>
        <row r="267">
          <cell r="A267">
            <v>40100262</v>
          </cell>
          <cell r="B267" t="str">
            <v>Oregon</v>
          </cell>
          <cell r="C267">
            <v>42478</v>
          </cell>
          <cell r="D267" t="str">
            <v>Headlamp</v>
          </cell>
          <cell r="E267">
            <v>53.99</v>
          </cell>
          <cell r="F267">
            <v>7</v>
          </cell>
        </row>
        <row r="268">
          <cell r="A268">
            <v>40100263</v>
          </cell>
          <cell r="B268" t="str">
            <v>Washington</v>
          </cell>
          <cell r="C268">
            <v>42478</v>
          </cell>
          <cell r="D268" t="str">
            <v>Backpack</v>
          </cell>
          <cell r="E268">
            <v>215</v>
          </cell>
          <cell r="F268">
            <v>2</v>
          </cell>
        </row>
        <row r="269">
          <cell r="A269">
            <v>40100264</v>
          </cell>
          <cell r="B269" t="str">
            <v>California</v>
          </cell>
          <cell r="C269">
            <v>42479</v>
          </cell>
          <cell r="D269" t="str">
            <v>Sleeping Bag</v>
          </cell>
          <cell r="E269">
            <v>164.99</v>
          </cell>
          <cell r="F269">
            <v>1</v>
          </cell>
        </row>
        <row r="270">
          <cell r="A270">
            <v>40100265</v>
          </cell>
          <cell r="B270" t="str">
            <v>Washington</v>
          </cell>
          <cell r="C270">
            <v>42479</v>
          </cell>
          <cell r="D270" t="str">
            <v>Car Rack</v>
          </cell>
          <cell r="E270">
            <v>484.99</v>
          </cell>
          <cell r="F270">
            <v>1</v>
          </cell>
        </row>
        <row r="271">
          <cell r="A271">
            <v>40100266</v>
          </cell>
          <cell r="B271" t="str">
            <v>Washington</v>
          </cell>
          <cell r="C271">
            <v>42479</v>
          </cell>
          <cell r="D271" t="str">
            <v>Tent</v>
          </cell>
          <cell r="E271">
            <v>304.99</v>
          </cell>
          <cell r="F271">
            <v>7</v>
          </cell>
        </row>
        <row r="272">
          <cell r="A272">
            <v>40100267</v>
          </cell>
          <cell r="B272" t="str">
            <v>Oregon</v>
          </cell>
          <cell r="C272">
            <v>42479</v>
          </cell>
          <cell r="D272" t="str">
            <v>Car Rack</v>
          </cell>
          <cell r="E272">
            <v>504.99</v>
          </cell>
          <cell r="F272">
            <v>3</v>
          </cell>
        </row>
        <row r="273">
          <cell r="A273">
            <v>40100268</v>
          </cell>
          <cell r="B273" t="str">
            <v>California</v>
          </cell>
          <cell r="C273">
            <v>42479</v>
          </cell>
          <cell r="D273" t="str">
            <v>Tent</v>
          </cell>
          <cell r="E273">
            <v>318.5</v>
          </cell>
          <cell r="F273">
            <v>2</v>
          </cell>
        </row>
        <row r="274">
          <cell r="A274">
            <v>40100269</v>
          </cell>
          <cell r="B274" t="str">
            <v>California</v>
          </cell>
          <cell r="C274">
            <v>42479</v>
          </cell>
          <cell r="D274" t="str">
            <v>Headlamp</v>
          </cell>
          <cell r="E274">
            <v>56</v>
          </cell>
          <cell r="F274">
            <v>2</v>
          </cell>
        </row>
        <row r="275">
          <cell r="A275">
            <v>40100270</v>
          </cell>
          <cell r="B275" t="str">
            <v>Oregon</v>
          </cell>
          <cell r="C275">
            <v>42479</v>
          </cell>
          <cell r="D275" t="str">
            <v>Headlamp</v>
          </cell>
          <cell r="E275">
            <v>51</v>
          </cell>
          <cell r="F275">
            <v>5</v>
          </cell>
        </row>
        <row r="276">
          <cell r="A276">
            <v>40100271</v>
          </cell>
          <cell r="B276" t="str">
            <v>California</v>
          </cell>
          <cell r="C276">
            <v>42480</v>
          </cell>
          <cell r="D276" t="str">
            <v>Headlamp</v>
          </cell>
          <cell r="E276">
            <v>57</v>
          </cell>
          <cell r="F276">
            <v>2</v>
          </cell>
        </row>
        <row r="277">
          <cell r="A277">
            <v>40100272</v>
          </cell>
          <cell r="B277" t="str">
            <v>Oregon</v>
          </cell>
          <cell r="C277">
            <v>42480</v>
          </cell>
          <cell r="D277" t="str">
            <v>Sleeping Bag</v>
          </cell>
          <cell r="E277">
            <v>151.99</v>
          </cell>
          <cell r="F277">
            <v>1</v>
          </cell>
        </row>
        <row r="278">
          <cell r="A278">
            <v>40100273</v>
          </cell>
          <cell r="B278" t="str">
            <v>Oregon</v>
          </cell>
          <cell r="C278">
            <v>42480</v>
          </cell>
          <cell r="D278" t="str">
            <v>Sleeping Bag</v>
          </cell>
          <cell r="E278">
            <v>152</v>
          </cell>
          <cell r="F278">
            <v>3</v>
          </cell>
        </row>
        <row r="279">
          <cell r="A279">
            <v>40100274</v>
          </cell>
          <cell r="B279" t="str">
            <v>Washington</v>
          </cell>
          <cell r="C279">
            <v>42480</v>
          </cell>
          <cell r="D279" t="str">
            <v>Tent</v>
          </cell>
          <cell r="E279">
            <v>305.99</v>
          </cell>
          <cell r="F279">
            <v>2</v>
          </cell>
        </row>
        <row r="280">
          <cell r="A280">
            <v>40100275</v>
          </cell>
          <cell r="B280" t="str">
            <v>California</v>
          </cell>
          <cell r="C280">
            <v>42480</v>
          </cell>
          <cell r="D280" t="str">
            <v>Backpack</v>
          </cell>
          <cell r="E280">
            <v>231.99</v>
          </cell>
          <cell r="F280">
            <v>2</v>
          </cell>
        </row>
        <row r="281">
          <cell r="A281">
            <v>40100276</v>
          </cell>
          <cell r="B281" t="str">
            <v>Oregon</v>
          </cell>
          <cell r="C281">
            <v>42483</v>
          </cell>
          <cell r="D281" t="str">
            <v>Tent</v>
          </cell>
          <cell r="E281">
            <v>297</v>
          </cell>
          <cell r="F281">
            <v>1</v>
          </cell>
        </row>
        <row r="282">
          <cell r="A282">
            <v>40100277</v>
          </cell>
          <cell r="B282" t="str">
            <v>California</v>
          </cell>
          <cell r="C282">
            <v>42484</v>
          </cell>
          <cell r="D282" t="str">
            <v>Headlamp</v>
          </cell>
          <cell r="E282">
            <v>66.5</v>
          </cell>
          <cell r="F282">
            <v>1</v>
          </cell>
        </row>
        <row r="283">
          <cell r="A283">
            <v>40100278</v>
          </cell>
          <cell r="B283" t="str">
            <v>Oregon</v>
          </cell>
          <cell r="C283">
            <v>42484</v>
          </cell>
          <cell r="D283" t="str">
            <v>Headlamp</v>
          </cell>
          <cell r="E283">
            <v>51</v>
          </cell>
          <cell r="F283">
            <v>2</v>
          </cell>
        </row>
        <row r="284">
          <cell r="A284">
            <v>40100279</v>
          </cell>
          <cell r="B284" t="str">
            <v>Oregon</v>
          </cell>
          <cell r="C284">
            <v>42484</v>
          </cell>
          <cell r="D284" t="str">
            <v>Headlamp</v>
          </cell>
          <cell r="E284">
            <v>55</v>
          </cell>
          <cell r="F284">
            <v>2</v>
          </cell>
        </row>
        <row r="285">
          <cell r="A285">
            <v>40100280</v>
          </cell>
          <cell r="B285" t="str">
            <v>Washington</v>
          </cell>
          <cell r="C285">
            <v>42485</v>
          </cell>
          <cell r="D285" t="str">
            <v>Tent</v>
          </cell>
          <cell r="E285">
            <v>290.5</v>
          </cell>
          <cell r="F285">
            <v>7</v>
          </cell>
        </row>
        <row r="286">
          <cell r="A286">
            <v>40100281</v>
          </cell>
          <cell r="B286" t="str">
            <v>Oregon</v>
          </cell>
          <cell r="C286">
            <v>42485</v>
          </cell>
          <cell r="D286" t="str">
            <v>Sleeping Bag</v>
          </cell>
          <cell r="E286">
            <v>151.99</v>
          </cell>
          <cell r="F286">
            <v>3</v>
          </cell>
        </row>
        <row r="287">
          <cell r="A287">
            <v>40100282</v>
          </cell>
          <cell r="B287" t="str">
            <v>California</v>
          </cell>
          <cell r="C287">
            <v>42485</v>
          </cell>
          <cell r="D287" t="str">
            <v>Tent</v>
          </cell>
          <cell r="E287">
            <v>331.99</v>
          </cell>
          <cell r="F287">
            <v>4</v>
          </cell>
        </row>
        <row r="288">
          <cell r="A288">
            <v>40100283</v>
          </cell>
          <cell r="B288" t="str">
            <v>Washington</v>
          </cell>
          <cell r="C288">
            <v>42485</v>
          </cell>
          <cell r="D288" t="str">
            <v>Car Rack</v>
          </cell>
          <cell r="E288">
            <v>478.99</v>
          </cell>
          <cell r="F288">
            <v>6</v>
          </cell>
        </row>
        <row r="289">
          <cell r="A289">
            <v>40100284</v>
          </cell>
          <cell r="B289" t="str">
            <v>Oregon</v>
          </cell>
          <cell r="C289">
            <v>42486</v>
          </cell>
          <cell r="D289" t="str">
            <v>Headlamp</v>
          </cell>
          <cell r="E289">
            <v>55.99</v>
          </cell>
          <cell r="F289">
            <v>4</v>
          </cell>
        </row>
        <row r="290">
          <cell r="A290">
            <v>40100285</v>
          </cell>
          <cell r="B290" t="str">
            <v>Washington</v>
          </cell>
          <cell r="C290">
            <v>42486</v>
          </cell>
          <cell r="D290" t="str">
            <v>Headlamp</v>
          </cell>
          <cell r="E290">
            <v>62</v>
          </cell>
          <cell r="F290">
            <v>1</v>
          </cell>
        </row>
        <row r="291">
          <cell r="A291">
            <v>40100286</v>
          </cell>
          <cell r="B291" t="str">
            <v>California</v>
          </cell>
          <cell r="C291">
            <v>42486</v>
          </cell>
          <cell r="D291" t="str">
            <v>Headlamp</v>
          </cell>
          <cell r="E291">
            <v>58.5</v>
          </cell>
          <cell r="F291">
            <v>6</v>
          </cell>
        </row>
        <row r="292">
          <cell r="A292">
            <v>40100287</v>
          </cell>
          <cell r="B292" t="str">
            <v>Washington</v>
          </cell>
          <cell r="C292">
            <v>42486</v>
          </cell>
          <cell r="D292" t="str">
            <v>Sleeping Bag</v>
          </cell>
          <cell r="E292">
            <v>156.99</v>
          </cell>
          <cell r="F292">
            <v>2</v>
          </cell>
        </row>
        <row r="293">
          <cell r="A293">
            <v>40100288</v>
          </cell>
          <cell r="B293" t="str">
            <v>Oregon</v>
          </cell>
          <cell r="C293">
            <v>42486</v>
          </cell>
          <cell r="D293" t="str">
            <v>Backpack</v>
          </cell>
          <cell r="E293">
            <v>347</v>
          </cell>
          <cell r="F293">
            <v>8</v>
          </cell>
        </row>
        <row r="294">
          <cell r="A294">
            <v>40100289</v>
          </cell>
          <cell r="B294" t="str">
            <v>Washington</v>
          </cell>
          <cell r="C294">
            <v>42486</v>
          </cell>
          <cell r="D294" t="str">
            <v>Headlamp</v>
          </cell>
          <cell r="E294">
            <v>56</v>
          </cell>
          <cell r="F294">
            <v>5</v>
          </cell>
        </row>
        <row r="295">
          <cell r="A295">
            <v>40100290</v>
          </cell>
          <cell r="B295" t="str">
            <v>Oregon</v>
          </cell>
          <cell r="C295">
            <v>42487</v>
          </cell>
          <cell r="D295" t="str">
            <v>Backpack</v>
          </cell>
          <cell r="E295">
            <v>73.5</v>
          </cell>
          <cell r="F295">
            <v>6</v>
          </cell>
        </row>
        <row r="296">
          <cell r="A296">
            <v>40100291</v>
          </cell>
          <cell r="B296" t="str">
            <v>Washington</v>
          </cell>
          <cell r="C296">
            <v>42487</v>
          </cell>
          <cell r="D296" t="str">
            <v>Headlamp</v>
          </cell>
          <cell r="E296">
            <v>60.5</v>
          </cell>
          <cell r="F296">
            <v>7</v>
          </cell>
        </row>
        <row r="297">
          <cell r="A297">
            <v>40100292</v>
          </cell>
          <cell r="B297" t="str">
            <v>Oregon</v>
          </cell>
          <cell r="C297">
            <v>42488</v>
          </cell>
          <cell r="D297" t="str">
            <v>Car Rack</v>
          </cell>
          <cell r="E297">
            <v>482</v>
          </cell>
          <cell r="F297">
            <v>4</v>
          </cell>
        </row>
        <row r="298">
          <cell r="A298">
            <v>40100293</v>
          </cell>
          <cell r="B298" t="str">
            <v>California</v>
          </cell>
          <cell r="C298">
            <v>42488</v>
          </cell>
          <cell r="D298" t="str">
            <v>Car Rack</v>
          </cell>
          <cell r="E298">
            <v>499.99</v>
          </cell>
          <cell r="F298">
            <v>5</v>
          </cell>
        </row>
        <row r="299">
          <cell r="A299">
            <v>40100294</v>
          </cell>
          <cell r="B299" t="str">
            <v>Oregon</v>
          </cell>
          <cell r="C299">
            <v>42489</v>
          </cell>
          <cell r="D299" t="str">
            <v>Sleeping Bag</v>
          </cell>
          <cell r="E299">
            <v>152</v>
          </cell>
          <cell r="F299">
            <v>3</v>
          </cell>
        </row>
        <row r="300">
          <cell r="A300">
            <v>40100295</v>
          </cell>
          <cell r="B300" t="str">
            <v>California</v>
          </cell>
          <cell r="C300">
            <v>42489</v>
          </cell>
          <cell r="D300" t="str">
            <v>Tent</v>
          </cell>
          <cell r="E300">
            <v>338.99</v>
          </cell>
          <cell r="F300">
            <v>9</v>
          </cell>
        </row>
        <row r="301">
          <cell r="A301">
            <v>40100296</v>
          </cell>
          <cell r="B301" t="str">
            <v>Oregon</v>
          </cell>
          <cell r="C301">
            <v>42490</v>
          </cell>
          <cell r="D301" t="str">
            <v>Car Rack</v>
          </cell>
          <cell r="E301">
            <v>488.99</v>
          </cell>
          <cell r="F301">
            <v>4</v>
          </cell>
        </row>
        <row r="302">
          <cell r="A302">
            <v>40100297</v>
          </cell>
          <cell r="B302" t="str">
            <v>Oregon</v>
          </cell>
          <cell r="C302">
            <v>42491</v>
          </cell>
          <cell r="D302" t="str">
            <v>Sleeping Bag</v>
          </cell>
          <cell r="E302">
            <v>155.99</v>
          </cell>
          <cell r="F302">
            <v>7</v>
          </cell>
        </row>
        <row r="303">
          <cell r="A303">
            <v>40100298</v>
          </cell>
          <cell r="B303" t="str">
            <v>Oregon</v>
          </cell>
          <cell r="C303">
            <v>42491</v>
          </cell>
          <cell r="D303" t="str">
            <v>Sleeping Bag</v>
          </cell>
          <cell r="E303">
            <v>159.5</v>
          </cell>
          <cell r="F303">
            <v>2</v>
          </cell>
        </row>
        <row r="304">
          <cell r="A304">
            <v>40100299</v>
          </cell>
          <cell r="B304" t="str">
            <v>California</v>
          </cell>
          <cell r="C304">
            <v>42491</v>
          </cell>
          <cell r="D304" t="str">
            <v>Sleeping Bag</v>
          </cell>
          <cell r="E304">
            <v>153</v>
          </cell>
          <cell r="F304">
            <v>4</v>
          </cell>
        </row>
        <row r="305">
          <cell r="A305">
            <v>40100300</v>
          </cell>
          <cell r="B305" t="str">
            <v>Washington</v>
          </cell>
          <cell r="C305">
            <v>42491</v>
          </cell>
          <cell r="D305" t="str">
            <v>Backpack</v>
          </cell>
          <cell r="E305">
            <v>215.99</v>
          </cell>
          <cell r="F305">
            <v>2</v>
          </cell>
        </row>
        <row r="306">
          <cell r="A306">
            <v>40100301</v>
          </cell>
          <cell r="B306" t="str">
            <v>Oregon</v>
          </cell>
          <cell r="C306">
            <v>42492</v>
          </cell>
          <cell r="D306" t="str">
            <v>Backpack</v>
          </cell>
          <cell r="E306">
            <v>307</v>
          </cell>
          <cell r="F306">
            <v>5</v>
          </cell>
        </row>
        <row r="307">
          <cell r="A307">
            <v>40100302</v>
          </cell>
          <cell r="B307" t="str">
            <v>California</v>
          </cell>
          <cell r="C307">
            <v>42493</v>
          </cell>
          <cell r="D307" t="str">
            <v>Tent</v>
          </cell>
          <cell r="E307">
            <v>328.99</v>
          </cell>
          <cell r="F307">
            <v>6</v>
          </cell>
        </row>
        <row r="308">
          <cell r="A308">
            <v>40100303</v>
          </cell>
          <cell r="B308" t="str">
            <v>California</v>
          </cell>
          <cell r="C308">
            <v>42493</v>
          </cell>
          <cell r="D308" t="str">
            <v>Car Rack</v>
          </cell>
          <cell r="E308">
            <v>556</v>
          </cell>
          <cell r="F308">
            <v>1</v>
          </cell>
        </row>
        <row r="309">
          <cell r="A309">
            <v>40100304</v>
          </cell>
          <cell r="B309" t="str">
            <v>Oregon</v>
          </cell>
          <cell r="C309">
            <v>42493</v>
          </cell>
          <cell r="D309" t="str">
            <v>Sleeping Bag</v>
          </cell>
          <cell r="E309">
            <v>151.99</v>
          </cell>
          <cell r="F309">
            <v>2</v>
          </cell>
        </row>
        <row r="310">
          <cell r="A310">
            <v>40100305</v>
          </cell>
          <cell r="B310" t="str">
            <v>Oregon</v>
          </cell>
          <cell r="C310">
            <v>42493</v>
          </cell>
          <cell r="D310" t="str">
            <v>Sleeping Bag</v>
          </cell>
          <cell r="E310">
            <v>151.99</v>
          </cell>
          <cell r="F310">
            <v>1</v>
          </cell>
        </row>
        <row r="311">
          <cell r="A311">
            <v>40100306</v>
          </cell>
          <cell r="B311" t="str">
            <v>Oregon</v>
          </cell>
          <cell r="C311">
            <v>42493</v>
          </cell>
          <cell r="D311" t="str">
            <v>Backpack</v>
          </cell>
          <cell r="E311">
            <v>214.99</v>
          </cell>
          <cell r="F311">
            <v>4</v>
          </cell>
        </row>
        <row r="312">
          <cell r="A312">
            <v>40100307</v>
          </cell>
          <cell r="B312" t="str">
            <v>Oregon</v>
          </cell>
          <cell r="C312">
            <v>42495</v>
          </cell>
          <cell r="D312" t="str">
            <v>Headlamp</v>
          </cell>
          <cell r="E312">
            <v>48</v>
          </cell>
          <cell r="F312">
            <v>2</v>
          </cell>
        </row>
        <row r="313">
          <cell r="A313">
            <v>40100308</v>
          </cell>
          <cell r="B313" t="str">
            <v>California</v>
          </cell>
          <cell r="C313">
            <v>42495</v>
          </cell>
          <cell r="D313" t="str">
            <v>Backpack</v>
          </cell>
          <cell r="E313">
            <v>282.5</v>
          </cell>
          <cell r="F313">
            <v>1</v>
          </cell>
        </row>
        <row r="314">
          <cell r="A314">
            <v>40100309</v>
          </cell>
          <cell r="B314" t="str">
            <v>California</v>
          </cell>
          <cell r="C314">
            <v>42496</v>
          </cell>
          <cell r="D314" t="str">
            <v>Headlamp</v>
          </cell>
          <cell r="E314">
            <v>58.99</v>
          </cell>
          <cell r="F314">
            <v>5</v>
          </cell>
        </row>
        <row r="315">
          <cell r="A315">
            <v>40100310</v>
          </cell>
          <cell r="B315" t="str">
            <v>Washington</v>
          </cell>
          <cell r="C315">
            <v>42496</v>
          </cell>
          <cell r="D315" t="str">
            <v>Backpack</v>
          </cell>
          <cell r="E315">
            <v>280.99</v>
          </cell>
          <cell r="F315">
            <v>1</v>
          </cell>
        </row>
        <row r="316">
          <cell r="A316">
            <v>40100311</v>
          </cell>
          <cell r="B316" t="str">
            <v>Oregon</v>
          </cell>
          <cell r="C316">
            <v>42496</v>
          </cell>
          <cell r="D316" t="str">
            <v>Headlamp</v>
          </cell>
          <cell r="E316">
            <v>54.99</v>
          </cell>
          <cell r="F316">
            <v>1</v>
          </cell>
        </row>
        <row r="317">
          <cell r="A317">
            <v>40100312</v>
          </cell>
          <cell r="B317" t="str">
            <v>California</v>
          </cell>
          <cell r="C317">
            <v>42496</v>
          </cell>
          <cell r="D317" t="str">
            <v>Backpack</v>
          </cell>
          <cell r="E317">
            <v>361.99</v>
          </cell>
          <cell r="F317">
            <v>1</v>
          </cell>
        </row>
        <row r="318">
          <cell r="A318">
            <v>40100313</v>
          </cell>
          <cell r="B318" t="str">
            <v>Washington</v>
          </cell>
          <cell r="C318">
            <v>42496</v>
          </cell>
          <cell r="D318" t="str">
            <v>Car Rack</v>
          </cell>
          <cell r="E318">
            <v>485.99</v>
          </cell>
          <cell r="F318">
            <v>1</v>
          </cell>
        </row>
        <row r="319">
          <cell r="A319">
            <v>40100314</v>
          </cell>
          <cell r="B319" t="str">
            <v>California</v>
          </cell>
          <cell r="C319">
            <v>42497</v>
          </cell>
          <cell r="D319" t="str">
            <v>Car Rack</v>
          </cell>
          <cell r="E319">
            <v>554.5</v>
          </cell>
          <cell r="F319">
            <v>5</v>
          </cell>
        </row>
        <row r="320">
          <cell r="A320">
            <v>40100315</v>
          </cell>
          <cell r="B320" t="str">
            <v>Washington</v>
          </cell>
          <cell r="C320">
            <v>42497</v>
          </cell>
          <cell r="D320" t="str">
            <v>Sleeping Bag</v>
          </cell>
          <cell r="E320">
            <v>157.5</v>
          </cell>
          <cell r="F320">
            <v>5</v>
          </cell>
        </row>
        <row r="321">
          <cell r="A321">
            <v>40100316</v>
          </cell>
          <cell r="B321" t="str">
            <v>California</v>
          </cell>
          <cell r="C321">
            <v>42498</v>
          </cell>
          <cell r="D321" t="str">
            <v>Headlamp</v>
          </cell>
          <cell r="E321">
            <v>51</v>
          </cell>
          <cell r="F321">
            <v>6</v>
          </cell>
        </row>
        <row r="322">
          <cell r="A322">
            <v>40100317</v>
          </cell>
          <cell r="B322" t="str">
            <v>Oregon</v>
          </cell>
          <cell r="C322">
            <v>42499</v>
          </cell>
          <cell r="D322" t="str">
            <v>Tent</v>
          </cell>
          <cell r="E322">
            <v>302.5</v>
          </cell>
          <cell r="F322">
            <v>3</v>
          </cell>
        </row>
        <row r="323">
          <cell r="A323">
            <v>40100318</v>
          </cell>
          <cell r="B323" t="str">
            <v>Washington</v>
          </cell>
          <cell r="C323">
            <v>42499</v>
          </cell>
          <cell r="D323" t="str">
            <v>Car Rack</v>
          </cell>
          <cell r="E323">
            <v>493.99</v>
          </cell>
          <cell r="F323">
            <v>2</v>
          </cell>
        </row>
        <row r="324">
          <cell r="A324">
            <v>40100319</v>
          </cell>
          <cell r="B324" t="str">
            <v>Oregon</v>
          </cell>
          <cell r="C324">
            <v>42499</v>
          </cell>
          <cell r="D324" t="str">
            <v>Sleeping Bag</v>
          </cell>
          <cell r="E324">
            <v>154.99</v>
          </cell>
          <cell r="F324">
            <v>1</v>
          </cell>
        </row>
        <row r="325">
          <cell r="A325">
            <v>40100320</v>
          </cell>
          <cell r="B325" t="str">
            <v>California</v>
          </cell>
          <cell r="C325">
            <v>42499</v>
          </cell>
          <cell r="D325" t="str">
            <v>Headlamp</v>
          </cell>
          <cell r="E325">
            <v>64.989999999999995</v>
          </cell>
          <cell r="F325">
            <v>2</v>
          </cell>
        </row>
        <row r="326">
          <cell r="A326">
            <v>40100321</v>
          </cell>
          <cell r="B326" t="str">
            <v>California</v>
          </cell>
          <cell r="C326">
            <v>42499</v>
          </cell>
          <cell r="D326" t="str">
            <v>Sleeping Bag</v>
          </cell>
          <cell r="E326">
            <v>156.99</v>
          </cell>
          <cell r="F326">
            <v>5</v>
          </cell>
        </row>
        <row r="327">
          <cell r="A327">
            <v>40100322</v>
          </cell>
          <cell r="B327" t="str">
            <v>Washington</v>
          </cell>
          <cell r="C327">
            <v>42501</v>
          </cell>
          <cell r="D327" t="str">
            <v>Tent</v>
          </cell>
          <cell r="E327">
            <v>316.99</v>
          </cell>
          <cell r="F327">
            <v>10</v>
          </cell>
        </row>
        <row r="328">
          <cell r="A328">
            <v>40100323</v>
          </cell>
          <cell r="B328" t="str">
            <v>Oregon</v>
          </cell>
          <cell r="C328">
            <v>42501</v>
          </cell>
          <cell r="D328" t="str">
            <v>Tent</v>
          </cell>
          <cell r="E328">
            <v>294.99</v>
          </cell>
          <cell r="F328">
            <v>9</v>
          </cell>
        </row>
        <row r="329">
          <cell r="A329">
            <v>40100324</v>
          </cell>
          <cell r="B329" t="str">
            <v>California</v>
          </cell>
          <cell r="C329">
            <v>42501</v>
          </cell>
          <cell r="D329" t="str">
            <v>Tent</v>
          </cell>
          <cell r="E329">
            <v>311.5</v>
          </cell>
          <cell r="F329">
            <v>6</v>
          </cell>
        </row>
        <row r="330">
          <cell r="A330">
            <v>40100325</v>
          </cell>
          <cell r="B330" t="str">
            <v>California</v>
          </cell>
          <cell r="C330">
            <v>42502</v>
          </cell>
          <cell r="D330" t="str">
            <v>Headlamp</v>
          </cell>
          <cell r="E330">
            <v>63</v>
          </cell>
          <cell r="F330">
            <v>1</v>
          </cell>
        </row>
        <row r="331">
          <cell r="A331">
            <v>40100326</v>
          </cell>
          <cell r="B331" t="str">
            <v>California</v>
          </cell>
          <cell r="C331">
            <v>42502</v>
          </cell>
          <cell r="D331" t="str">
            <v>Backpack</v>
          </cell>
          <cell r="E331">
            <v>168.5</v>
          </cell>
          <cell r="F331">
            <v>3</v>
          </cell>
        </row>
        <row r="332">
          <cell r="A332">
            <v>40100327</v>
          </cell>
          <cell r="B332" t="str">
            <v>Washington</v>
          </cell>
          <cell r="C332">
            <v>42502</v>
          </cell>
          <cell r="D332" t="str">
            <v>Headlamp</v>
          </cell>
          <cell r="E332">
            <v>53.99</v>
          </cell>
          <cell r="F332">
            <v>2</v>
          </cell>
        </row>
        <row r="333">
          <cell r="A333">
            <v>40100328</v>
          </cell>
          <cell r="B333" t="str">
            <v>Oregon</v>
          </cell>
          <cell r="C333">
            <v>42503</v>
          </cell>
          <cell r="D333" t="str">
            <v>Backpack</v>
          </cell>
          <cell r="E333">
            <v>318</v>
          </cell>
          <cell r="F333">
            <v>1</v>
          </cell>
        </row>
        <row r="334">
          <cell r="A334">
            <v>40100329</v>
          </cell>
          <cell r="B334" t="str">
            <v>Washington</v>
          </cell>
          <cell r="C334">
            <v>42503</v>
          </cell>
          <cell r="D334" t="str">
            <v>Car Rack</v>
          </cell>
          <cell r="E334">
            <v>492.99</v>
          </cell>
          <cell r="F334">
            <v>7</v>
          </cell>
        </row>
        <row r="335">
          <cell r="A335">
            <v>40100330</v>
          </cell>
          <cell r="B335" t="str">
            <v>California</v>
          </cell>
          <cell r="C335">
            <v>42503</v>
          </cell>
          <cell r="D335" t="str">
            <v>Backpack</v>
          </cell>
          <cell r="E335">
            <v>179.5</v>
          </cell>
          <cell r="F335">
            <v>1</v>
          </cell>
        </row>
        <row r="336">
          <cell r="A336">
            <v>40100331</v>
          </cell>
          <cell r="B336" t="str">
            <v>California</v>
          </cell>
          <cell r="C336">
            <v>42504</v>
          </cell>
          <cell r="D336" t="str">
            <v>Tent</v>
          </cell>
          <cell r="E336">
            <v>344.99</v>
          </cell>
          <cell r="F336">
            <v>1</v>
          </cell>
        </row>
        <row r="337">
          <cell r="A337">
            <v>40100332</v>
          </cell>
          <cell r="B337" t="str">
            <v>Washington</v>
          </cell>
          <cell r="C337">
            <v>42504</v>
          </cell>
          <cell r="D337" t="str">
            <v>Tent</v>
          </cell>
          <cell r="E337">
            <v>307.5</v>
          </cell>
          <cell r="F337">
            <v>4</v>
          </cell>
        </row>
        <row r="338">
          <cell r="A338">
            <v>40100333</v>
          </cell>
          <cell r="B338" t="str">
            <v>Oregon</v>
          </cell>
          <cell r="C338">
            <v>42505</v>
          </cell>
          <cell r="D338" t="str">
            <v>Sleeping Bag</v>
          </cell>
          <cell r="E338">
            <v>147.99</v>
          </cell>
          <cell r="F338">
            <v>1</v>
          </cell>
        </row>
        <row r="339">
          <cell r="A339">
            <v>40100334</v>
          </cell>
          <cell r="B339" t="str">
            <v>Washington</v>
          </cell>
          <cell r="C339">
            <v>42505</v>
          </cell>
          <cell r="D339" t="str">
            <v>Headlamp</v>
          </cell>
          <cell r="E339">
            <v>53</v>
          </cell>
          <cell r="F339">
            <v>4</v>
          </cell>
        </row>
        <row r="340">
          <cell r="A340">
            <v>40100335</v>
          </cell>
          <cell r="B340" t="str">
            <v>Oregon</v>
          </cell>
          <cell r="C340">
            <v>42505</v>
          </cell>
          <cell r="D340" t="str">
            <v>Backpack</v>
          </cell>
          <cell r="E340">
            <v>156.99</v>
          </cell>
          <cell r="F340">
            <v>2</v>
          </cell>
        </row>
        <row r="341">
          <cell r="A341">
            <v>40100336</v>
          </cell>
          <cell r="B341" t="str">
            <v>Washington</v>
          </cell>
          <cell r="C341">
            <v>42507</v>
          </cell>
          <cell r="D341" t="str">
            <v>Car Rack</v>
          </cell>
          <cell r="E341">
            <v>475.5</v>
          </cell>
          <cell r="F341">
            <v>1</v>
          </cell>
        </row>
        <row r="342">
          <cell r="A342">
            <v>40100337</v>
          </cell>
          <cell r="B342" t="str">
            <v>Washington</v>
          </cell>
          <cell r="C342">
            <v>42507</v>
          </cell>
          <cell r="D342" t="str">
            <v>Sleeping Bag</v>
          </cell>
          <cell r="E342">
            <v>165.99</v>
          </cell>
          <cell r="F342">
            <v>3</v>
          </cell>
        </row>
        <row r="343">
          <cell r="A343">
            <v>40100338</v>
          </cell>
          <cell r="B343" t="str">
            <v>California</v>
          </cell>
          <cell r="C343">
            <v>42509</v>
          </cell>
          <cell r="D343" t="str">
            <v>Tent</v>
          </cell>
          <cell r="E343">
            <v>308.99</v>
          </cell>
          <cell r="F343">
            <v>1</v>
          </cell>
        </row>
        <row r="344">
          <cell r="A344">
            <v>40100339</v>
          </cell>
          <cell r="B344" t="str">
            <v>Washington</v>
          </cell>
          <cell r="C344">
            <v>42509</v>
          </cell>
          <cell r="D344" t="str">
            <v>Tent</v>
          </cell>
          <cell r="E344">
            <v>290.99</v>
          </cell>
          <cell r="F344">
            <v>6</v>
          </cell>
        </row>
        <row r="345">
          <cell r="A345">
            <v>40100340</v>
          </cell>
          <cell r="B345" t="str">
            <v>California</v>
          </cell>
          <cell r="C345">
            <v>42511</v>
          </cell>
          <cell r="D345" t="str">
            <v>Backpack</v>
          </cell>
          <cell r="E345">
            <v>254.5</v>
          </cell>
          <cell r="F345">
            <v>3</v>
          </cell>
        </row>
        <row r="346">
          <cell r="A346">
            <v>40100341</v>
          </cell>
          <cell r="B346" t="str">
            <v>Washington</v>
          </cell>
          <cell r="C346">
            <v>42512</v>
          </cell>
          <cell r="D346" t="str">
            <v>Car Rack</v>
          </cell>
          <cell r="E346">
            <v>488.5</v>
          </cell>
          <cell r="F346">
            <v>6</v>
          </cell>
        </row>
        <row r="347">
          <cell r="A347">
            <v>40100342</v>
          </cell>
          <cell r="B347" t="str">
            <v>Oregon</v>
          </cell>
          <cell r="C347">
            <v>42512</v>
          </cell>
          <cell r="D347" t="str">
            <v>Car Rack</v>
          </cell>
          <cell r="E347">
            <v>460.99</v>
          </cell>
          <cell r="F347">
            <v>3</v>
          </cell>
        </row>
        <row r="348">
          <cell r="A348">
            <v>40100343</v>
          </cell>
          <cell r="B348" t="str">
            <v>Washington</v>
          </cell>
          <cell r="C348">
            <v>42513</v>
          </cell>
          <cell r="D348" t="str">
            <v>Car Rack</v>
          </cell>
          <cell r="E348">
            <v>458.5</v>
          </cell>
          <cell r="F348">
            <v>3</v>
          </cell>
        </row>
        <row r="349">
          <cell r="A349">
            <v>40100344</v>
          </cell>
          <cell r="B349" t="str">
            <v>Washington</v>
          </cell>
          <cell r="C349">
            <v>42513</v>
          </cell>
          <cell r="D349" t="str">
            <v>Sleeping Bag</v>
          </cell>
          <cell r="E349">
            <v>154.99</v>
          </cell>
          <cell r="F349">
            <v>4</v>
          </cell>
        </row>
        <row r="350">
          <cell r="A350">
            <v>40100345</v>
          </cell>
          <cell r="B350" t="str">
            <v>Oregon</v>
          </cell>
          <cell r="C350">
            <v>42514</v>
          </cell>
          <cell r="D350" t="str">
            <v>Sleeping Bag</v>
          </cell>
          <cell r="E350">
            <v>146.99</v>
          </cell>
          <cell r="F350">
            <v>2</v>
          </cell>
        </row>
        <row r="351">
          <cell r="A351">
            <v>40100346</v>
          </cell>
          <cell r="B351" t="str">
            <v>Oregon</v>
          </cell>
          <cell r="C351">
            <v>42514</v>
          </cell>
          <cell r="D351" t="str">
            <v>Tent</v>
          </cell>
          <cell r="E351">
            <v>298.99</v>
          </cell>
          <cell r="F351">
            <v>3</v>
          </cell>
        </row>
        <row r="352">
          <cell r="A352">
            <v>40100347</v>
          </cell>
          <cell r="B352" t="str">
            <v>Washington</v>
          </cell>
          <cell r="C352">
            <v>42514</v>
          </cell>
          <cell r="D352" t="str">
            <v>Tent</v>
          </cell>
          <cell r="E352">
            <v>301.99</v>
          </cell>
          <cell r="F352">
            <v>1</v>
          </cell>
        </row>
        <row r="353">
          <cell r="A353">
            <v>40100348</v>
          </cell>
          <cell r="B353" t="str">
            <v>California</v>
          </cell>
          <cell r="C353">
            <v>42514</v>
          </cell>
          <cell r="D353" t="str">
            <v>Backpack</v>
          </cell>
          <cell r="E353">
            <v>298.5</v>
          </cell>
          <cell r="F353">
            <v>1</v>
          </cell>
        </row>
        <row r="354">
          <cell r="A354">
            <v>40100349</v>
          </cell>
          <cell r="B354" t="str">
            <v>California</v>
          </cell>
          <cell r="C354">
            <v>42515</v>
          </cell>
          <cell r="D354" t="str">
            <v>Car Rack</v>
          </cell>
          <cell r="E354">
            <v>484</v>
          </cell>
          <cell r="F354">
            <v>4</v>
          </cell>
        </row>
        <row r="355">
          <cell r="A355">
            <v>40100350</v>
          </cell>
          <cell r="B355" t="str">
            <v>Oregon</v>
          </cell>
          <cell r="C355">
            <v>42515</v>
          </cell>
          <cell r="D355" t="str">
            <v>Backpack</v>
          </cell>
          <cell r="E355">
            <v>213.5</v>
          </cell>
          <cell r="F355">
            <v>2</v>
          </cell>
        </row>
        <row r="356">
          <cell r="A356">
            <v>40100351</v>
          </cell>
          <cell r="B356" t="str">
            <v>Washington</v>
          </cell>
          <cell r="C356">
            <v>42516</v>
          </cell>
          <cell r="D356" t="str">
            <v>Headlamp</v>
          </cell>
          <cell r="E356">
            <v>57.99</v>
          </cell>
          <cell r="F356">
            <v>1</v>
          </cell>
        </row>
        <row r="357">
          <cell r="A357">
            <v>40100352</v>
          </cell>
          <cell r="B357" t="str">
            <v>Washington</v>
          </cell>
          <cell r="C357">
            <v>42516</v>
          </cell>
          <cell r="D357" t="str">
            <v>Backpack</v>
          </cell>
          <cell r="E357">
            <v>186.99</v>
          </cell>
          <cell r="F357">
            <v>1</v>
          </cell>
        </row>
        <row r="358">
          <cell r="A358">
            <v>40100353</v>
          </cell>
          <cell r="B358" t="str">
            <v>Washington</v>
          </cell>
          <cell r="C358">
            <v>42517</v>
          </cell>
          <cell r="D358" t="str">
            <v>Headlamp</v>
          </cell>
          <cell r="E358">
            <v>57.99</v>
          </cell>
          <cell r="F358">
            <v>4</v>
          </cell>
        </row>
        <row r="359">
          <cell r="A359">
            <v>40100354</v>
          </cell>
          <cell r="B359" t="str">
            <v>California</v>
          </cell>
          <cell r="C359">
            <v>42518</v>
          </cell>
          <cell r="D359" t="str">
            <v>Car Rack</v>
          </cell>
          <cell r="E359">
            <v>542</v>
          </cell>
          <cell r="F359">
            <v>2</v>
          </cell>
        </row>
        <row r="360">
          <cell r="A360">
            <v>40100355</v>
          </cell>
          <cell r="B360" t="str">
            <v>Oregon</v>
          </cell>
          <cell r="C360">
            <v>42518</v>
          </cell>
          <cell r="D360" t="str">
            <v>Car Rack</v>
          </cell>
          <cell r="E360">
            <v>475</v>
          </cell>
          <cell r="F360">
            <v>6</v>
          </cell>
        </row>
        <row r="361">
          <cell r="A361">
            <v>40100356</v>
          </cell>
          <cell r="B361" t="str">
            <v>California</v>
          </cell>
          <cell r="C361">
            <v>42519</v>
          </cell>
          <cell r="D361" t="str">
            <v>Car Rack</v>
          </cell>
          <cell r="E361">
            <v>551.99</v>
          </cell>
          <cell r="F361">
            <v>4</v>
          </cell>
        </row>
        <row r="362">
          <cell r="A362">
            <v>40100357</v>
          </cell>
          <cell r="B362" t="str">
            <v>Oregon</v>
          </cell>
          <cell r="C362">
            <v>42520</v>
          </cell>
          <cell r="D362" t="str">
            <v>Car Rack</v>
          </cell>
          <cell r="E362">
            <v>476</v>
          </cell>
          <cell r="F362">
            <v>3</v>
          </cell>
        </row>
        <row r="363">
          <cell r="A363">
            <v>40100358</v>
          </cell>
          <cell r="B363" t="str">
            <v>Oregon</v>
          </cell>
          <cell r="C363">
            <v>42520</v>
          </cell>
          <cell r="D363" t="str">
            <v>Sleeping Bag</v>
          </cell>
          <cell r="E363">
            <v>153.5</v>
          </cell>
          <cell r="F363">
            <v>6</v>
          </cell>
        </row>
        <row r="364">
          <cell r="A364">
            <v>40100359</v>
          </cell>
          <cell r="B364" t="str">
            <v>Oregon</v>
          </cell>
          <cell r="C364">
            <v>42522</v>
          </cell>
          <cell r="D364" t="str">
            <v>Tent</v>
          </cell>
          <cell r="E364">
            <v>310.5</v>
          </cell>
          <cell r="F364">
            <v>1</v>
          </cell>
        </row>
        <row r="365">
          <cell r="A365">
            <v>40100360</v>
          </cell>
          <cell r="B365" t="str">
            <v>Oregon</v>
          </cell>
          <cell r="C365">
            <v>42522</v>
          </cell>
          <cell r="D365" t="str">
            <v>Headlamp</v>
          </cell>
          <cell r="E365">
            <v>54.99</v>
          </cell>
          <cell r="F365">
            <v>1</v>
          </cell>
        </row>
        <row r="366">
          <cell r="A366">
            <v>40100361</v>
          </cell>
          <cell r="B366" t="str">
            <v>California</v>
          </cell>
          <cell r="C366">
            <v>42522</v>
          </cell>
          <cell r="D366" t="str">
            <v>Sleeping Bag</v>
          </cell>
          <cell r="E366">
            <v>155.99</v>
          </cell>
          <cell r="F366">
            <v>7</v>
          </cell>
        </row>
        <row r="367">
          <cell r="A367">
            <v>40100362</v>
          </cell>
          <cell r="B367" t="str">
            <v>California</v>
          </cell>
          <cell r="C367">
            <v>42522</v>
          </cell>
          <cell r="D367" t="str">
            <v>Headlamp</v>
          </cell>
          <cell r="E367">
            <v>60.99</v>
          </cell>
          <cell r="F367">
            <v>7</v>
          </cell>
        </row>
        <row r="368">
          <cell r="A368">
            <v>40100363</v>
          </cell>
          <cell r="B368" t="str">
            <v>Oregon</v>
          </cell>
          <cell r="C368">
            <v>42523</v>
          </cell>
          <cell r="D368" t="str">
            <v>Sleeping Bag</v>
          </cell>
          <cell r="E368">
            <v>151</v>
          </cell>
          <cell r="F368">
            <v>4</v>
          </cell>
        </row>
        <row r="369">
          <cell r="A369">
            <v>40100364</v>
          </cell>
          <cell r="B369" t="str">
            <v>Oregon</v>
          </cell>
          <cell r="C369">
            <v>42523</v>
          </cell>
          <cell r="D369" t="str">
            <v>Tent</v>
          </cell>
          <cell r="E369">
            <v>289</v>
          </cell>
          <cell r="F369">
            <v>1</v>
          </cell>
        </row>
        <row r="370">
          <cell r="A370">
            <v>40100365</v>
          </cell>
          <cell r="B370" t="str">
            <v>California</v>
          </cell>
          <cell r="C370">
            <v>42524</v>
          </cell>
          <cell r="D370" t="str">
            <v>Sleeping Bag</v>
          </cell>
          <cell r="E370">
            <v>167.5</v>
          </cell>
          <cell r="F370">
            <v>5</v>
          </cell>
        </row>
        <row r="371">
          <cell r="A371">
            <v>40100366</v>
          </cell>
          <cell r="B371" t="str">
            <v>California</v>
          </cell>
          <cell r="C371">
            <v>42524</v>
          </cell>
          <cell r="D371" t="str">
            <v>Tent</v>
          </cell>
          <cell r="E371">
            <v>310.99</v>
          </cell>
          <cell r="F371">
            <v>2</v>
          </cell>
        </row>
        <row r="372">
          <cell r="A372">
            <v>40100367</v>
          </cell>
          <cell r="B372" t="str">
            <v>California</v>
          </cell>
          <cell r="C372">
            <v>42524</v>
          </cell>
          <cell r="D372" t="str">
            <v>Car Rack</v>
          </cell>
          <cell r="E372">
            <v>515.99</v>
          </cell>
          <cell r="F372">
            <v>1</v>
          </cell>
        </row>
        <row r="373">
          <cell r="A373">
            <v>40100368</v>
          </cell>
          <cell r="B373" t="str">
            <v>Oregon</v>
          </cell>
          <cell r="C373">
            <v>42524</v>
          </cell>
          <cell r="D373" t="str">
            <v>Backpack</v>
          </cell>
          <cell r="E373">
            <v>331.5</v>
          </cell>
          <cell r="F373">
            <v>6</v>
          </cell>
        </row>
        <row r="374">
          <cell r="A374">
            <v>40100369</v>
          </cell>
          <cell r="B374" t="str">
            <v>California</v>
          </cell>
          <cell r="C374">
            <v>42525</v>
          </cell>
          <cell r="D374" t="str">
            <v>Backpack</v>
          </cell>
          <cell r="E374">
            <v>206.99</v>
          </cell>
          <cell r="F374">
            <v>2</v>
          </cell>
        </row>
        <row r="375">
          <cell r="A375">
            <v>40100370</v>
          </cell>
          <cell r="B375" t="str">
            <v>California</v>
          </cell>
          <cell r="C375">
            <v>42525</v>
          </cell>
          <cell r="D375" t="str">
            <v>Headlamp</v>
          </cell>
          <cell r="E375">
            <v>54.99</v>
          </cell>
          <cell r="F375">
            <v>1</v>
          </cell>
        </row>
        <row r="376">
          <cell r="A376">
            <v>40100371</v>
          </cell>
          <cell r="B376" t="str">
            <v>California</v>
          </cell>
          <cell r="C376">
            <v>42525</v>
          </cell>
          <cell r="D376" t="str">
            <v>Car Rack</v>
          </cell>
          <cell r="E376">
            <v>528</v>
          </cell>
          <cell r="F376">
            <v>2</v>
          </cell>
        </row>
        <row r="377">
          <cell r="A377">
            <v>40100372</v>
          </cell>
          <cell r="B377" t="str">
            <v>Washington</v>
          </cell>
          <cell r="C377">
            <v>42526</v>
          </cell>
          <cell r="D377" t="str">
            <v>Headlamp</v>
          </cell>
          <cell r="E377">
            <v>64.989999999999995</v>
          </cell>
          <cell r="F377">
            <v>4</v>
          </cell>
        </row>
        <row r="378">
          <cell r="A378">
            <v>40100373</v>
          </cell>
          <cell r="B378" t="str">
            <v>Washington</v>
          </cell>
          <cell r="C378">
            <v>42526</v>
          </cell>
          <cell r="D378" t="str">
            <v>Sleeping Bag</v>
          </cell>
          <cell r="E378">
            <v>150.99</v>
          </cell>
          <cell r="F378">
            <v>2</v>
          </cell>
        </row>
        <row r="379">
          <cell r="A379">
            <v>40100374</v>
          </cell>
          <cell r="B379" t="str">
            <v>California</v>
          </cell>
          <cell r="C379">
            <v>42528</v>
          </cell>
          <cell r="D379" t="str">
            <v>Sleeping Bag</v>
          </cell>
          <cell r="E379">
            <v>154.99</v>
          </cell>
          <cell r="F379">
            <v>2</v>
          </cell>
        </row>
        <row r="380">
          <cell r="A380">
            <v>40100375</v>
          </cell>
          <cell r="B380" t="str">
            <v>California</v>
          </cell>
          <cell r="C380">
            <v>42528</v>
          </cell>
          <cell r="D380" t="str">
            <v>Car Rack</v>
          </cell>
          <cell r="E380">
            <v>503.99</v>
          </cell>
          <cell r="F380">
            <v>5</v>
          </cell>
        </row>
        <row r="381">
          <cell r="A381">
            <v>40100376</v>
          </cell>
          <cell r="B381" t="str">
            <v>Washington</v>
          </cell>
          <cell r="C381">
            <v>42528</v>
          </cell>
          <cell r="D381" t="str">
            <v>Sleeping Bag</v>
          </cell>
          <cell r="E381">
            <v>158</v>
          </cell>
          <cell r="F381">
            <v>1</v>
          </cell>
        </row>
        <row r="382">
          <cell r="A382">
            <v>40100377</v>
          </cell>
          <cell r="B382" t="str">
            <v>California</v>
          </cell>
          <cell r="C382">
            <v>42528</v>
          </cell>
          <cell r="D382" t="str">
            <v>Tent</v>
          </cell>
          <cell r="E382">
            <v>317.99</v>
          </cell>
          <cell r="F382">
            <v>6</v>
          </cell>
        </row>
        <row r="383">
          <cell r="A383">
            <v>40100378</v>
          </cell>
          <cell r="B383" t="str">
            <v>Oregon</v>
          </cell>
          <cell r="C383">
            <v>42529</v>
          </cell>
          <cell r="D383" t="str">
            <v>Sleeping Bag</v>
          </cell>
          <cell r="E383">
            <v>154.99</v>
          </cell>
          <cell r="F383">
            <v>2</v>
          </cell>
        </row>
        <row r="384">
          <cell r="A384">
            <v>40100379</v>
          </cell>
          <cell r="B384" t="str">
            <v>Oregon</v>
          </cell>
          <cell r="C384">
            <v>42530</v>
          </cell>
          <cell r="D384" t="str">
            <v>Headlamp</v>
          </cell>
          <cell r="E384">
            <v>52.99</v>
          </cell>
          <cell r="F384">
            <v>10</v>
          </cell>
        </row>
        <row r="385">
          <cell r="A385">
            <v>40100380</v>
          </cell>
          <cell r="B385" t="str">
            <v>Oregon</v>
          </cell>
          <cell r="C385">
            <v>42530</v>
          </cell>
          <cell r="D385" t="str">
            <v>Car Rack</v>
          </cell>
          <cell r="E385">
            <v>479</v>
          </cell>
          <cell r="F385">
            <v>1</v>
          </cell>
        </row>
        <row r="386">
          <cell r="A386">
            <v>40100381</v>
          </cell>
          <cell r="B386" t="str">
            <v>Oregon</v>
          </cell>
          <cell r="C386">
            <v>42531</v>
          </cell>
          <cell r="D386" t="str">
            <v>Sleeping Bag</v>
          </cell>
          <cell r="E386">
            <v>149.5</v>
          </cell>
          <cell r="F386">
            <v>2</v>
          </cell>
        </row>
        <row r="387">
          <cell r="A387">
            <v>40100382</v>
          </cell>
          <cell r="B387" t="str">
            <v>Oregon</v>
          </cell>
          <cell r="C387">
            <v>42532</v>
          </cell>
          <cell r="D387" t="str">
            <v>Sleeping Bag</v>
          </cell>
          <cell r="E387">
            <v>151.99</v>
          </cell>
          <cell r="F387">
            <v>1</v>
          </cell>
        </row>
        <row r="388">
          <cell r="A388">
            <v>40100383</v>
          </cell>
          <cell r="B388" t="str">
            <v>California</v>
          </cell>
          <cell r="C388">
            <v>42533</v>
          </cell>
          <cell r="D388" t="str">
            <v>Headlamp</v>
          </cell>
          <cell r="E388">
            <v>61.5</v>
          </cell>
          <cell r="F388">
            <v>7</v>
          </cell>
        </row>
        <row r="389">
          <cell r="A389">
            <v>40100384</v>
          </cell>
          <cell r="B389" t="str">
            <v>Washington</v>
          </cell>
          <cell r="C389">
            <v>42533</v>
          </cell>
          <cell r="D389" t="str">
            <v>Backpack</v>
          </cell>
          <cell r="E389">
            <v>206.99</v>
          </cell>
          <cell r="F389">
            <v>3</v>
          </cell>
        </row>
        <row r="390">
          <cell r="A390">
            <v>40100385</v>
          </cell>
          <cell r="B390" t="str">
            <v>California</v>
          </cell>
          <cell r="C390">
            <v>42533</v>
          </cell>
          <cell r="D390" t="str">
            <v>Tent</v>
          </cell>
          <cell r="E390">
            <v>334.99</v>
          </cell>
          <cell r="F390">
            <v>5</v>
          </cell>
        </row>
        <row r="391">
          <cell r="A391">
            <v>40100386</v>
          </cell>
          <cell r="B391" t="str">
            <v>Oregon</v>
          </cell>
          <cell r="C391">
            <v>42533</v>
          </cell>
          <cell r="D391" t="str">
            <v>Tent</v>
          </cell>
          <cell r="E391">
            <v>297.99</v>
          </cell>
          <cell r="F391">
            <v>1</v>
          </cell>
        </row>
        <row r="392">
          <cell r="A392">
            <v>40100387</v>
          </cell>
          <cell r="B392" t="str">
            <v>Washington</v>
          </cell>
          <cell r="C392">
            <v>42534</v>
          </cell>
          <cell r="D392" t="str">
            <v>Backpack</v>
          </cell>
          <cell r="E392">
            <v>166</v>
          </cell>
          <cell r="F392">
            <v>7</v>
          </cell>
        </row>
        <row r="393">
          <cell r="A393">
            <v>40100388</v>
          </cell>
          <cell r="B393" t="str">
            <v>Washington</v>
          </cell>
          <cell r="C393">
            <v>42535</v>
          </cell>
          <cell r="D393" t="str">
            <v>Headlamp</v>
          </cell>
          <cell r="E393">
            <v>55.99</v>
          </cell>
          <cell r="F393">
            <v>3</v>
          </cell>
        </row>
        <row r="394">
          <cell r="A394">
            <v>40100389</v>
          </cell>
          <cell r="B394" t="str">
            <v>Washington</v>
          </cell>
          <cell r="C394">
            <v>42535</v>
          </cell>
          <cell r="D394" t="str">
            <v>Tent</v>
          </cell>
          <cell r="E394">
            <v>324.99</v>
          </cell>
          <cell r="F394">
            <v>6</v>
          </cell>
        </row>
        <row r="395">
          <cell r="A395">
            <v>40100390</v>
          </cell>
          <cell r="B395" t="str">
            <v>Washington</v>
          </cell>
          <cell r="C395">
            <v>42536</v>
          </cell>
          <cell r="D395" t="str">
            <v>Sleeping Bag</v>
          </cell>
          <cell r="E395">
            <v>159.5</v>
          </cell>
          <cell r="F395">
            <v>4</v>
          </cell>
        </row>
        <row r="396">
          <cell r="A396">
            <v>40100391</v>
          </cell>
          <cell r="B396" t="str">
            <v>Washington</v>
          </cell>
          <cell r="C396">
            <v>42537</v>
          </cell>
          <cell r="D396" t="str">
            <v>Sleeping Bag</v>
          </cell>
          <cell r="E396">
            <v>165.99</v>
          </cell>
          <cell r="F396">
            <v>4</v>
          </cell>
        </row>
        <row r="397">
          <cell r="A397">
            <v>40100392</v>
          </cell>
          <cell r="B397" t="str">
            <v>Washington</v>
          </cell>
          <cell r="C397">
            <v>42537</v>
          </cell>
          <cell r="D397" t="str">
            <v>Car Rack</v>
          </cell>
          <cell r="E397">
            <v>515.99</v>
          </cell>
          <cell r="F397">
            <v>8</v>
          </cell>
        </row>
        <row r="398">
          <cell r="A398">
            <v>40100393</v>
          </cell>
          <cell r="B398" t="str">
            <v>Washington</v>
          </cell>
          <cell r="C398">
            <v>42537</v>
          </cell>
          <cell r="D398" t="str">
            <v>Car Rack</v>
          </cell>
          <cell r="E398">
            <v>505.99</v>
          </cell>
          <cell r="F398">
            <v>1</v>
          </cell>
        </row>
        <row r="399">
          <cell r="A399">
            <v>40100394</v>
          </cell>
          <cell r="B399" t="str">
            <v>Washington</v>
          </cell>
          <cell r="C399">
            <v>42538</v>
          </cell>
          <cell r="D399" t="str">
            <v>Tent</v>
          </cell>
          <cell r="E399">
            <v>299</v>
          </cell>
          <cell r="F399">
            <v>1</v>
          </cell>
        </row>
        <row r="400">
          <cell r="A400">
            <v>40100395</v>
          </cell>
          <cell r="B400" t="str">
            <v>Oregon</v>
          </cell>
          <cell r="C400">
            <v>42538</v>
          </cell>
          <cell r="D400" t="str">
            <v>Headlamp</v>
          </cell>
          <cell r="E400">
            <v>54.5</v>
          </cell>
          <cell r="F400">
            <v>5</v>
          </cell>
        </row>
        <row r="401">
          <cell r="A401">
            <v>40100396</v>
          </cell>
          <cell r="B401" t="str">
            <v>Oregon</v>
          </cell>
          <cell r="C401">
            <v>42539</v>
          </cell>
          <cell r="D401" t="str">
            <v>Tent</v>
          </cell>
          <cell r="E401">
            <v>304.99</v>
          </cell>
          <cell r="F401">
            <v>2</v>
          </cell>
        </row>
        <row r="402">
          <cell r="A402">
            <v>40100397</v>
          </cell>
          <cell r="B402" t="str">
            <v>Oregon</v>
          </cell>
          <cell r="C402">
            <v>42539</v>
          </cell>
          <cell r="D402" t="str">
            <v>Headlamp</v>
          </cell>
          <cell r="E402">
            <v>61</v>
          </cell>
          <cell r="F402">
            <v>1</v>
          </cell>
        </row>
        <row r="403">
          <cell r="A403">
            <v>40100398</v>
          </cell>
          <cell r="B403" t="str">
            <v>California</v>
          </cell>
          <cell r="C403">
            <v>42539</v>
          </cell>
          <cell r="D403" t="str">
            <v>Sleeping Bag</v>
          </cell>
          <cell r="E403">
            <v>153.99</v>
          </cell>
          <cell r="F403">
            <v>1</v>
          </cell>
        </row>
        <row r="404">
          <cell r="A404">
            <v>40100399</v>
          </cell>
          <cell r="B404" t="str">
            <v>Oregon</v>
          </cell>
          <cell r="C404">
            <v>42540</v>
          </cell>
          <cell r="D404" t="str">
            <v>Headlamp</v>
          </cell>
          <cell r="E404">
            <v>60.99</v>
          </cell>
          <cell r="F404">
            <v>1</v>
          </cell>
        </row>
        <row r="405">
          <cell r="A405">
            <v>40100400</v>
          </cell>
          <cell r="B405" t="str">
            <v>California</v>
          </cell>
          <cell r="C405">
            <v>42540</v>
          </cell>
          <cell r="D405" t="str">
            <v>Backpack</v>
          </cell>
          <cell r="E405">
            <v>246.99</v>
          </cell>
          <cell r="F405">
            <v>1</v>
          </cell>
        </row>
        <row r="406">
          <cell r="A406">
            <v>40100401</v>
          </cell>
          <cell r="B406" t="str">
            <v>Washington</v>
          </cell>
          <cell r="C406">
            <v>42540</v>
          </cell>
          <cell r="D406" t="str">
            <v>Sleeping Bag</v>
          </cell>
          <cell r="E406">
            <v>156.99</v>
          </cell>
          <cell r="F406">
            <v>7</v>
          </cell>
        </row>
        <row r="407">
          <cell r="A407">
            <v>40100402</v>
          </cell>
          <cell r="B407" t="str">
            <v>Oregon</v>
          </cell>
          <cell r="C407">
            <v>42540</v>
          </cell>
          <cell r="D407" t="str">
            <v>Headlamp</v>
          </cell>
          <cell r="E407">
            <v>53.99</v>
          </cell>
          <cell r="F407">
            <v>4</v>
          </cell>
        </row>
        <row r="408">
          <cell r="A408">
            <v>40100403</v>
          </cell>
          <cell r="B408" t="str">
            <v>California</v>
          </cell>
          <cell r="C408">
            <v>42541</v>
          </cell>
          <cell r="D408" t="str">
            <v>Headlamp</v>
          </cell>
          <cell r="E408">
            <v>52.5</v>
          </cell>
          <cell r="F408">
            <v>6</v>
          </cell>
        </row>
        <row r="409">
          <cell r="A409">
            <v>40100404</v>
          </cell>
          <cell r="B409" t="str">
            <v>Washington</v>
          </cell>
          <cell r="C409">
            <v>42541</v>
          </cell>
          <cell r="D409" t="str">
            <v>Headlamp</v>
          </cell>
          <cell r="E409">
            <v>55.5</v>
          </cell>
          <cell r="F409">
            <v>6</v>
          </cell>
        </row>
        <row r="410">
          <cell r="A410">
            <v>40100405</v>
          </cell>
          <cell r="B410" t="str">
            <v>Washington</v>
          </cell>
          <cell r="C410">
            <v>42542</v>
          </cell>
          <cell r="D410" t="str">
            <v>Tent</v>
          </cell>
          <cell r="E410">
            <v>297.99</v>
          </cell>
          <cell r="F410">
            <v>4</v>
          </cell>
        </row>
        <row r="411">
          <cell r="A411">
            <v>40100406</v>
          </cell>
          <cell r="B411" t="str">
            <v>California</v>
          </cell>
          <cell r="C411">
            <v>42542</v>
          </cell>
          <cell r="D411" t="str">
            <v>Car Rack</v>
          </cell>
          <cell r="E411">
            <v>503.99</v>
          </cell>
          <cell r="F411">
            <v>4</v>
          </cell>
        </row>
        <row r="412">
          <cell r="A412">
            <v>40100407</v>
          </cell>
          <cell r="B412" t="str">
            <v>Oregon</v>
          </cell>
          <cell r="C412">
            <v>42543</v>
          </cell>
          <cell r="D412" t="str">
            <v>Headlamp</v>
          </cell>
          <cell r="E412">
            <v>52.99</v>
          </cell>
          <cell r="F412">
            <v>2</v>
          </cell>
        </row>
        <row r="413">
          <cell r="A413">
            <v>40100408</v>
          </cell>
          <cell r="B413" t="str">
            <v>Washington</v>
          </cell>
          <cell r="C413">
            <v>42543</v>
          </cell>
          <cell r="D413" t="str">
            <v>Tent</v>
          </cell>
          <cell r="E413">
            <v>315.99</v>
          </cell>
          <cell r="F413">
            <v>4</v>
          </cell>
        </row>
        <row r="414">
          <cell r="A414">
            <v>40100409</v>
          </cell>
          <cell r="B414" t="str">
            <v>Washington</v>
          </cell>
          <cell r="C414">
            <v>42543</v>
          </cell>
          <cell r="D414" t="str">
            <v>Tent</v>
          </cell>
          <cell r="E414">
            <v>305.99</v>
          </cell>
          <cell r="F414">
            <v>3</v>
          </cell>
        </row>
        <row r="415">
          <cell r="A415">
            <v>40100410</v>
          </cell>
          <cell r="B415" t="str">
            <v>California</v>
          </cell>
          <cell r="C415">
            <v>42543</v>
          </cell>
          <cell r="D415" t="str">
            <v>Backpack</v>
          </cell>
          <cell r="E415">
            <v>285.5</v>
          </cell>
          <cell r="F415">
            <v>3</v>
          </cell>
        </row>
        <row r="416">
          <cell r="A416">
            <v>40100411</v>
          </cell>
          <cell r="B416" t="str">
            <v>Washington</v>
          </cell>
          <cell r="C416">
            <v>42543</v>
          </cell>
          <cell r="D416" t="str">
            <v>Headlamp</v>
          </cell>
          <cell r="E416">
            <v>56</v>
          </cell>
          <cell r="F416">
            <v>4</v>
          </cell>
        </row>
        <row r="417">
          <cell r="A417">
            <v>40100412</v>
          </cell>
          <cell r="B417" t="str">
            <v>Oregon</v>
          </cell>
          <cell r="C417">
            <v>42544</v>
          </cell>
          <cell r="D417" t="str">
            <v>Tent</v>
          </cell>
          <cell r="E417">
            <v>300.99</v>
          </cell>
          <cell r="F417">
            <v>6</v>
          </cell>
        </row>
        <row r="418">
          <cell r="A418">
            <v>40100413</v>
          </cell>
          <cell r="B418" t="str">
            <v>California</v>
          </cell>
          <cell r="C418">
            <v>42544</v>
          </cell>
          <cell r="D418" t="str">
            <v>Sleeping Bag</v>
          </cell>
          <cell r="E418">
            <v>159.99</v>
          </cell>
          <cell r="F418">
            <v>3</v>
          </cell>
        </row>
        <row r="419">
          <cell r="A419">
            <v>40100414</v>
          </cell>
          <cell r="B419" t="str">
            <v>Oregon</v>
          </cell>
          <cell r="C419">
            <v>42546</v>
          </cell>
          <cell r="D419" t="str">
            <v>Car Rack</v>
          </cell>
          <cell r="E419">
            <v>482</v>
          </cell>
          <cell r="F419">
            <v>2</v>
          </cell>
        </row>
        <row r="420">
          <cell r="A420">
            <v>40100415</v>
          </cell>
          <cell r="B420" t="str">
            <v>Oregon</v>
          </cell>
          <cell r="C420">
            <v>42549</v>
          </cell>
          <cell r="D420" t="str">
            <v>Tent</v>
          </cell>
          <cell r="E420">
            <v>297.99</v>
          </cell>
          <cell r="F420">
            <v>4</v>
          </cell>
        </row>
        <row r="421">
          <cell r="A421">
            <v>40100416</v>
          </cell>
          <cell r="B421" t="str">
            <v>California</v>
          </cell>
          <cell r="C421">
            <v>42550</v>
          </cell>
          <cell r="D421" t="str">
            <v>Tent</v>
          </cell>
          <cell r="E421">
            <v>328.99</v>
          </cell>
          <cell r="F421">
            <v>1</v>
          </cell>
        </row>
        <row r="422">
          <cell r="A422">
            <v>40100417</v>
          </cell>
          <cell r="B422" t="str">
            <v>Washington</v>
          </cell>
          <cell r="C422">
            <v>42551</v>
          </cell>
          <cell r="D422" t="str">
            <v>Sleeping Bag</v>
          </cell>
          <cell r="E422">
            <v>153</v>
          </cell>
          <cell r="F422">
            <v>1</v>
          </cell>
        </row>
        <row r="423">
          <cell r="A423">
            <v>40100418</v>
          </cell>
          <cell r="B423" t="str">
            <v>Washington</v>
          </cell>
          <cell r="C423">
            <v>42552</v>
          </cell>
          <cell r="D423" t="str">
            <v>Sleeping Bag</v>
          </cell>
          <cell r="E423">
            <v>148</v>
          </cell>
          <cell r="F423">
            <v>7</v>
          </cell>
        </row>
        <row r="424">
          <cell r="A424">
            <v>40100419</v>
          </cell>
          <cell r="B424" t="str">
            <v>Washington</v>
          </cell>
          <cell r="C424">
            <v>42553</v>
          </cell>
          <cell r="D424" t="str">
            <v>Headlamp</v>
          </cell>
          <cell r="E424">
            <v>56</v>
          </cell>
          <cell r="F424">
            <v>4</v>
          </cell>
        </row>
        <row r="425">
          <cell r="A425">
            <v>40100420</v>
          </cell>
          <cell r="B425" t="str">
            <v>Washington</v>
          </cell>
          <cell r="C425">
            <v>42553</v>
          </cell>
          <cell r="D425" t="str">
            <v>Tent</v>
          </cell>
          <cell r="E425">
            <v>292.5</v>
          </cell>
          <cell r="F425">
            <v>2</v>
          </cell>
        </row>
        <row r="426">
          <cell r="A426">
            <v>40100421</v>
          </cell>
          <cell r="B426" t="str">
            <v>Oregon</v>
          </cell>
          <cell r="C426">
            <v>42554</v>
          </cell>
          <cell r="D426" t="str">
            <v>Backpack</v>
          </cell>
          <cell r="E426">
            <v>267.99</v>
          </cell>
          <cell r="F426">
            <v>4</v>
          </cell>
        </row>
        <row r="427">
          <cell r="A427">
            <v>40100422</v>
          </cell>
          <cell r="B427" t="str">
            <v>Washington</v>
          </cell>
          <cell r="C427">
            <v>42554</v>
          </cell>
          <cell r="D427" t="str">
            <v>Tent</v>
          </cell>
          <cell r="E427">
            <v>310.5</v>
          </cell>
          <cell r="F427">
            <v>1</v>
          </cell>
        </row>
        <row r="428">
          <cell r="A428">
            <v>40100423</v>
          </cell>
          <cell r="B428" t="str">
            <v>Oregon</v>
          </cell>
          <cell r="C428">
            <v>42554</v>
          </cell>
          <cell r="D428" t="str">
            <v>Sleeping Bag</v>
          </cell>
          <cell r="E428">
            <v>159.5</v>
          </cell>
          <cell r="F428">
            <v>3</v>
          </cell>
        </row>
        <row r="429">
          <cell r="A429">
            <v>40100424</v>
          </cell>
          <cell r="B429" t="str">
            <v>Washington</v>
          </cell>
          <cell r="C429">
            <v>42554</v>
          </cell>
          <cell r="D429" t="str">
            <v>Backpack</v>
          </cell>
          <cell r="E429">
            <v>152.99</v>
          </cell>
          <cell r="F429">
            <v>2</v>
          </cell>
        </row>
        <row r="430">
          <cell r="A430">
            <v>40100425</v>
          </cell>
          <cell r="B430" t="str">
            <v>California</v>
          </cell>
          <cell r="C430">
            <v>42554</v>
          </cell>
          <cell r="D430" t="str">
            <v>Sleeping Bag</v>
          </cell>
          <cell r="E430">
            <v>167.99</v>
          </cell>
          <cell r="F430">
            <v>1</v>
          </cell>
        </row>
        <row r="431">
          <cell r="A431">
            <v>40100426</v>
          </cell>
          <cell r="B431" t="str">
            <v>Washington</v>
          </cell>
          <cell r="C431">
            <v>42554</v>
          </cell>
          <cell r="D431" t="str">
            <v>Car Rack</v>
          </cell>
          <cell r="E431">
            <v>512</v>
          </cell>
          <cell r="F431">
            <v>3</v>
          </cell>
        </row>
        <row r="432">
          <cell r="A432">
            <v>40100427</v>
          </cell>
          <cell r="B432" t="str">
            <v>Oregon</v>
          </cell>
          <cell r="C432">
            <v>42555</v>
          </cell>
          <cell r="D432" t="str">
            <v>Car Rack</v>
          </cell>
          <cell r="E432">
            <v>484.5</v>
          </cell>
          <cell r="F432">
            <v>1</v>
          </cell>
        </row>
        <row r="433">
          <cell r="A433">
            <v>40100428</v>
          </cell>
          <cell r="B433" t="str">
            <v>California</v>
          </cell>
          <cell r="C433">
            <v>42555</v>
          </cell>
          <cell r="D433" t="str">
            <v>Sleeping Bag</v>
          </cell>
          <cell r="E433">
            <v>162.99</v>
          </cell>
          <cell r="F433">
            <v>8</v>
          </cell>
        </row>
        <row r="434">
          <cell r="A434">
            <v>40100429</v>
          </cell>
          <cell r="B434" t="str">
            <v>California</v>
          </cell>
          <cell r="C434">
            <v>42555</v>
          </cell>
          <cell r="D434" t="str">
            <v>Backpack</v>
          </cell>
          <cell r="E434">
            <v>219</v>
          </cell>
          <cell r="F434">
            <v>1</v>
          </cell>
        </row>
        <row r="435">
          <cell r="A435">
            <v>40100430</v>
          </cell>
          <cell r="B435" t="str">
            <v>Oregon</v>
          </cell>
          <cell r="C435">
            <v>42557</v>
          </cell>
          <cell r="D435" t="str">
            <v>Headlamp</v>
          </cell>
          <cell r="E435">
            <v>51.99</v>
          </cell>
          <cell r="F435">
            <v>5</v>
          </cell>
        </row>
        <row r="436">
          <cell r="A436">
            <v>40100431</v>
          </cell>
          <cell r="B436" t="str">
            <v>California</v>
          </cell>
          <cell r="C436">
            <v>42557</v>
          </cell>
          <cell r="D436" t="str">
            <v>Headlamp</v>
          </cell>
          <cell r="E436">
            <v>59</v>
          </cell>
          <cell r="F436">
            <v>5</v>
          </cell>
        </row>
        <row r="437">
          <cell r="A437">
            <v>40100432</v>
          </cell>
          <cell r="B437" t="str">
            <v>Oregon</v>
          </cell>
          <cell r="C437">
            <v>42557</v>
          </cell>
          <cell r="D437" t="str">
            <v>Car Rack</v>
          </cell>
          <cell r="E437">
            <v>493.5</v>
          </cell>
          <cell r="F437">
            <v>1</v>
          </cell>
        </row>
        <row r="438">
          <cell r="A438">
            <v>40100433</v>
          </cell>
          <cell r="B438" t="str">
            <v>Oregon</v>
          </cell>
          <cell r="C438">
            <v>42557</v>
          </cell>
          <cell r="D438" t="str">
            <v>Sleeping Bag</v>
          </cell>
          <cell r="E438">
            <v>154.5</v>
          </cell>
          <cell r="F438">
            <v>5</v>
          </cell>
        </row>
        <row r="439">
          <cell r="A439">
            <v>40100434</v>
          </cell>
          <cell r="B439" t="str">
            <v>California</v>
          </cell>
          <cell r="C439">
            <v>42557</v>
          </cell>
          <cell r="D439" t="str">
            <v>Backpack</v>
          </cell>
          <cell r="E439">
            <v>358.5</v>
          </cell>
          <cell r="F439">
            <v>8</v>
          </cell>
        </row>
        <row r="440">
          <cell r="A440">
            <v>40100435</v>
          </cell>
          <cell r="B440" t="str">
            <v>Oregon</v>
          </cell>
          <cell r="C440">
            <v>42559</v>
          </cell>
          <cell r="D440" t="str">
            <v>Car Rack</v>
          </cell>
          <cell r="E440">
            <v>445.99</v>
          </cell>
          <cell r="F440">
            <v>2</v>
          </cell>
        </row>
        <row r="441">
          <cell r="A441">
            <v>40100436</v>
          </cell>
          <cell r="B441" t="str">
            <v>Washington</v>
          </cell>
          <cell r="C441">
            <v>42559</v>
          </cell>
          <cell r="D441" t="str">
            <v>Backpack</v>
          </cell>
          <cell r="E441">
            <v>314.5</v>
          </cell>
          <cell r="F441">
            <v>10</v>
          </cell>
        </row>
        <row r="442">
          <cell r="A442">
            <v>40100437</v>
          </cell>
          <cell r="B442" t="str">
            <v>Oregon</v>
          </cell>
          <cell r="C442">
            <v>42561</v>
          </cell>
          <cell r="D442" t="str">
            <v>Sleeping Bag</v>
          </cell>
          <cell r="E442">
            <v>152.5</v>
          </cell>
          <cell r="F442">
            <v>10</v>
          </cell>
        </row>
        <row r="443">
          <cell r="A443">
            <v>40100438</v>
          </cell>
          <cell r="B443" t="str">
            <v>California</v>
          </cell>
          <cell r="C443">
            <v>42562</v>
          </cell>
          <cell r="D443" t="str">
            <v>Car Rack</v>
          </cell>
          <cell r="E443">
            <v>511</v>
          </cell>
          <cell r="F443">
            <v>2</v>
          </cell>
        </row>
        <row r="444">
          <cell r="A444">
            <v>40100439</v>
          </cell>
          <cell r="B444" t="str">
            <v>Washington</v>
          </cell>
          <cell r="C444">
            <v>42562</v>
          </cell>
          <cell r="D444" t="str">
            <v>Backpack</v>
          </cell>
          <cell r="E444">
            <v>176.99</v>
          </cell>
          <cell r="F444">
            <v>9</v>
          </cell>
        </row>
        <row r="445">
          <cell r="A445">
            <v>40100440</v>
          </cell>
          <cell r="B445" t="str">
            <v>Washington</v>
          </cell>
          <cell r="C445">
            <v>42563</v>
          </cell>
          <cell r="D445" t="str">
            <v>Backpack</v>
          </cell>
          <cell r="E445">
            <v>196.99</v>
          </cell>
          <cell r="F445">
            <v>2</v>
          </cell>
        </row>
        <row r="446">
          <cell r="A446">
            <v>40100441</v>
          </cell>
          <cell r="B446" t="str">
            <v>Oregon</v>
          </cell>
          <cell r="C446">
            <v>42563</v>
          </cell>
          <cell r="D446" t="str">
            <v>Car Rack</v>
          </cell>
          <cell r="E446">
            <v>489.99</v>
          </cell>
          <cell r="F446">
            <v>4</v>
          </cell>
        </row>
        <row r="447">
          <cell r="A447">
            <v>40100442</v>
          </cell>
          <cell r="B447" t="str">
            <v>California</v>
          </cell>
          <cell r="C447">
            <v>42563</v>
          </cell>
          <cell r="D447" t="str">
            <v>Tent</v>
          </cell>
          <cell r="E447">
            <v>292.99</v>
          </cell>
          <cell r="F447">
            <v>1</v>
          </cell>
        </row>
        <row r="448">
          <cell r="A448">
            <v>40100443</v>
          </cell>
          <cell r="B448" t="str">
            <v>Washington</v>
          </cell>
          <cell r="C448">
            <v>42563</v>
          </cell>
          <cell r="D448" t="str">
            <v>Sleeping Bag</v>
          </cell>
          <cell r="E448">
            <v>163</v>
          </cell>
          <cell r="F448">
            <v>6</v>
          </cell>
        </row>
        <row r="449">
          <cell r="A449">
            <v>40100444</v>
          </cell>
          <cell r="B449" t="str">
            <v>California</v>
          </cell>
          <cell r="C449">
            <v>42564</v>
          </cell>
          <cell r="D449" t="str">
            <v>Car Rack</v>
          </cell>
          <cell r="E449">
            <v>537.5</v>
          </cell>
          <cell r="F449">
            <v>6</v>
          </cell>
        </row>
        <row r="450">
          <cell r="A450">
            <v>40100445</v>
          </cell>
          <cell r="B450" t="str">
            <v>Washington</v>
          </cell>
          <cell r="C450">
            <v>42564</v>
          </cell>
          <cell r="D450" t="str">
            <v>Backpack</v>
          </cell>
          <cell r="E450">
            <v>167.99</v>
          </cell>
          <cell r="F450">
            <v>4</v>
          </cell>
        </row>
        <row r="451">
          <cell r="A451">
            <v>40100446</v>
          </cell>
          <cell r="B451" t="str">
            <v>Washington</v>
          </cell>
          <cell r="C451">
            <v>42565</v>
          </cell>
          <cell r="D451" t="str">
            <v>Headlamp</v>
          </cell>
          <cell r="E451">
            <v>58.99</v>
          </cell>
          <cell r="F451">
            <v>1</v>
          </cell>
        </row>
        <row r="452">
          <cell r="A452">
            <v>40100447</v>
          </cell>
          <cell r="B452" t="str">
            <v>Washington</v>
          </cell>
          <cell r="C452">
            <v>42566</v>
          </cell>
          <cell r="D452" t="str">
            <v>Headlamp</v>
          </cell>
          <cell r="E452">
            <v>52.99</v>
          </cell>
          <cell r="F452">
            <v>10</v>
          </cell>
        </row>
        <row r="453">
          <cell r="A453">
            <v>40100448</v>
          </cell>
          <cell r="B453" t="str">
            <v>Washington</v>
          </cell>
          <cell r="C453">
            <v>42567</v>
          </cell>
          <cell r="D453" t="str">
            <v>Tent</v>
          </cell>
          <cell r="E453">
            <v>302.5</v>
          </cell>
          <cell r="F453">
            <v>1</v>
          </cell>
        </row>
        <row r="454">
          <cell r="A454">
            <v>40100449</v>
          </cell>
          <cell r="B454" t="str">
            <v>California</v>
          </cell>
          <cell r="C454">
            <v>42567</v>
          </cell>
          <cell r="D454" t="str">
            <v>Backpack</v>
          </cell>
          <cell r="E454">
            <v>280</v>
          </cell>
          <cell r="F454">
            <v>10</v>
          </cell>
        </row>
        <row r="455">
          <cell r="A455">
            <v>40100450</v>
          </cell>
          <cell r="B455" t="str">
            <v>California</v>
          </cell>
          <cell r="C455">
            <v>42568</v>
          </cell>
          <cell r="D455" t="str">
            <v>Backpack</v>
          </cell>
          <cell r="E455">
            <v>216.5</v>
          </cell>
          <cell r="F455">
            <v>4</v>
          </cell>
        </row>
        <row r="456">
          <cell r="A456">
            <v>40100451</v>
          </cell>
          <cell r="B456" t="str">
            <v>Oregon</v>
          </cell>
          <cell r="C456">
            <v>42569</v>
          </cell>
          <cell r="D456" t="str">
            <v>Headlamp</v>
          </cell>
          <cell r="E456">
            <v>58.99</v>
          </cell>
          <cell r="F456">
            <v>7</v>
          </cell>
        </row>
        <row r="457">
          <cell r="A457">
            <v>40100452</v>
          </cell>
          <cell r="B457" t="str">
            <v>California</v>
          </cell>
          <cell r="C457">
            <v>42569</v>
          </cell>
          <cell r="D457" t="str">
            <v>Tent</v>
          </cell>
          <cell r="E457">
            <v>327</v>
          </cell>
          <cell r="F457">
            <v>6</v>
          </cell>
        </row>
        <row r="458">
          <cell r="A458">
            <v>40100453</v>
          </cell>
          <cell r="B458" t="str">
            <v>Washington</v>
          </cell>
          <cell r="C458">
            <v>42570</v>
          </cell>
          <cell r="D458" t="str">
            <v>Sleeping Bag</v>
          </cell>
          <cell r="E458">
            <v>152</v>
          </cell>
          <cell r="F458">
            <v>3</v>
          </cell>
        </row>
        <row r="459">
          <cell r="A459">
            <v>40100454</v>
          </cell>
          <cell r="B459" t="str">
            <v>Oregon</v>
          </cell>
          <cell r="C459">
            <v>42570</v>
          </cell>
          <cell r="D459" t="str">
            <v>Sleeping Bag</v>
          </cell>
          <cell r="E459">
            <v>151.99</v>
          </cell>
          <cell r="F459">
            <v>1</v>
          </cell>
        </row>
        <row r="460">
          <cell r="A460">
            <v>40100455</v>
          </cell>
          <cell r="B460" t="str">
            <v>Oregon</v>
          </cell>
          <cell r="C460">
            <v>42570</v>
          </cell>
          <cell r="D460" t="str">
            <v>Backpack</v>
          </cell>
          <cell r="E460">
            <v>257.99</v>
          </cell>
          <cell r="F460">
            <v>6</v>
          </cell>
        </row>
        <row r="461">
          <cell r="A461">
            <v>40100456</v>
          </cell>
          <cell r="B461" t="str">
            <v>Washington</v>
          </cell>
          <cell r="C461">
            <v>42570</v>
          </cell>
          <cell r="D461" t="str">
            <v>Sleeping Bag</v>
          </cell>
          <cell r="E461">
            <v>149</v>
          </cell>
          <cell r="F461">
            <v>3</v>
          </cell>
        </row>
        <row r="462">
          <cell r="A462">
            <v>40100457</v>
          </cell>
          <cell r="B462" t="str">
            <v>Oregon</v>
          </cell>
          <cell r="C462">
            <v>42572</v>
          </cell>
          <cell r="D462" t="str">
            <v>Tent</v>
          </cell>
          <cell r="E462">
            <v>305.5</v>
          </cell>
          <cell r="F462">
            <v>5</v>
          </cell>
        </row>
        <row r="463">
          <cell r="A463">
            <v>40100458</v>
          </cell>
          <cell r="B463" t="str">
            <v>California</v>
          </cell>
          <cell r="C463">
            <v>42572</v>
          </cell>
          <cell r="D463" t="str">
            <v>Headlamp</v>
          </cell>
          <cell r="E463">
            <v>61.99</v>
          </cell>
          <cell r="F463">
            <v>2</v>
          </cell>
        </row>
        <row r="464">
          <cell r="A464">
            <v>40100459</v>
          </cell>
          <cell r="B464" t="str">
            <v>Oregon</v>
          </cell>
          <cell r="C464">
            <v>42572</v>
          </cell>
          <cell r="D464" t="str">
            <v>Sleeping Bag</v>
          </cell>
          <cell r="E464">
            <v>151.5</v>
          </cell>
          <cell r="F464">
            <v>1</v>
          </cell>
        </row>
        <row r="465">
          <cell r="A465">
            <v>40100460</v>
          </cell>
          <cell r="B465" t="str">
            <v>California</v>
          </cell>
          <cell r="C465">
            <v>42572</v>
          </cell>
          <cell r="D465" t="str">
            <v>Headlamp</v>
          </cell>
          <cell r="E465">
            <v>60</v>
          </cell>
          <cell r="F465">
            <v>1</v>
          </cell>
        </row>
        <row r="466">
          <cell r="A466">
            <v>40100461</v>
          </cell>
          <cell r="B466" t="str">
            <v>Washington</v>
          </cell>
          <cell r="C466">
            <v>42573</v>
          </cell>
          <cell r="D466" t="str">
            <v>Headlamp</v>
          </cell>
          <cell r="E466">
            <v>67.989999999999995</v>
          </cell>
          <cell r="F466">
            <v>8</v>
          </cell>
        </row>
        <row r="467">
          <cell r="A467">
            <v>40100462</v>
          </cell>
          <cell r="B467" t="str">
            <v>Washington</v>
          </cell>
          <cell r="C467">
            <v>42574</v>
          </cell>
          <cell r="D467" t="str">
            <v>Sleeping Bag</v>
          </cell>
          <cell r="E467">
            <v>157</v>
          </cell>
          <cell r="F467">
            <v>2</v>
          </cell>
        </row>
        <row r="468">
          <cell r="A468">
            <v>40100463</v>
          </cell>
          <cell r="B468" t="str">
            <v>California</v>
          </cell>
          <cell r="C468">
            <v>42574</v>
          </cell>
          <cell r="D468" t="str">
            <v>Car Rack</v>
          </cell>
          <cell r="E468">
            <v>529</v>
          </cell>
          <cell r="F468">
            <v>3</v>
          </cell>
        </row>
        <row r="469">
          <cell r="A469">
            <v>40100464</v>
          </cell>
          <cell r="B469" t="str">
            <v>Washington</v>
          </cell>
          <cell r="C469">
            <v>42574</v>
          </cell>
          <cell r="D469" t="str">
            <v>Headlamp</v>
          </cell>
          <cell r="E469">
            <v>63.99</v>
          </cell>
          <cell r="F469">
            <v>3</v>
          </cell>
        </row>
        <row r="470">
          <cell r="A470">
            <v>40100465</v>
          </cell>
          <cell r="B470" t="str">
            <v>California</v>
          </cell>
          <cell r="C470">
            <v>42576</v>
          </cell>
          <cell r="D470" t="str">
            <v>Car Rack</v>
          </cell>
          <cell r="E470">
            <v>505.99</v>
          </cell>
          <cell r="F470">
            <v>5</v>
          </cell>
        </row>
        <row r="471">
          <cell r="A471">
            <v>40100466</v>
          </cell>
          <cell r="B471" t="str">
            <v>California</v>
          </cell>
          <cell r="C471">
            <v>42577</v>
          </cell>
          <cell r="D471" t="str">
            <v>Backpack</v>
          </cell>
          <cell r="E471">
            <v>310.5</v>
          </cell>
          <cell r="F471">
            <v>1</v>
          </cell>
        </row>
        <row r="472">
          <cell r="A472">
            <v>40100467</v>
          </cell>
          <cell r="B472" t="str">
            <v>California</v>
          </cell>
          <cell r="C472">
            <v>42577</v>
          </cell>
          <cell r="D472" t="str">
            <v>Backpack</v>
          </cell>
          <cell r="E472">
            <v>271.99</v>
          </cell>
          <cell r="F472">
            <v>1</v>
          </cell>
        </row>
        <row r="473">
          <cell r="A473">
            <v>40100468</v>
          </cell>
          <cell r="B473" t="str">
            <v>Oregon</v>
          </cell>
          <cell r="C473">
            <v>42577</v>
          </cell>
          <cell r="D473" t="str">
            <v>Headlamp</v>
          </cell>
          <cell r="E473">
            <v>53.5</v>
          </cell>
          <cell r="F473">
            <v>2</v>
          </cell>
        </row>
        <row r="474">
          <cell r="A474">
            <v>40100469</v>
          </cell>
          <cell r="B474" t="str">
            <v>California</v>
          </cell>
          <cell r="C474">
            <v>42578</v>
          </cell>
          <cell r="D474" t="str">
            <v>Sleeping Bag</v>
          </cell>
          <cell r="E474">
            <v>165.5</v>
          </cell>
          <cell r="F474">
            <v>3</v>
          </cell>
        </row>
        <row r="475">
          <cell r="A475">
            <v>40100470</v>
          </cell>
          <cell r="B475" t="str">
            <v>Oregon</v>
          </cell>
          <cell r="C475">
            <v>42579</v>
          </cell>
          <cell r="D475" t="str">
            <v>Headlamp</v>
          </cell>
          <cell r="E475">
            <v>55.99</v>
          </cell>
          <cell r="F475">
            <v>2</v>
          </cell>
        </row>
        <row r="476">
          <cell r="A476">
            <v>40100471</v>
          </cell>
          <cell r="B476" t="str">
            <v>California</v>
          </cell>
          <cell r="C476">
            <v>42580</v>
          </cell>
          <cell r="D476" t="str">
            <v>Tent</v>
          </cell>
          <cell r="E476">
            <v>331.5</v>
          </cell>
          <cell r="F476">
            <v>6</v>
          </cell>
        </row>
        <row r="477">
          <cell r="A477">
            <v>40100472</v>
          </cell>
          <cell r="B477" t="str">
            <v>California</v>
          </cell>
          <cell r="C477">
            <v>42580</v>
          </cell>
          <cell r="D477" t="str">
            <v>Sleeping Bag</v>
          </cell>
          <cell r="E477">
            <v>157</v>
          </cell>
          <cell r="F477">
            <v>9</v>
          </cell>
        </row>
        <row r="478">
          <cell r="A478">
            <v>40100473</v>
          </cell>
          <cell r="B478" t="str">
            <v>Oregon</v>
          </cell>
          <cell r="C478">
            <v>42581</v>
          </cell>
          <cell r="D478" t="str">
            <v>Tent</v>
          </cell>
          <cell r="E478">
            <v>303</v>
          </cell>
          <cell r="F478">
            <v>4</v>
          </cell>
        </row>
        <row r="479">
          <cell r="A479">
            <v>40100474</v>
          </cell>
          <cell r="B479" t="str">
            <v>Oregon</v>
          </cell>
          <cell r="C479">
            <v>42582</v>
          </cell>
          <cell r="D479" t="str">
            <v>Tent</v>
          </cell>
          <cell r="E479">
            <v>298</v>
          </cell>
          <cell r="F479">
            <v>2</v>
          </cell>
        </row>
        <row r="480">
          <cell r="A480">
            <v>40100475</v>
          </cell>
          <cell r="B480" t="str">
            <v>Oregon</v>
          </cell>
          <cell r="C480">
            <v>42582</v>
          </cell>
          <cell r="D480" t="str">
            <v>Backpack</v>
          </cell>
          <cell r="E480">
            <v>180.5</v>
          </cell>
          <cell r="F480">
            <v>2</v>
          </cell>
        </row>
        <row r="481">
          <cell r="A481">
            <v>40100476</v>
          </cell>
          <cell r="B481" t="str">
            <v>Oregon</v>
          </cell>
          <cell r="C481">
            <v>42582</v>
          </cell>
          <cell r="D481" t="str">
            <v>Headlamp</v>
          </cell>
          <cell r="E481">
            <v>59</v>
          </cell>
          <cell r="F481">
            <v>2</v>
          </cell>
        </row>
        <row r="482">
          <cell r="A482">
            <v>40100477</v>
          </cell>
          <cell r="B482" t="str">
            <v>Washington</v>
          </cell>
          <cell r="C482">
            <v>42582</v>
          </cell>
          <cell r="D482" t="str">
            <v>Car Rack</v>
          </cell>
          <cell r="E482">
            <v>492.5</v>
          </cell>
          <cell r="F482">
            <v>2</v>
          </cell>
        </row>
        <row r="483">
          <cell r="A483">
            <v>40100478</v>
          </cell>
          <cell r="B483" t="str">
            <v>Washington</v>
          </cell>
          <cell r="C483">
            <v>42582</v>
          </cell>
          <cell r="D483" t="str">
            <v>Tent</v>
          </cell>
          <cell r="E483">
            <v>309.5</v>
          </cell>
          <cell r="F483">
            <v>5</v>
          </cell>
        </row>
        <row r="484">
          <cell r="A484">
            <v>40100479</v>
          </cell>
          <cell r="B484" t="str">
            <v>Oregon</v>
          </cell>
          <cell r="C484">
            <v>42583</v>
          </cell>
          <cell r="D484" t="str">
            <v>Backpack</v>
          </cell>
          <cell r="E484">
            <v>186.99</v>
          </cell>
          <cell r="F484">
            <v>3</v>
          </cell>
        </row>
        <row r="485">
          <cell r="A485">
            <v>40100480</v>
          </cell>
          <cell r="B485" t="str">
            <v>California</v>
          </cell>
          <cell r="C485">
            <v>42584</v>
          </cell>
          <cell r="D485" t="str">
            <v>Car Rack</v>
          </cell>
          <cell r="E485">
            <v>497.5</v>
          </cell>
          <cell r="F485">
            <v>1</v>
          </cell>
        </row>
        <row r="486">
          <cell r="A486">
            <v>40100481</v>
          </cell>
          <cell r="B486" t="str">
            <v>California</v>
          </cell>
          <cell r="C486">
            <v>42584</v>
          </cell>
          <cell r="D486" t="str">
            <v>Car Rack</v>
          </cell>
          <cell r="E486">
            <v>526.99</v>
          </cell>
          <cell r="F486">
            <v>4</v>
          </cell>
        </row>
        <row r="487">
          <cell r="A487">
            <v>40100482</v>
          </cell>
          <cell r="B487" t="str">
            <v>Oregon</v>
          </cell>
          <cell r="C487">
            <v>42584</v>
          </cell>
          <cell r="D487" t="str">
            <v>Backpack</v>
          </cell>
          <cell r="E487">
            <v>255</v>
          </cell>
          <cell r="F487">
            <v>4</v>
          </cell>
        </row>
        <row r="488">
          <cell r="A488">
            <v>40100483</v>
          </cell>
          <cell r="B488" t="str">
            <v>Washington</v>
          </cell>
          <cell r="C488">
            <v>42585</v>
          </cell>
          <cell r="D488" t="str">
            <v>Headlamp</v>
          </cell>
          <cell r="E488">
            <v>59.5</v>
          </cell>
          <cell r="F488">
            <v>6</v>
          </cell>
        </row>
        <row r="489">
          <cell r="A489">
            <v>40100484</v>
          </cell>
          <cell r="B489" t="str">
            <v>Washington</v>
          </cell>
          <cell r="C489">
            <v>42585</v>
          </cell>
          <cell r="D489" t="str">
            <v>Sleeping Bag</v>
          </cell>
          <cell r="E489">
            <v>155</v>
          </cell>
          <cell r="F489">
            <v>3</v>
          </cell>
        </row>
        <row r="490">
          <cell r="A490">
            <v>40100485</v>
          </cell>
          <cell r="B490" t="str">
            <v>Oregon</v>
          </cell>
          <cell r="C490">
            <v>42586</v>
          </cell>
          <cell r="D490" t="str">
            <v>Sleeping Bag</v>
          </cell>
          <cell r="E490">
            <v>153</v>
          </cell>
          <cell r="F490">
            <v>3</v>
          </cell>
        </row>
        <row r="491">
          <cell r="A491">
            <v>40100486</v>
          </cell>
          <cell r="B491" t="str">
            <v>Washington</v>
          </cell>
          <cell r="C491">
            <v>42586</v>
          </cell>
          <cell r="D491" t="str">
            <v>Tent</v>
          </cell>
          <cell r="E491">
            <v>311</v>
          </cell>
          <cell r="F491">
            <v>3</v>
          </cell>
        </row>
        <row r="492">
          <cell r="A492">
            <v>40100487</v>
          </cell>
          <cell r="B492" t="str">
            <v>Oregon</v>
          </cell>
          <cell r="C492">
            <v>42586</v>
          </cell>
          <cell r="D492" t="str">
            <v>Headlamp</v>
          </cell>
          <cell r="E492">
            <v>59.99</v>
          </cell>
          <cell r="F492">
            <v>1</v>
          </cell>
        </row>
        <row r="493">
          <cell r="A493">
            <v>40100488</v>
          </cell>
          <cell r="B493" t="str">
            <v>Oregon</v>
          </cell>
          <cell r="C493">
            <v>42588</v>
          </cell>
          <cell r="D493" t="str">
            <v>Car Rack</v>
          </cell>
          <cell r="E493">
            <v>464.99</v>
          </cell>
          <cell r="F493">
            <v>1</v>
          </cell>
        </row>
        <row r="494">
          <cell r="A494">
            <v>40100489</v>
          </cell>
          <cell r="B494" t="str">
            <v>California</v>
          </cell>
          <cell r="C494">
            <v>42588</v>
          </cell>
          <cell r="D494" t="str">
            <v>Car Rack</v>
          </cell>
          <cell r="E494">
            <v>524.99</v>
          </cell>
          <cell r="F494">
            <v>4</v>
          </cell>
        </row>
        <row r="495">
          <cell r="A495">
            <v>40100490</v>
          </cell>
          <cell r="B495" t="str">
            <v>Oregon</v>
          </cell>
          <cell r="C495">
            <v>42589</v>
          </cell>
          <cell r="D495" t="str">
            <v>Car Rack</v>
          </cell>
          <cell r="E495">
            <v>478.99</v>
          </cell>
          <cell r="F495">
            <v>7</v>
          </cell>
        </row>
        <row r="496">
          <cell r="A496">
            <v>40100491</v>
          </cell>
          <cell r="B496" t="str">
            <v>Washington</v>
          </cell>
          <cell r="C496">
            <v>42589</v>
          </cell>
          <cell r="D496" t="str">
            <v>Tent</v>
          </cell>
          <cell r="E496">
            <v>315.99</v>
          </cell>
          <cell r="F496">
            <v>1</v>
          </cell>
        </row>
        <row r="497">
          <cell r="A497">
            <v>40100492</v>
          </cell>
          <cell r="B497" t="str">
            <v>Washington</v>
          </cell>
          <cell r="C497">
            <v>42589</v>
          </cell>
          <cell r="D497" t="str">
            <v>Backpack</v>
          </cell>
          <cell r="E497">
            <v>251.5</v>
          </cell>
          <cell r="F497">
            <v>2</v>
          </cell>
        </row>
        <row r="498">
          <cell r="A498">
            <v>40100493</v>
          </cell>
          <cell r="B498" t="str">
            <v>Washington</v>
          </cell>
          <cell r="C498">
            <v>42590</v>
          </cell>
          <cell r="D498" t="str">
            <v>Headlamp</v>
          </cell>
          <cell r="E498">
            <v>60.5</v>
          </cell>
          <cell r="F498">
            <v>5</v>
          </cell>
        </row>
        <row r="499">
          <cell r="A499">
            <v>40100494</v>
          </cell>
          <cell r="B499" t="str">
            <v>California</v>
          </cell>
          <cell r="C499">
            <v>42590</v>
          </cell>
          <cell r="D499" t="str">
            <v>Sleeping Bag</v>
          </cell>
          <cell r="E499">
            <v>160.99</v>
          </cell>
          <cell r="F499">
            <v>7</v>
          </cell>
        </row>
        <row r="500">
          <cell r="A500">
            <v>40100495</v>
          </cell>
          <cell r="B500" t="str">
            <v>Washington</v>
          </cell>
          <cell r="C500">
            <v>42590</v>
          </cell>
          <cell r="D500" t="str">
            <v>Headlamp</v>
          </cell>
          <cell r="E500">
            <v>54.99</v>
          </cell>
          <cell r="F500">
            <v>3</v>
          </cell>
        </row>
        <row r="501">
          <cell r="A501">
            <v>40100496</v>
          </cell>
          <cell r="B501" t="str">
            <v>Washington</v>
          </cell>
          <cell r="C501">
            <v>42590</v>
          </cell>
          <cell r="D501" t="str">
            <v>Backpack</v>
          </cell>
          <cell r="E501">
            <v>231</v>
          </cell>
          <cell r="F501">
            <v>4</v>
          </cell>
        </row>
        <row r="502">
          <cell r="A502">
            <v>40100497</v>
          </cell>
          <cell r="B502" t="str">
            <v>California</v>
          </cell>
          <cell r="C502">
            <v>42591</v>
          </cell>
          <cell r="D502" t="str">
            <v>Headlamp</v>
          </cell>
          <cell r="E502">
            <v>59.5</v>
          </cell>
          <cell r="F502">
            <v>1</v>
          </cell>
        </row>
        <row r="503">
          <cell r="A503">
            <v>40100498</v>
          </cell>
          <cell r="B503" t="str">
            <v>California</v>
          </cell>
          <cell r="C503">
            <v>42592</v>
          </cell>
          <cell r="D503" t="str">
            <v>Sleeping Bag</v>
          </cell>
          <cell r="E503">
            <v>156.99</v>
          </cell>
          <cell r="F503">
            <v>1</v>
          </cell>
        </row>
        <row r="504">
          <cell r="A504">
            <v>40100499</v>
          </cell>
          <cell r="B504" t="str">
            <v>California</v>
          </cell>
          <cell r="C504">
            <v>42592</v>
          </cell>
          <cell r="D504" t="str">
            <v>Car Rack</v>
          </cell>
          <cell r="E504">
            <v>471.5</v>
          </cell>
          <cell r="F504">
            <v>2</v>
          </cell>
        </row>
        <row r="505">
          <cell r="A505">
            <v>40100500</v>
          </cell>
          <cell r="B505" t="str">
            <v>California</v>
          </cell>
          <cell r="C505">
            <v>42592</v>
          </cell>
          <cell r="D505" t="str">
            <v>Headlamp</v>
          </cell>
          <cell r="E505">
            <v>51</v>
          </cell>
          <cell r="F505">
            <v>10</v>
          </cell>
        </row>
        <row r="506">
          <cell r="A506">
            <v>40100501</v>
          </cell>
          <cell r="B506" t="str">
            <v>Washington</v>
          </cell>
          <cell r="C506">
            <v>42592</v>
          </cell>
          <cell r="D506" t="str">
            <v>Backpack</v>
          </cell>
          <cell r="E506">
            <v>236.99</v>
          </cell>
          <cell r="F506">
            <v>5</v>
          </cell>
        </row>
        <row r="507">
          <cell r="A507">
            <v>40100502</v>
          </cell>
          <cell r="B507" t="str">
            <v>Washington</v>
          </cell>
          <cell r="C507">
            <v>42593</v>
          </cell>
          <cell r="D507" t="str">
            <v>Tent</v>
          </cell>
          <cell r="E507">
            <v>320.99</v>
          </cell>
          <cell r="F507">
            <v>3</v>
          </cell>
        </row>
        <row r="508">
          <cell r="A508">
            <v>40100503</v>
          </cell>
          <cell r="B508" t="str">
            <v>California</v>
          </cell>
          <cell r="C508">
            <v>42593</v>
          </cell>
          <cell r="D508" t="str">
            <v>Sleeping Bag</v>
          </cell>
          <cell r="E508">
            <v>156</v>
          </cell>
          <cell r="F508">
            <v>2</v>
          </cell>
        </row>
        <row r="509">
          <cell r="A509">
            <v>40100504</v>
          </cell>
          <cell r="B509" t="str">
            <v>California</v>
          </cell>
          <cell r="C509">
            <v>42594</v>
          </cell>
          <cell r="D509" t="str">
            <v>Backpack</v>
          </cell>
          <cell r="E509">
            <v>224.99</v>
          </cell>
          <cell r="F509">
            <v>7</v>
          </cell>
        </row>
        <row r="510">
          <cell r="A510">
            <v>40100505</v>
          </cell>
          <cell r="B510" t="str">
            <v>Oregon</v>
          </cell>
          <cell r="C510">
            <v>42595</v>
          </cell>
          <cell r="D510" t="str">
            <v>Car Rack</v>
          </cell>
          <cell r="E510">
            <v>494.99</v>
          </cell>
          <cell r="F510">
            <v>5</v>
          </cell>
        </row>
        <row r="511">
          <cell r="A511">
            <v>40100506</v>
          </cell>
          <cell r="B511" t="str">
            <v>Oregon</v>
          </cell>
          <cell r="C511">
            <v>42595</v>
          </cell>
          <cell r="D511" t="str">
            <v>Backpack</v>
          </cell>
          <cell r="E511">
            <v>218.5</v>
          </cell>
          <cell r="F511">
            <v>1</v>
          </cell>
        </row>
        <row r="512">
          <cell r="A512">
            <v>40100507</v>
          </cell>
          <cell r="B512" t="str">
            <v>California</v>
          </cell>
          <cell r="C512">
            <v>42596</v>
          </cell>
          <cell r="D512" t="str">
            <v>Sleeping Bag</v>
          </cell>
          <cell r="E512">
            <v>154.5</v>
          </cell>
          <cell r="F512">
            <v>7</v>
          </cell>
        </row>
        <row r="513">
          <cell r="A513">
            <v>40100508</v>
          </cell>
          <cell r="B513" t="str">
            <v>Oregon</v>
          </cell>
          <cell r="C513">
            <v>42596</v>
          </cell>
          <cell r="D513" t="str">
            <v>Backpack</v>
          </cell>
          <cell r="E513">
            <v>186</v>
          </cell>
          <cell r="F513">
            <v>2</v>
          </cell>
        </row>
        <row r="514">
          <cell r="A514">
            <v>40100509</v>
          </cell>
          <cell r="B514" t="str">
            <v>California</v>
          </cell>
          <cell r="C514">
            <v>42596</v>
          </cell>
          <cell r="D514" t="str">
            <v>Sleeping Bag</v>
          </cell>
          <cell r="E514">
            <v>158.99</v>
          </cell>
          <cell r="F514">
            <v>4</v>
          </cell>
        </row>
        <row r="515">
          <cell r="A515">
            <v>40100510</v>
          </cell>
          <cell r="B515" t="str">
            <v>Oregon</v>
          </cell>
          <cell r="C515">
            <v>42596</v>
          </cell>
          <cell r="D515" t="str">
            <v>Car Rack</v>
          </cell>
          <cell r="E515">
            <v>478</v>
          </cell>
          <cell r="F515">
            <v>2</v>
          </cell>
        </row>
        <row r="516">
          <cell r="A516">
            <v>40100511</v>
          </cell>
          <cell r="B516" t="str">
            <v>Washington</v>
          </cell>
          <cell r="C516">
            <v>42596</v>
          </cell>
          <cell r="D516" t="str">
            <v>Car Rack</v>
          </cell>
          <cell r="E516">
            <v>513</v>
          </cell>
          <cell r="F516">
            <v>1</v>
          </cell>
        </row>
        <row r="517">
          <cell r="A517">
            <v>40100512</v>
          </cell>
          <cell r="B517" t="str">
            <v>Washington</v>
          </cell>
          <cell r="C517">
            <v>42597</v>
          </cell>
          <cell r="D517" t="str">
            <v>Sleeping Bag</v>
          </cell>
          <cell r="E517">
            <v>151</v>
          </cell>
          <cell r="F517">
            <v>1</v>
          </cell>
        </row>
        <row r="518">
          <cell r="A518">
            <v>40100513</v>
          </cell>
          <cell r="B518" t="str">
            <v>California</v>
          </cell>
          <cell r="C518">
            <v>42597</v>
          </cell>
          <cell r="D518" t="str">
            <v>Car Rack</v>
          </cell>
          <cell r="E518">
            <v>545.99</v>
          </cell>
          <cell r="F518">
            <v>3</v>
          </cell>
        </row>
        <row r="519">
          <cell r="A519">
            <v>40100514</v>
          </cell>
          <cell r="B519" t="str">
            <v>California</v>
          </cell>
          <cell r="C519">
            <v>42597</v>
          </cell>
          <cell r="D519" t="str">
            <v>Sleeping Bag</v>
          </cell>
          <cell r="E519">
            <v>172.99</v>
          </cell>
          <cell r="F519">
            <v>3</v>
          </cell>
        </row>
        <row r="520">
          <cell r="A520">
            <v>40100515</v>
          </cell>
          <cell r="B520" t="str">
            <v>California</v>
          </cell>
          <cell r="C520">
            <v>42598</v>
          </cell>
          <cell r="D520" t="str">
            <v>Tent</v>
          </cell>
          <cell r="E520">
            <v>322.99</v>
          </cell>
          <cell r="F520">
            <v>1</v>
          </cell>
        </row>
        <row r="521">
          <cell r="A521">
            <v>40100516</v>
          </cell>
          <cell r="B521" t="str">
            <v>Oregon</v>
          </cell>
          <cell r="C521">
            <v>42598</v>
          </cell>
          <cell r="D521" t="str">
            <v>Headlamp</v>
          </cell>
          <cell r="E521">
            <v>54.99</v>
          </cell>
          <cell r="F521">
            <v>7</v>
          </cell>
        </row>
        <row r="522">
          <cell r="A522">
            <v>40100517</v>
          </cell>
          <cell r="B522" t="str">
            <v>Washington</v>
          </cell>
          <cell r="C522">
            <v>42598</v>
          </cell>
          <cell r="D522" t="str">
            <v>Car Rack</v>
          </cell>
          <cell r="E522">
            <v>503</v>
          </cell>
          <cell r="F522">
            <v>6</v>
          </cell>
        </row>
        <row r="523">
          <cell r="A523">
            <v>40100518</v>
          </cell>
          <cell r="B523" t="str">
            <v>Washington</v>
          </cell>
          <cell r="C523">
            <v>42598</v>
          </cell>
          <cell r="D523" t="str">
            <v>Headlamp</v>
          </cell>
          <cell r="E523">
            <v>65.989999999999995</v>
          </cell>
          <cell r="F523">
            <v>1</v>
          </cell>
        </row>
        <row r="524">
          <cell r="A524">
            <v>40100519</v>
          </cell>
          <cell r="B524" t="str">
            <v>Washington</v>
          </cell>
          <cell r="C524">
            <v>42600</v>
          </cell>
          <cell r="D524" t="str">
            <v>Backpack</v>
          </cell>
          <cell r="E524">
            <v>313.99</v>
          </cell>
          <cell r="F524">
            <v>2</v>
          </cell>
        </row>
        <row r="525">
          <cell r="A525">
            <v>40100520</v>
          </cell>
          <cell r="B525" t="str">
            <v>Oregon</v>
          </cell>
          <cell r="C525">
            <v>42600</v>
          </cell>
          <cell r="D525" t="str">
            <v>Backpack</v>
          </cell>
          <cell r="E525">
            <v>282.99</v>
          </cell>
          <cell r="F525">
            <v>1</v>
          </cell>
        </row>
        <row r="526">
          <cell r="A526">
            <v>40100521</v>
          </cell>
          <cell r="B526" t="str">
            <v>Oregon</v>
          </cell>
          <cell r="C526">
            <v>42600</v>
          </cell>
          <cell r="D526" t="str">
            <v>Car Rack</v>
          </cell>
          <cell r="E526">
            <v>491.99</v>
          </cell>
          <cell r="F526">
            <v>2</v>
          </cell>
        </row>
        <row r="527">
          <cell r="A527">
            <v>40100522</v>
          </cell>
          <cell r="B527" t="str">
            <v>Oregon</v>
          </cell>
          <cell r="C527">
            <v>42601</v>
          </cell>
          <cell r="D527" t="str">
            <v>Backpack</v>
          </cell>
          <cell r="E527">
            <v>199.99</v>
          </cell>
          <cell r="F527">
            <v>9</v>
          </cell>
        </row>
        <row r="528">
          <cell r="A528">
            <v>40100523</v>
          </cell>
          <cell r="B528" t="str">
            <v>California</v>
          </cell>
          <cell r="C528">
            <v>42601</v>
          </cell>
          <cell r="D528" t="str">
            <v>Tent</v>
          </cell>
          <cell r="E528">
            <v>308.99</v>
          </cell>
          <cell r="F528">
            <v>3</v>
          </cell>
        </row>
        <row r="529">
          <cell r="A529">
            <v>40100524</v>
          </cell>
          <cell r="B529" t="str">
            <v>California</v>
          </cell>
          <cell r="C529">
            <v>42602</v>
          </cell>
          <cell r="D529" t="str">
            <v>Backpack</v>
          </cell>
          <cell r="E529">
            <v>261.99</v>
          </cell>
          <cell r="F529">
            <v>4</v>
          </cell>
        </row>
        <row r="530">
          <cell r="A530">
            <v>40100525</v>
          </cell>
          <cell r="B530" t="str">
            <v>Oregon</v>
          </cell>
          <cell r="C530">
            <v>42602</v>
          </cell>
          <cell r="D530" t="str">
            <v>Backpack</v>
          </cell>
          <cell r="E530">
            <v>371.99</v>
          </cell>
          <cell r="F530">
            <v>5</v>
          </cell>
        </row>
        <row r="531">
          <cell r="A531">
            <v>40100526</v>
          </cell>
          <cell r="B531" t="str">
            <v>Oregon</v>
          </cell>
          <cell r="C531">
            <v>42603</v>
          </cell>
          <cell r="D531" t="str">
            <v>Car Rack</v>
          </cell>
          <cell r="E531">
            <v>494</v>
          </cell>
          <cell r="F531">
            <v>1</v>
          </cell>
        </row>
        <row r="532">
          <cell r="A532">
            <v>40100527</v>
          </cell>
          <cell r="B532" t="str">
            <v>Oregon</v>
          </cell>
          <cell r="C532">
            <v>42603</v>
          </cell>
          <cell r="D532" t="str">
            <v>Headlamp</v>
          </cell>
          <cell r="E532">
            <v>57.5</v>
          </cell>
          <cell r="F532">
            <v>3</v>
          </cell>
        </row>
        <row r="533">
          <cell r="A533">
            <v>40100528</v>
          </cell>
          <cell r="B533" t="str">
            <v>Washington</v>
          </cell>
          <cell r="C533">
            <v>42605</v>
          </cell>
          <cell r="D533" t="str">
            <v>Car Rack</v>
          </cell>
          <cell r="E533">
            <v>477.99</v>
          </cell>
          <cell r="F533">
            <v>4</v>
          </cell>
        </row>
        <row r="534">
          <cell r="A534">
            <v>40100529</v>
          </cell>
          <cell r="B534" t="str">
            <v>Oregon</v>
          </cell>
          <cell r="C534">
            <v>42606</v>
          </cell>
          <cell r="D534" t="str">
            <v>Backpack</v>
          </cell>
          <cell r="E534">
            <v>322</v>
          </cell>
          <cell r="F534">
            <v>1</v>
          </cell>
        </row>
        <row r="535">
          <cell r="A535">
            <v>40100530</v>
          </cell>
          <cell r="B535" t="str">
            <v>Washington</v>
          </cell>
          <cell r="C535">
            <v>42606</v>
          </cell>
          <cell r="D535" t="str">
            <v>Sleeping Bag</v>
          </cell>
          <cell r="E535">
            <v>157</v>
          </cell>
          <cell r="F535">
            <v>6</v>
          </cell>
        </row>
        <row r="536">
          <cell r="A536">
            <v>40100531</v>
          </cell>
          <cell r="B536" t="str">
            <v>California</v>
          </cell>
          <cell r="C536">
            <v>42606</v>
          </cell>
          <cell r="D536" t="str">
            <v>Backpack</v>
          </cell>
          <cell r="E536">
            <v>157</v>
          </cell>
          <cell r="F536">
            <v>4</v>
          </cell>
        </row>
        <row r="537">
          <cell r="A537">
            <v>40100532</v>
          </cell>
          <cell r="B537" t="str">
            <v>Washington</v>
          </cell>
          <cell r="C537">
            <v>42606</v>
          </cell>
          <cell r="D537" t="str">
            <v>Sleeping Bag</v>
          </cell>
          <cell r="E537">
            <v>161</v>
          </cell>
          <cell r="F537">
            <v>6</v>
          </cell>
        </row>
        <row r="538">
          <cell r="A538">
            <v>40100533</v>
          </cell>
          <cell r="B538" t="str">
            <v>Washington</v>
          </cell>
          <cell r="C538">
            <v>42607</v>
          </cell>
          <cell r="D538" t="str">
            <v>Sleeping Bag</v>
          </cell>
          <cell r="E538">
            <v>153.5</v>
          </cell>
          <cell r="F538">
            <v>2</v>
          </cell>
        </row>
        <row r="539">
          <cell r="A539">
            <v>40100534</v>
          </cell>
          <cell r="B539" t="str">
            <v>Washington</v>
          </cell>
          <cell r="C539">
            <v>42609</v>
          </cell>
          <cell r="D539" t="str">
            <v>Sleeping Bag</v>
          </cell>
          <cell r="E539">
            <v>157.5</v>
          </cell>
          <cell r="F539">
            <v>8</v>
          </cell>
        </row>
        <row r="540">
          <cell r="A540">
            <v>40100535</v>
          </cell>
          <cell r="B540" t="str">
            <v>California</v>
          </cell>
          <cell r="C540">
            <v>42609</v>
          </cell>
          <cell r="D540" t="str">
            <v>Sleeping Bag</v>
          </cell>
          <cell r="E540">
            <v>165</v>
          </cell>
          <cell r="F540">
            <v>2</v>
          </cell>
        </row>
        <row r="541">
          <cell r="A541">
            <v>40100536</v>
          </cell>
          <cell r="B541" t="str">
            <v>California</v>
          </cell>
          <cell r="C541">
            <v>42609</v>
          </cell>
          <cell r="D541" t="str">
            <v>Car Rack</v>
          </cell>
          <cell r="E541">
            <v>494.99</v>
          </cell>
          <cell r="F541">
            <v>7</v>
          </cell>
        </row>
        <row r="542">
          <cell r="A542">
            <v>40100537</v>
          </cell>
          <cell r="B542" t="str">
            <v>Oregon</v>
          </cell>
          <cell r="C542">
            <v>42610</v>
          </cell>
          <cell r="D542" t="str">
            <v>Backpack</v>
          </cell>
          <cell r="E542">
            <v>302</v>
          </cell>
          <cell r="F542">
            <v>1</v>
          </cell>
        </row>
        <row r="543">
          <cell r="A543">
            <v>40100538</v>
          </cell>
          <cell r="B543" t="str">
            <v>Oregon</v>
          </cell>
          <cell r="C543">
            <v>42612</v>
          </cell>
          <cell r="D543" t="str">
            <v>Sleeping Bag</v>
          </cell>
          <cell r="E543">
            <v>154.5</v>
          </cell>
          <cell r="F543">
            <v>4</v>
          </cell>
        </row>
        <row r="544">
          <cell r="A544">
            <v>40100539</v>
          </cell>
          <cell r="B544" t="str">
            <v>Oregon</v>
          </cell>
          <cell r="C544">
            <v>42614</v>
          </cell>
          <cell r="D544" t="str">
            <v>Backpack</v>
          </cell>
          <cell r="E544">
            <v>206</v>
          </cell>
          <cell r="F544">
            <v>2</v>
          </cell>
        </row>
        <row r="545">
          <cell r="A545">
            <v>40100540</v>
          </cell>
          <cell r="B545" t="str">
            <v>Washington</v>
          </cell>
          <cell r="C545">
            <v>42614</v>
          </cell>
          <cell r="D545" t="str">
            <v>Backpack</v>
          </cell>
          <cell r="E545">
            <v>267.5</v>
          </cell>
          <cell r="F545">
            <v>1</v>
          </cell>
        </row>
        <row r="546">
          <cell r="A546">
            <v>40100541</v>
          </cell>
          <cell r="B546" t="str">
            <v>Washington</v>
          </cell>
          <cell r="C546">
            <v>42616</v>
          </cell>
          <cell r="D546" t="str">
            <v>Car Rack</v>
          </cell>
          <cell r="E546">
            <v>498.5</v>
          </cell>
          <cell r="F546">
            <v>1</v>
          </cell>
        </row>
        <row r="547">
          <cell r="A547">
            <v>40100542</v>
          </cell>
          <cell r="B547" t="str">
            <v>California</v>
          </cell>
          <cell r="C547">
            <v>42617</v>
          </cell>
          <cell r="D547" t="str">
            <v>Headlamp</v>
          </cell>
          <cell r="E547">
            <v>57.99</v>
          </cell>
          <cell r="F547">
            <v>1</v>
          </cell>
        </row>
        <row r="548">
          <cell r="A548">
            <v>40100543</v>
          </cell>
          <cell r="B548" t="str">
            <v>Oregon</v>
          </cell>
          <cell r="C548">
            <v>42618</v>
          </cell>
          <cell r="D548" t="str">
            <v>Car Rack</v>
          </cell>
          <cell r="E548">
            <v>482.99</v>
          </cell>
          <cell r="F548">
            <v>4</v>
          </cell>
        </row>
        <row r="549">
          <cell r="A549">
            <v>40100544</v>
          </cell>
          <cell r="B549" t="str">
            <v>California</v>
          </cell>
          <cell r="C549">
            <v>42619</v>
          </cell>
          <cell r="D549" t="str">
            <v>Headlamp</v>
          </cell>
          <cell r="E549">
            <v>53.5</v>
          </cell>
          <cell r="F549">
            <v>2</v>
          </cell>
        </row>
        <row r="550">
          <cell r="A550">
            <v>40100545</v>
          </cell>
          <cell r="B550" t="str">
            <v>Oregon</v>
          </cell>
          <cell r="C550">
            <v>42620</v>
          </cell>
          <cell r="D550" t="str">
            <v>Backpack</v>
          </cell>
          <cell r="E550">
            <v>200.5</v>
          </cell>
          <cell r="F550">
            <v>7</v>
          </cell>
        </row>
        <row r="551">
          <cell r="A551">
            <v>40100546</v>
          </cell>
          <cell r="B551" t="str">
            <v>California</v>
          </cell>
          <cell r="C551">
            <v>42620</v>
          </cell>
          <cell r="D551" t="str">
            <v>Tent</v>
          </cell>
          <cell r="E551">
            <v>334.99</v>
          </cell>
          <cell r="F551">
            <v>2</v>
          </cell>
        </row>
        <row r="552">
          <cell r="A552">
            <v>40100547</v>
          </cell>
          <cell r="B552" t="str">
            <v>California</v>
          </cell>
          <cell r="C552">
            <v>42621</v>
          </cell>
          <cell r="D552" t="str">
            <v>Sleeping Bag</v>
          </cell>
          <cell r="E552">
            <v>170.99</v>
          </cell>
          <cell r="F552">
            <v>1</v>
          </cell>
        </row>
        <row r="553">
          <cell r="A553">
            <v>40100548</v>
          </cell>
          <cell r="B553" t="str">
            <v>Oregon</v>
          </cell>
          <cell r="C553">
            <v>42621</v>
          </cell>
          <cell r="D553" t="str">
            <v>Backpack</v>
          </cell>
          <cell r="E553">
            <v>233.99</v>
          </cell>
          <cell r="F553">
            <v>6</v>
          </cell>
        </row>
        <row r="554">
          <cell r="A554">
            <v>40100549</v>
          </cell>
          <cell r="B554" t="str">
            <v>Washington</v>
          </cell>
          <cell r="C554">
            <v>42621</v>
          </cell>
          <cell r="D554" t="str">
            <v>Sleeping Bag</v>
          </cell>
          <cell r="E554">
            <v>160</v>
          </cell>
          <cell r="F554">
            <v>9</v>
          </cell>
        </row>
        <row r="555">
          <cell r="A555">
            <v>40100550</v>
          </cell>
          <cell r="B555" t="str">
            <v>Washington</v>
          </cell>
          <cell r="C555">
            <v>42621</v>
          </cell>
          <cell r="D555" t="str">
            <v>Backpack</v>
          </cell>
          <cell r="E555">
            <v>204.99</v>
          </cell>
          <cell r="F555">
            <v>5</v>
          </cell>
        </row>
        <row r="556">
          <cell r="A556">
            <v>40100551</v>
          </cell>
          <cell r="B556" t="str">
            <v>Oregon</v>
          </cell>
          <cell r="C556">
            <v>42621</v>
          </cell>
          <cell r="D556" t="str">
            <v>Headlamp</v>
          </cell>
          <cell r="E556">
            <v>54.99</v>
          </cell>
          <cell r="F556">
            <v>7</v>
          </cell>
        </row>
        <row r="557">
          <cell r="A557">
            <v>40100552</v>
          </cell>
          <cell r="B557" t="str">
            <v>California</v>
          </cell>
          <cell r="C557">
            <v>42622</v>
          </cell>
          <cell r="D557" t="str">
            <v>Tent</v>
          </cell>
          <cell r="E557">
            <v>315.99</v>
          </cell>
          <cell r="F557">
            <v>1</v>
          </cell>
        </row>
        <row r="558">
          <cell r="A558">
            <v>40100553</v>
          </cell>
          <cell r="B558" t="str">
            <v>Oregon</v>
          </cell>
          <cell r="C558">
            <v>42622</v>
          </cell>
          <cell r="D558" t="str">
            <v>Sleeping Bag</v>
          </cell>
          <cell r="E558">
            <v>152.99</v>
          </cell>
          <cell r="F558">
            <v>3</v>
          </cell>
        </row>
        <row r="559">
          <cell r="A559">
            <v>40100554</v>
          </cell>
          <cell r="B559" t="str">
            <v>Washington</v>
          </cell>
          <cell r="C559">
            <v>42623</v>
          </cell>
          <cell r="D559" t="str">
            <v>Car Rack</v>
          </cell>
          <cell r="E559">
            <v>494</v>
          </cell>
          <cell r="F559">
            <v>1</v>
          </cell>
        </row>
        <row r="560">
          <cell r="A560">
            <v>40100555</v>
          </cell>
          <cell r="B560" t="str">
            <v>Oregon</v>
          </cell>
          <cell r="C560">
            <v>42623</v>
          </cell>
          <cell r="D560" t="str">
            <v>Headlamp</v>
          </cell>
          <cell r="E560">
            <v>58.99</v>
          </cell>
          <cell r="F560">
            <v>2</v>
          </cell>
        </row>
        <row r="561">
          <cell r="A561">
            <v>40100556</v>
          </cell>
          <cell r="B561" t="str">
            <v>Washington</v>
          </cell>
          <cell r="C561">
            <v>42623</v>
          </cell>
          <cell r="D561" t="str">
            <v>Tent</v>
          </cell>
          <cell r="E561">
            <v>316</v>
          </cell>
          <cell r="F561">
            <v>2</v>
          </cell>
        </row>
        <row r="562">
          <cell r="A562">
            <v>40100557</v>
          </cell>
          <cell r="B562" t="str">
            <v>Oregon</v>
          </cell>
          <cell r="C562">
            <v>42624</v>
          </cell>
          <cell r="D562" t="str">
            <v>Headlamp</v>
          </cell>
          <cell r="E562">
            <v>57.99</v>
          </cell>
          <cell r="F562">
            <v>4</v>
          </cell>
        </row>
        <row r="563">
          <cell r="A563">
            <v>40100558</v>
          </cell>
          <cell r="B563" t="str">
            <v>Oregon</v>
          </cell>
          <cell r="C563">
            <v>42625</v>
          </cell>
          <cell r="D563" t="str">
            <v>Sleeping Bag</v>
          </cell>
          <cell r="E563">
            <v>149</v>
          </cell>
          <cell r="F563">
            <v>5</v>
          </cell>
        </row>
        <row r="564">
          <cell r="A564">
            <v>40100559</v>
          </cell>
          <cell r="B564" t="str">
            <v>California</v>
          </cell>
          <cell r="C564">
            <v>42626</v>
          </cell>
          <cell r="D564" t="str">
            <v>Tent</v>
          </cell>
          <cell r="E564">
            <v>308</v>
          </cell>
          <cell r="F564">
            <v>6</v>
          </cell>
        </row>
        <row r="565">
          <cell r="A565">
            <v>40100560</v>
          </cell>
          <cell r="B565" t="str">
            <v>California</v>
          </cell>
          <cell r="C565">
            <v>42626</v>
          </cell>
          <cell r="D565" t="str">
            <v>Tent</v>
          </cell>
          <cell r="E565">
            <v>332.99</v>
          </cell>
          <cell r="F565">
            <v>3</v>
          </cell>
        </row>
        <row r="566">
          <cell r="A566">
            <v>40100561</v>
          </cell>
          <cell r="B566" t="str">
            <v>Washington</v>
          </cell>
          <cell r="C566">
            <v>42626</v>
          </cell>
          <cell r="D566" t="str">
            <v>Backpack</v>
          </cell>
          <cell r="E566">
            <v>193.99</v>
          </cell>
          <cell r="F566">
            <v>3</v>
          </cell>
        </row>
        <row r="567">
          <cell r="A567">
            <v>40100562</v>
          </cell>
          <cell r="B567" t="str">
            <v>Oregon</v>
          </cell>
          <cell r="C567">
            <v>42626</v>
          </cell>
          <cell r="D567" t="str">
            <v>Sleeping Bag</v>
          </cell>
          <cell r="E567">
            <v>151.99</v>
          </cell>
          <cell r="F567">
            <v>6</v>
          </cell>
        </row>
        <row r="568">
          <cell r="A568">
            <v>40100563</v>
          </cell>
          <cell r="B568" t="str">
            <v>Oregon</v>
          </cell>
          <cell r="C568">
            <v>42626</v>
          </cell>
          <cell r="D568" t="str">
            <v>Sleeping Bag</v>
          </cell>
          <cell r="E568">
            <v>152.99</v>
          </cell>
          <cell r="F568">
            <v>4</v>
          </cell>
        </row>
        <row r="569">
          <cell r="A569">
            <v>40100564</v>
          </cell>
          <cell r="B569" t="str">
            <v>Oregon</v>
          </cell>
          <cell r="C569">
            <v>42628</v>
          </cell>
          <cell r="D569" t="str">
            <v>Backpack</v>
          </cell>
          <cell r="E569">
            <v>251.99</v>
          </cell>
          <cell r="F569">
            <v>3</v>
          </cell>
        </row>
        <row r="570">
          <cell r="A570">
            <v>40100565</v>
          </cell>
          <cell r="B570" t="str">
            <v>Oregon</v>
          </cell>
          <cell r="C570">
            <v>42628</v>
          </cell>
          <cell r="D570" t="str">
            <v>Sleeping Bag</v>
          </cell>
          <cell r="E570">
            <v>147.99</v>
          </cell>
          <cell r="F570">
            <v>1</v>
          </cell>
        </row>
        <row r="571">
          <cell r="A571">
            <v>40100566</v>
          </cell>
          <cell r="B571" t="str">
            <v>Washington</v>
          </cell>
          <cell r="C571">
            <v>42628</v>
          </cell>
          <cell r="D571" t="str">
            <v>Headlamp</v>
          </cell>
          <cell r="E571">
            <v>58.99</v>
          </cell>
          <cell r="F571">
            <v>2</v>
          </cell>
        </row>
        <row r="572">
          <cell r="A572">
            <v>40100567</v>
          </cell>
          <cell r="B572" t="str">
            <v>Oregon</v>
          </cell>
          <cell r="C572">
            <v>42629</v>
          </cell>
          <cell r="D572" t="str">
            <v>Car Rack</v>
          </cell>
          <cell r="E572">
            <v>479.5</v>
          </cell>
          <cell r="F572">
            <v>3</v>
          </cell>
        </row>
        <row r="573">
          <cell r="A573">
            <v>40100568</v>
          </cell>
          <cell r="B573" t="str">
            <v>Oregon</v>
          </cell>
          <cell r="C573">
            <v>42629</v>
          </cell>
          <cell r="D573" t="str">
            <v>Sleeping Bag</v>
          </cell>
          <cell r="E573">
            <v>155</v>
          </cell>
          <cell r="F573">
            <v>8</v>
          </cell>
        </row>
        <row r="574">
          <cell r="A574">
            <v>40100569</v>
          </cell>
          <cell r="B574" t="str">
            <v>Oregon</v>
          </cell>
          <cell r="C574">
            <v>42630</v>
          </cell>
          <cell r="D574" t="str">
            <v>Tent</v>
          </cell>
          <cell r="E574">
            <v>303.99</v>
          </cell>
          <cell r="F574">
            <v>2</v>
          </cell>
        </row>
        <row r="575">
          <cell r="A575">
            <v>40100570</v>
          </cell>
          <cell r="B575" t="str">
            <v>California</v>
          </cell>
          <cell r="C575">
            <v>42630</v>
          </cell>
          <cell r="D575" t="str">
            <v>Backpack</v>
          </cell>
          <cell r="E575">
            <v>268.5</v>
          </cell>
          <cell r="F575">
            <v>1</v>
          </cell>
        </row>
        <row r="576">
          <cell r="A576">
            <v>40100571</v>
          </cell>
          <cell r="B576" t="str">
            <v>Oregon</v>
          </cell>
          <cell r="C576">
            <v>42631</v>
          </cell>
          <cell r="D576" t="str">
            <v>Backpack</v>
          </cell>
          <cell r="E576">
            <v>216</v>
          </cell>
          <cell r="F576">
            <v>7</v>
          </cell>
        </row>
        <row r="577">
          <cell r="A577">
            <v>40100572</v>
          </cell>
          <cell r="B577" t="str">
            <v>Washington</v>
          </cell>
          <cell r="C577">
            <v>42632</v>
          </cell>
          <cell r="D577" t="str">
            <v>Backpack</v>
          </cell>
          <cell r="E577">
            <v>235.5</v>
          </cell>
          <cell r="F577">
            <v>1</v>
          </cell>
        </row>
        <row r="578">
          <cell r="A578">
            <v>40100573</v>
          </cell>
          <cell r="B578" t="str">
            <v>California</v>
          </cell>
          <cell r="C578">
            <v>42632</v>
          </cell>
          <cell r="D578" t="str">
            <v>Backpack</v>
          </cell>
          <cell r="E578">
            <v>310.99</v>
          </cell>
          <cell r="F578">
            <v>1</v>
          </cell>
        </row>
        <row r="579">
          <cell r="A579">
            <v>40100574</v>
          </cell>
          <cell r="B579" t="str">
            <v>Oregon</v>
          </cell>
          <cell r="C579">
            <v>42633</v>
          </cell>
          <cell r="D579" t="str">
            <v>Sleeping Bag</v>
          </cell>
          <cell r="E579">
            <v>154.5</v>
          </cell>
          <cell r="F579">
            <v>3</v>
          </cell>
        </row>
        <row r="580">
          <cell r="A580">
            <v>40100575</v>
          </cell>
          <cell r="B580" t="str">
            <v>California</v>
          </cell>
          <cell r="C580">
            <v>42633</v>
          </cell>
          <cell r="D580" t="str">
            <v>Sleeping Bag</v>
          </cell>
          <cell r="E580">
            <v>150.5</v>
          </cell>
          <cell r="F580">
            <v>1</v>
          </cell>
        </row>
        <row r="581">
          <cell r="A581">
            <v>40100576</v>
          </cell>
          <cell r="B581" t="str">
            <v>California</v>
          </cell>
          <cell r="C581">
            <v>42634</v>
          </cell>
          <cell r="D581" t="str">
            <v>Tent</v>
          </cell>
          <cell r="E581">
            <v>312</v>
          </cell>
          <cell r="F581">
            <v>4</v>
          </cell>
        </row>
        <row r="582">
          <cell r="A582">
            <v>40100577</v>
          </cell>
          <cell r="B582" t="str">
            <v>California</v>
          </cell>
          <cell r="C582">
            <v>42635</v>
          </cell>
          <cell r="D582" t="str">
            <v>Backpack</v>
          </cell>
          <cell r="E582">
            <v>158</v>
          </cell>
          <cell r="F582">
            <v>1</v>
          </cell>
        </row>
        <row r="583">
          <cell r="A583">
            <v>40100578</v>
          </cell>
          <cell r="B583" t="str">
            <v>Washington</v>
          </cell>
          <cell r="C583">
            <v>42635</v>
          </cell>
          <cell r="D583" t="str">
            <v>Tent</v>
          </cell>
          <cell r="E583">
            <v>294</v>
          </cell>
          <cell r="F583">
            <v>2</v>
          </cell>
        </row>
        <row r="584">
          <cell r="A584">
            <v>40100579</v>
          </cell>
          <cell r="B584" t="str">
            <v>Washington</v>
          </cell>
          <cell r="C584">
            <v>42635</v>
          </cell>
          <cell r="D584" t="str">
            <v>Headlamp</v>
          </cell>
          <cell r="E584">
            <v>61.99</v>
          </cell>
          <cell r="F584">
            <v>1</v>
          </cell>
        </row>
        <row r="585">
          <cell r="A585">
            <v>40100580</v>
          </cell>
          <cell r="B585" t="str">
            <v>Oregon</v>
          </cell>
          <cell r="C585">
            <v>42635</v>
          </cell>
          <cell r="D585" t="str">
            <v>Backpack</v>
          </cell>
          <cell r="E585">
            <v>269.99</v>
          </cell>
          <cell r="F585">
            <v>1</v>
          </cell>
        </row>
        <row r="586">
          <cell r="A586">
            <v>40100581</v>
          </cell>
          <cell r="B586" t="str">
            <v>California</v>
          </cell>
          <cell r="C586">
            <v>42635</v>
          </cell>
          <cell r="D586" t="str">
            <v>Backpack</v>
          </cell>
          <cell r="E586">
            <v>204.99</v>
          </cell>
          <cell r="F586">
            <v>2</v>
          </cell>
        </row>
        <row r="587">
          <cell r="A587">
            <v>40100582</v>
          </cell>
          <cell r="B587" t="str">
            <v>Washington</v>
          </cell>
          <cell r="C587">
            <v>42636</v>
          </cell>
          <cell r="D587" t="str">
            <v>Sleeping Bag</v>
          </cell>
          <cell r="E587">
            <v>157.99</v>
          </cell>
          <cell r="F587">
            <v>5</v>
          </cell>
        </row>
        <row r="588">
          <cell r="A588">
            <v>40100583</v>
          </cell>
          <cell r="B588" t="str">
            <v>Oregon</v>
          </cell>
          <cell r="C588">
            <v>42636</v>
          </cell>
          <cell r="D588" t="str">
            <v>Backpack</v>
          </cell>
          <cell r="E588">
            <v>209.99</v>
          </cell>
          <cell r="F588">
            <v>5</v>
          </cell>
        </row>
        <row r="589">
          <cell r="A589">
            <v>40100584</v>
          </cell>
          <cell r="B589" t="str">
            <v>Washington</v>
          </cell>
          <cell r="C589">
            <v>42636</v>
          </cell>
          <cell r="D589" t="str">
            <v>Car Rack</v>
          </cell>
          <cell r="E589">
            <v>501.99</v>
          </cell>
          <cell r="F589">
            <v>5</v>
          </cell>
        </row>
        <row r="590">
          <cell r="A590">
            <v>40100585</v>
          </cell>
          <cell r="B590" t="str">
            <v>Washington</v>
          </cell>
          <cell r="C590">
            <v>42636</v>
          </cell>
          <cell r="D590" t="str">
            <v>Sleeping Bag</v>
          </cell>
          <cell r="E590">
            <v>155.99</v>
          </cell>
          <cell r="F590">
            <v>2</v>
          </cell>
        </row>
        <row r="591">
          <cell r="A591">
            <v>40100586</v>
          </cell>
          <cell r="B591" t="str">
            <v>California</v>
          </cell>
          <cell r="C591">
            <v>42637</v>
          </cell>
          <cell r="D591" t="str">
            <v>Car Rack</v>
          </cell>
          <cell r="E591">
            <v>494.99</v>
          </cell>
          <cell r="F591">
            <v>6</v>
          </cell>
        </row>
        <row r="592">
          <cell r="A592">
            <v>40100587</v>
          </cell>
          <cell r="B592" t="str">
            <v>California</v>
          </cell>
          <cell r="C592">
            <v>42638</v>
          </cell>
          <cell r="D592" t="str">
            <v>Tent</v>
          </cell>
          <cell r="E592">
            <v>313</v>
          </cell>
          <cell r="F592">
            <v>2</v>
          </cell>
        </row>
        <row r="593">
          <cell r="A593">
            <v>40100588</v>
          </cell>
          <cell r="B593" t="str">
            <v>California</v>
          </cell>
          <cell r="C593">
            <v>42638</v>
          </cell>
          <cell r="D593" t="str">
            <v>Tent</v>
          </cell>
          <cell r="E593">
            <v>306.99</v>
          </cell>
          <cell r="F593">
            <v>5</v>
          </cell>
        </row>
        <row r="594">
          <cell r="A594">
            <v>40100589</v>
          </cell>
          <cell r="B594" t="str">
            <v>Washington</v>
          </cell>
          <cell r="C594">
            <v>42638</v>
          </cell>
          <cell r="D594" t="str">
            <v>Backpack</v>
          </cell>
          <cell r="E594">
            <v>304</v>
          </cell>
          <cell r="F594">
            <v>1</v>
          </cell>
        </row>
        <row r="595">
          <cell r="A595">
            <v>40100590</v>
          </cell>
          <cell r="B595" t="str">
            <v>California</v>
          </cell>
          <cell r="C595">
            <v>42639</v>
          </cell>
          <cell r="D595" t="str">
            <v>Backpack</v>
          </cell>
          <cell r="E595">
            <v>304</v>
          </cell>
          <cell r="F595">
            <v>2</v>
          </cell>
        </row>
        <row r="596">
          <cell r="A596">
            <v>40100591</v>
          </cell>
          <cell r="B596" t="str">
            <v>Washington</v>
          </cell>
          <cell r="C596">
            <v>42639</v>
          </cell>
          <cell r="D596" t="str">
            <v>Sleeping Bag</v>
          </cell>
          <cell r="E596">
            <v>154.5</v>
          </cell>
          <cell r="F596">
            <v>2</v>
          </cell>
        </row>
        <row r="597">
          <cell r="A597">
            <v>40100592</v>
          </cell>
          <cell r="B597" t="str">
            <v>California</v>
          </cell>
          <cell r="C597">
            <v>42640</v>
          </cell>
          <cell r="D597" t="str">
            <v>Tent</v>
          </cell>
          <cell r="E597">
            <v>350.5</v>
          </cell>
          <cell r="F597">
            <v>6</v>
          </cell>
        </row>
        <row r="598">
          <cell r="A598">
            <v>40100593</v>
          </cell>
          <cell r="B598" t="str">
            <v>Washington</v>
          </cell>
          <cell r="C598">
            <v>42641</v>
          </cell>
          <cell r="D598" t="str">
            <v>Car Rack</v>
          </cell>
          <cell r="E598">
            <v>513</v>
          </cell>
          <cell r="F598">
            <v>9</v>
          </cell>
        </row>
        <row r="599">
          <cell r="A599">
            <v>40100594</v>
          </cell>
          <cell r="B599" t="str">
            <v>Washington</v>
          </cell>
          <cell r="C599">
            <v>42641</v>
          </cell>
          <cell r="D599" t="str">
            <v>Sleeping Bag</v>
          </cell>
          <cell r="E599">
            <v>157.99</v>
          </cell>
          <cell r="F599">
            <v>1</v>
          </cell>
        </row>
        <row r="600">
          <cell r="A600">
            <v>40100595</v>
          </cell>
          <cell r="B600" t="str">
            <v>California</v>
          </cell>
          <cell r="C600">
            <v>42642</v>
          </cell>
          <cell r="D600" t="str">
            <v>Car Rack</v>
          </cell>
          <cell r="E600">
            <v>453.99</v>
          </cell>
          <cell r="F600">
            <v>5</v>
          </cell>
        </row>
        <row r="601">
          <cell r="A601">
            <v>40100596</v>
          </cell>
          <cell r="B601" t="str">
            <v>Washington</v>
          </cell>
          <cell r="C601">
            <v>42643</v>
          </cell>
          <cell r="D601" t="str">
            <v>Sleeping Bag</v>
          </cell>
          <cell r="E601">
            <v>158.5</v>
          </cell>
          <cell r="F601">
            <v>1</v>
          </cell>
        </row>
        <row r="602">
          <cell r="A602">
            <v>40100597</v>
          </cell>
          <cell r="B602" t="str">
            <v>Washington</v>
          </cell>
          <cell r="C602">
            <v>42643</v>
          </cell>
          <cell r="D602" t="str">
            <v>Sleeping Bag</v>
          </cell>
          <cell r="E602">
            <v>159</v>
          </cell>
          <cell r="F602">
            <v>2</v>
          </cell>
        </row>
        <row r="603">
          <cell r="A603">
            <v>40100598</v>
          </cell>
          <cell r="B603" t="str">
            <v>California</v>
          </cell>
          <cell r="C603">
            <v>42644</v>
          </cell>
          <cell r="D603" t="str">
            <v>Car Rack</v>
          </cell>
          <cell r="E603">
            <v>524</v>
          </cell>
          <cell r="F603">
            <v>6</v>
          </cell>
        </row>
        <row r="604">
          <cell r="A604">
            <v>40100599</v>
          </cell>
          <cell r="B604" t="str">
            <v>Oregon</v>
          </cell>
          <cell r="C604">
            <v>42644</v>
          </cell>
          <cell r="D604" t="str">
            <v>Tent</v>
          </cell>
          <cell r="E604">
            <v>304.5</v>
          </cell>
          <cell r="F604">
            <v>2</v>
          </cell>
        </row>
        <row r="605">
          <cell r="A605">
            <v>40100600</v>
          </cell>
          <cell r="B605" t="str">
            <v>Oregon</v>
          </cell>
          <cell r="C605">
            <v>42644</v>
          </cell>
          <cell r="D605" t="str">
            <v>Sleeping Bag</v>
          </cell>
          <cell r="E605">
            <v>147.5</v>
          </cell>
          <cell r="F605">
            <v>2</v>
          </cell>
        </row>
        <row r="606">
          <cell r="A606">
            <v>40100601</v>
          </cell>
          <cell r="B606" t="str">
            <v>Washington</v>
          </cell>
          <cell r="C606">
            <v>42644</v>
          </cell>
          <cell r="D606" t="str">
            <v>Sleeping Bag</v>
          </cell>
          <cell r="E606">
            <v>157.5</v>
          </cell>
          <cell r="F606">
            <v>4</v>
          </cell>
        </row>
        <row r="607">
          <cell r="A607">
            <v>40100602</v>
          </cell>
          <cell r="B607" t="str">
            <v>Oregon</v>
          </cell>
          <cell r="C607">
            <v>42646</v>
          </cell>
          <cell r="D607" t="str">
            <v>Car Rack</v>
          </cell>
          <cell r="E607">
            <v>484.5</v>
          </cell>
          <cell r="F607">
            <v>2</v>
          </cell>
        </row>
        <row r="608">
          <cell r="A608">
            <v>40100603</v>
          </cell>
          <cell r="B608" t="str">
            <v>Washington</v>
          </cell>
          <cell r="C608">
            <v>42646</v>
          </cell>
          <cell r="D608" t="str">
            <v>Backpack</v>
          </cell>
          <cell r="E608">
            <v>228.99</v>
          </cell>
          <cell r="F608">
            <v>1</v>
          </cell>
        </row>
        <row r="609">
          <cell r="A609">
            <v>40100604</v>
          </cell>
          <cell r="B609" t="str">
            <v>Oregon</v>
          </cell>
          <cell r="C609">
            <v>42647</v>
          </cell>
          <cell r="D609" t="str">
            <v>Headlamp</v>
          </cell>
          <cell r="E609">
            <v>55.99</v>
          </cell>
          <cell r="F609">
            <v>2</v>
          </cell>
        </row>
        <row r="610">
          <cell r="A610">
            <v>40100605</v>
          </cell>
          <cell r="B610" t="str">
            <v>Washington</v>
          </cell>
          <cell r="C610">
            <v>42647</v>
          </cell>
          <cell r="D610" t="str">
            <v>Car Rack</v>
          </cell>
          <cell r="E610">
            <v>516.5</v>
          </cell>
          <cell r="F610">
            <v>7</v>
          </cell>
        </row>
        <row r="611">
          <cell r="A611">
            <v>40100606</v>
          </cell>
          <cell r="B611" t="str">
            <v>Washington</v>
          </cell>
          <cell r="C611">
            <v>42648</v>
          </cell>
          <cell r="D611" t="str">
            <v>Tent</v>
          </cell>
          <cell r="E611">
            <v>301.99</v>
          </cell>
          <cell r="F611">
            <v>3</v>
          </cell>
        </row>
        <row r="612">
          <cell r="A612">
            <v>40100607</v>
          </cell>
          <cell r="B612" t="str">
            <v>California</v>
          </cell>
          <cell r="C612">
            <v>42648</v>
          </cell>
          <cell r="D612" t="str">
            <v>Backpack</v>
          </cell>
          <cell r="E612">
            <v>443.99</v>
          </cell>
          <cell r="F612">
            <v>1</v>
          </cell>
        </row>
        <row r="613">
          <cell r="A613">
            <v>40100608</v>
          </cell>
          <cell r="B613" t="str">
            <v>California</v>
          </cell>
          <cell r="C613">
            <v>42648</v>
          </cell>
          <cell r="D613" t="str">
            <v>Tent</v>
          </cell>
          <cell r="E613">
            <v>330.5</v>
          </cell>
          <cell r="F613">
            <v>2</v>
          </cell>
        </row>
        <row r="614">
          <cell r="A614">
            <v>40100609</v>
          </cell>
          <cell r="B614" t="str">
            <v>California</v>
          </cell>
          <cell r="C614">
            <v>42649</v>
          </cell>
          <cell r="D614" t="str">
            <v>Car Rack</v>
          </cell>
          <cell r="E614">
            <v>548.99</v>
          </cell>
          <cell r="F614">
            <v>3</v>
          </cell>
        </row>
        <row r="615">
          <cell r="A615">
            <v>40100610</v>
          </cell>
          <cell r="B615" t="str">
            <v>California</v>
          </cell>
          <cell r="C615">
            <v>42649</v>
          </cell>
          <cell r="D615" t="str">
            <v>Backpack</v>
          </cell>
          <cell r="E615">
            <v>242</v>
          </cell>
          <cell r="F615">
            <v>5</v>
          </cell>
        </row>
        <row r="616">
          <cell r="A616">
            <v>40100611</v>
          </cell>
          <cell r="B616" t="str">
            <v>Oregon</v>
          </cell>
          <cell r="C616">
            <v>42650</v>
          </cell>
          <cell r="D616" t="str">
            <v>Headlamp</v>
          </cell>
          <cell r="E616">
            <v>54.99</v>
          </cell>
          <cell r="F616">
            <v>1</v>
          </cell>
        </row>
        <row r="617">
          <cell r="A617">
            <v>40100612</v>
          </cell>
          <cell r="B617" t="str">
            <v>California</v>
          </cell>
          <cell r="C617">
            <v>42651</v>
          </cell>
          <cell r="D617" t="str">
            <v>Headlamp</v>
          </cell>
          <cell r="E617">
            <v>55.5</v>
          </cell>
          <cell r="F617">
            <v>5</v>
          </cell>
        </row>
        <row r="618">
          <cell r="A618">
            <v>40100613</v>
          </cell>
          <cell r="B618" t="str">
            <v>California</v>
          </cell>
          <cell r="C618">
            <v>42651</v>
          </cell>
          <cell r="D618" t="str">
            <v>Headlamp</v>
          </cell>
          <cell r="E618">
            <v>56.99</v>
          </cell>
          <cell r="F618">
            <v>4</v>
          </cell>
        </row>
        <row r="619">
          <cell r="A619">
            <v>40100614</v>
          </cell>
          <cell r="B619" t="str">
            <v>Oregon</v>
          </cell>
          <cell r="C619">
            <v>42651</v>
          </cell>
          <cell r="D619" t="str">
            <v>Car Rack</v>
          </cell>
          <cell r="E619">
            <v>484</v>
          </cell>
          <cell r="F619">
            <v>4</v>
          </cell>
        </row>
        <row r="620">
          <cell r="A620">
            <v>40100615</v>
          </cell>
          <cell r="B620" t="str">
            <v>Oregon</v>
          </cell>
          <cell r="C620">
            <v>42651</v>
          </cell>
          <cell r="D620" t="str">
            <v>Headlamp</v>
          </cell>
          <cell r="E620">
            <v>52.99</v>
          </cell>
          <cell r="F620">
            <v>1</v>
          </cell>
        </row>
        <row r="621">
          <cell r="A621">
            <v>40100616</v>
          </cell>
          <cell r="B621" t="str">
            <v>California</v>
          </cell>
          <cell r="C621">
            <v>42651</v>
          </cell>
          <cell r="D621" t="str">
            <v>Headlamp</v>
          </cell>
          <cell r="E621">
            <v>60.99</v>
          </cell>
          <cell r="F621">
            <v>1</v>
          </cell>
        </row>
        <row r="622">
          <cell r="A622">
            <v>40100617</v>
          </cell>
          <cell r="B622" t="str">
            <v>Washington</v>
          </cell>
          <cell r="C622">
            <v>42651</v>
          </cell>
          <cell r="D622" t="str">
            <v>Car Rack</v>
          </cell>
          <cell r="E622">
            <v>471.99</v>
          </cell>
          <cell r="F622">
            <v>3</v>
          </cell>
        </row>
        <row r="623">
          <cell r="A623">
            <v>40100618</v>
          </cell>
          <cell r="B623" t="str">
            <v>Oregon</v>
          </cell>
          <cell r="C623">
            <v>42651</v>
          </cell>
          <cell r="D623" t="str">
            <v>Sleeping Bag</v>
          </cell>
          <cell r="E623">
            <v>147.99</v>
          </cell>
          <cell r="F623">
            <v>1</v>
          </cell>
        </row>
        <row r="624">
          <cell r="A624">
            <v>40100619</v>
          </cell>
          <cell r="B624" t="str">
            <v>Washington</v>
          </cell>
          <cell r="C624">
            <v>42651</v>
          </cell>
          <cell r="D624" t="str">
            <v>Sleeping Bag</v>
          </cell>
          <cell r="E624">
            <v>161.99</v>
          </cell>
          <cell r="F624">
            <v>1</v>
          </cell>
        </row>
        <row r="625">
          <cell r="A625">
            <v>40100620</v>
          </cell>
          <cell r="B625" t="str">
            <v>Oregon</v>
          </cell>
          <cell r="C625">
            <v>42651</v>
          </cell>
          <cell r="D625" t="str">
            <v>Backpack</v>
          </cell>
          <cell r="E625">
            <v>87</v>
          </cell>
          <cell r="F625">
            <v>7</v>
          </cell>
        </row>
        <row r="626">
          <cell r="A626">
            <v>40100621</v>
          </cell>
          <cell r="B626" t="str">
            <v>Oregon</v>
          </cell>
          <cell r="C626">
            <v>42651</v>
          </cell>
          <cell r="D626" t="str">
            <v>Sleeping Bag</v>
          </cell>
          <cell r="E626">
            <v>154.5</v>
          </cell>
          <cell r="F626">
            <v>2</v>
          </cell>
        </row>
        <row r="627">
          <cell r="A627">
            <v>40100622</v>
          </cell>
          <cell r="B627" t="str">
            <v>California</v>
          </cell>
          <cell r="C627">
            <v>42652</v>
          </cell>
          <cell r="D627" t="str">
            <v>Car Rack</v>
          </cell>
          <cell r="E627">
            <v>499.99</v>
          </cell>
          <cell r="F627">
            <v>3</v>
          </cell>
        </row>
        <row r="628">
          <cell r="A628">
            <v>40100623</v>
          </cell>
          <cell r="B628" t="str">
            <v>California</v>
          </cell>
          <cell r="C628">
            <v>42652</v>
          </cell>
          <cell r="D628" t="str">
            <v>Tent</v>
          </cell>
          <cell r="E628">
            <v>314.5</v>
          </cell>
          <cell r="F628">
            <v>2</v>
          </cell>
        </row>
        <row r="629">
          <cell r="A629">
            <v>40100624</v>
          </cell>
          <cell r="B629" t="str">
            <v>Oregon</v>
          </cell>
          <cell r="C629">
            <v>42653</v>
          </cell>
          <cell r="D629" t="str">
            <v>Sleeping Bag</v>
          </cell>
          <cell r="E629">
            <v>150</v>
          </cell>
          <cell r="F629">
            <v>3</v>
          </cell>
        </row>
        <row r="630">
          <cell r="A630">
            <v>40100625</v>
          </cell>
          <cell r="B630" t="str">
            <v>Washington</v>
          </cell>
          <cell r="C630">
            <v>42653</v>
          </cell>
          <cell r="D630" t="str">
            <v>Car Rack</v>
          </cell>
          <cell r="E630">
            <v>477.99</v>
          </cell>
          <cell r="F630">
            <v>2</v>
          </cell>
        </row>
        <row r="631">
          <cell r="A631">
            <v>40100626</v>
          </cell>
          <cell r="B631" t="str">
            <v>Washington</v>
          </cell>
          <cell r="C631">
            <v>42653</v>
          </cell>
          <cell r="D631" t="str">
            <v>Backpack</v>
          </cell>
          <cell r="E631">
            <v>219.99</v>
          </cell>
          <cell r="F631">
            <v>7</v>
          </cell>
        </row>
        <row r="632">
          <cell r="A632">
            <v>40100627</v>
          </cell>
          <cell r="B632" t="str">
            <v>Oregon</v>
          </cell>
          <cell r="C632">
            <v>42654</v>
          </cell>
          <cell r="D632" t="str">
            <v>Sleeping Bag</v>
          </cell>
          <cell r="E632">
            <v>155.99</v>
          </cell>
          <cell r="F632">
            <v>7</v>
          </cell>
        </row>
        <row r="633">
          <cell r="A633">
            <v>40100628</v>
          </cell>
          <cell r="B633" t="str">
            <v>Oregon</v>
          </cell>
          <cell r="C633">
            <v>42655</v>
          </cell>
          <cell r="D633" t="str">
            <v>Sleeping Bag</v>
          </cell>
          <cell r="E633">
            <v>152.99</v>
          </cell>
          <cell r="F633">
            <v>1</v>
          </cell>
        </row>
        <row r="634">
          <cell r="A634">
            <v>40100629</v>
          </cell>
          <cell r="B634" t="str">
            <v>California</v>
          </cell>
          <cell r="C634">
            <v>42655</v>
          </cell>
          <cell r="D634" t="str">
            <v>Tent</v>
          </cell>
          <cell r="E634">
            <v>318.5</v>
          </cell>
          <cell r="F634">
            <v>7</v>
          </cell>
        </row>
        <row r="635">
          <cell r="A635">
            <v>40100630</v>
          </cell>
          <cell r="B635" t="str">
            <v>Washington</v>
          </cell>
          <cell r="C635">
            <v>42655</v>
          </cell>
          <cell r="D635" t="str">
            <v>Headlamp</v>
          </cell>
          <cell r="E635">
            <v>55</v>
          </cell>
          <cell r="F635">
            <v>4</v>
          </cell>
        </row>
        <row r="636">
          <cell r="A636">
            <v>40100631</v>
          </cell>
          <cell r="B636" t="str">
            <v>Oregon</v>
          </cell>
          <cell r="C636">
            <v>42656</v>
          </cell>
          <cell r="D636" t="str">
            <v>Headlamp</v>
          </cell>
          <cell r="E636">
            <v>51.99</v>
          </cell>
          <cell r="F636">
            <v>4</v>
          </cell>
        </row>
        <row r="637">
          <cell r="A637">
            <v>40100632</v>
          </cell>
          <cell r="B637" t="str">
            <v>Washington</v>
          </cell>
          <cell r="C637">
            <v>42657</v>
          </cell>
          <cell r="D637" t="str">
            <v>Backpack</v>
          </cell>
          <cell r="E637">
            <v>272.99</v>
          </cell>
          <cell r="F637">
            <v>1</v>
          </cell>
        </row>
        <row r="638">
          <cell r="A638">
            <v>40100633</v>
          </cell>
          <cell r="B638" t="str">
            <v>California</v>
          </cell>
          <cell r="C638">
            <v>42658</v>
          </cell>
          <cell r="D638" t="str">
            <v>Car Rack</v>
          </cell>
          <cell r="E638">
            <v>479.99</v>
          </cell>
          <cell r="F638">
            <v>7</v>
          </cell>
        </row>
        <row r="639">
          <cell r="A639">
            <v>40100634</v>
          </cell>
          <cell r="B639" t="str">
            <v>Washington</v>
          </cell>
          <cell r="C639">
            <v>42658</v>
          </cell>
          <cell r="D639" t="str">
            <v>Car Rack</v>
          </cell>
          <cell r="E639">
            <v>488.99</v>
          </cell>
          <cell r="F639">
            <v>1</v>
          </cell>
        </row>
        <row r="640">
          <cell r="A640">
            <v>40100635</v>
          </cell>
          <cell r="B640" t="str">
            <v>Washington</v>
          </cell>
          <cell r="C640">
            <v>42658</v>
          </cell>
          <cell r="D640" t="str">
            <v>Headlamp</v>
          </cell>
          <cell r="E640">
            <v>61.5</v>
          </cell>
          <cell r="F640">
            <v>4</v>
          </cell>
        </row>
        <row r="641">
          <cell r="A641">
            <v>40100636</v>
          </cell>
          <cell r="B641" t="str">
            <v>California</v>
          </cell>
          <cell r="C641">
            <v>42658</v>
          </cell>
          <cell r="D641" t="str">
            <v>Sleeping Bag</v>
          </cell>
          <cell r="E641">
            <v>162</v>
          </cell>
          <cell r="F641">
            <v>2</v>
          </cell>
        </row>
        <row r="642">
          <cell r="A642">
            <v>40100637</v>
          </cell>
          <cell r="B642" t="str">
            <v>Oregon</v>
          </cell>
          <cell r="C642">
            <v>42659</v>
          </cell>
          <cell r="D642" t="str">
            <v>Sleeping Bag</v>
          </cell>
          <cell r="E642">
            <v>150</v>
          </cell>
          <cell r="F642">
            <v>6</v>
          </cell>
        </row>
        <row r="643">
          <cell r="A643">
            <v>40100638</v>
          </cell>
          <cell r="B643" t="str">
            <v>Oregon</v>
          </cell>
          <cell r="C643">
            <v>42659</v>
          </cell>
          <cell r="D643" t="str">
            <v>Headlamp</v>
          </cell>
          <cell r="E643">
            <v>47.99</v>
          </cell>
          <cell r="F643">
            <v>5</v>
          </cell>
        </row>
        <row r="644">
          <cell r="A644">
            <v>40100639</v>
          </cell>
          <cell r="B644" t="str">
            <v>California</v>
          </cell>
          <cell r="C644">
            <v>42659</v>
          </cell>
          <cell r="D644" t="str">
            <v>Backpack</v>
          </cell>
          <cell r="E644">
            <v>270.99</v>
          </cell>
          <cell r="F644">
            <v>1</v>
          </cell>
        </row>
        <row r="645">
          <cell r="A645">
            <v>40100640</v>
          </cell>
          <cell r="B645" t="str">
            <v>California</v>
          </cell>
          <cell r="C645">
            <v>42662</v>
          </cell>
          <cell r="D645" t="str">
            <v>Headlamp</v>
          </cell>
          <cell r="E645">
            <v>54.99</v>
          </cell>
          <cell r="F645">
            <v>2</v>
          </cell>
        </row>
        <row r="646">
          <cell r="A646">
            <v>40100641</v>
          </cell>
          <cell r="B646" t="str">
            <v>Washington</v>
          </cell>
          <cell r="C646">
            <v>42662</v>
          </cell>
          <cell r="D646" t="str">
            <v>Sleeping Bag</v>
          </cell>
          <cell r="E646">
            <v>155.99</v>
          </cell>
          <cell r="F646">
            <v>3</v>
          </cell>
        </row>
        <row r="647">
          <cell r="A647">
            <v>40100642</v>
          </cell>
          <cell r="B647" t="str">
            <v>Washington</v>
          </cell>
          <cell r="C647">
            <v>42663</v>
          </cell>
          <cell r="D647" t="str">
            <v>Headlamp</v>
          </cell>
          <cell r="E647">
            <v>47.99</v>
          </cell>
          <cell r="F647">
            <v>4</v>
          </cell>
        </row>
        <row r="648">
          <cell r="A648">
            <v>40100643</v>
          </cell>
          <cell r="B648" t="str">
            <v>Oregon</v>
          </cell>
          <cell r="C648">
            <v>42663</v>
          </cell>
          <cell r="D648" t="str">
            <v>Car Rack</v>
          </cell>
          <cell r="E648">
            <v>500</v>
          </cell>
          <cell r="F648">
            <v>5</v>
          </cell>
        </row>
        <row r="649">
          <cell r="A649">
            <v>40100644</v>
          </cell>
          <cell r="B649" t="str">
            <v>Washington</v>
          </cell>
          <cell r="C649">
            <v>42663</v>
          </cell>
          <cell r="D649" t="str">
            <v>Tent</v>
          </cell>
          <cell r="E649">
            <v>307</v>
          </cell>
          <cell r="F649">
            <v>6</v>
          </cell>
        </row>
        <row r="650">
          <cell r="A650">
            <v>40100645</v>
          </cell>
          <cell r="B650" t="str">
            <v>Oregon</v>
          </cell>
          <cell r="C650">
            <v>42664</v>
          </cell>
          <cell r="D650" t="str">
            <v>Car Rack</v>
          </cell>
          <cell r="E650">
            <v>471</v>
          </cell>
          <cell r="F650">
            <v>3</v>
          </cell>
        </row>
        <row r="651">
          <cell r="A651">
            <v>40100646</v>
          </cell>
          <cell r="B651" t="str">
            <v>California</v>
          </cell>
          <cell r="C651">
            <v>42665</v>
          </cell>
          <cell r="D651" t="str">
            <v>Backpack</v>
          </cell>
          <cell r="E651">
            <v>223.5</v>
          </cell>
          <cell r="F651">
            <v>9</v>
          </cell>
        </row>
        <row r="652">
          <cell r="A652">
            <v>40100647</v>
          </cell>
          <cell r="B652" t="str">
            <v>Washington</v>
          </cell>
          <cell r="C652">
            <v>42665</v>
          </cell>
          <cell r="D652" t="str">
            <v>Tent</v>
          </cell>
          <cell r="E652">
            <v>281.5</v>
          </cell>
          <cell r="F652">
            <v>6</v>
          </cell>
        </row>
        <row r="653">
          <cell r="A653">
            <v>40100648</v>
          </cell>
          <cell r="B653" t="str">
            <v>Washington</v>
          </cell>
          <cell r="C653">
            <v>42665</v>
          </cell>
          <cell r="D653" t="str">
            <v>Sleeping Bag</v>
          </cell>
          <cell r="E653">
            <v>157</v>
          </cell>
          <cell r="F653">
            <v>3</v>
          </cell>
        </row>
        <row r="654">
          <cell r="A654">
            <v>40100649</v>
          </cell>
          <cell r="B654" t="str">
            <v>Washington</v>
          </cell>
          <cell r="C654">
            <v>42666</v>
          </cell>
          <cell r="D654" t="str">
            <v>Backpack</v>
          </cell>
          <cell r="E654">
            <v>221.5</v>
          </cell>
          <cell r="F654">
            <v>1</v>
          </cell>
        </row>
        <row r="655">
          <cell r="A655">
            <v>40100650</v>
          </cell>
          <cell r="B655" t="str">
            <v>Oregon</v>
          </cell>
          <cell r="C655">
            <v>42666</v>
          </cell>
          <cell r="D655" t="str">
            <v>Tent</v>
          </cell>
          <cell r="E655">
            <v>290.5</v>
          </cell>
          <cell r="F655">
            <v>4</v>
          </cell>
        </row>
        <row r="656">
          <cell r="A656">
            <v>40100651</v>
          </cell>
          <cell r="B656" t="str">
            <v>California</v>
          </cell>
          <cell r="C656">
            <v>42666</v>
          </cell>
          <cell r="D656" t="str">
            <v>Car Rack</v>
          </cell>
          <cell r="E656">
            <v>554.5</v>
          </cell>
          <cell r="F656">
            <v>2</v>
          </cell>
        </row>
        <row r="657">
          <cell r="A657">
            <v>40100652</v>
          </cell>
          <cell r="B657" t="str">
            <v>California</v>
          </cell>
          <cell r="C657">
            <v>42667</v>
          </cell>
          <cell r="D657" t="str">
            <v>Car Rack</v>
          </cell>
          <cell r="E657">
            <v>533.99</v>
          </cell>
          <cell r="F657">
            <v>2</v>
          </cell>
        </row>
        <row r="658">
          <cell r="A658">
            <v>40100653</v>
          </cell>
          <cell r="B658" t="str">
            <v>California</v>
          </cell>
          <cell r="C658">
            <v>42667</v>
          </cell>
          <cell r="D658" t="str">
            <v>Headlamp</v>
          </cell>
          <cell r="E658">
            <v>65.5</v>
          </cell>
          <cell r="F658">
            <v>6</v>
          </cell>
        </row>
        <row r="659">
          <cell r="A659">
            <v>40100654</v>
          </cell>
          <cell r="B659" t="str">
            <v>Washington</v>
          </cell>
          <cell r="C659">
            <v>42668</v>
          </cell>
          <cell r="D659" t="str">
            <v>Tent</v>
          </cell>
          <cell r="E659">
            <v>291.99</v>
          </cell>
          <cell r="F659">
            <v>6</v>
          </cell>
        </row>
        <row r="660">
          <cell r="A660">
            <v>40100655</v>
          </cell>
          <cell r="B660" t="str">
            <v>California</v>
          </cell>
          <cell r="C660">
            <v>42668</v>
          </cell>
          <cell r="D660" t="str">
            <v>Backpack</v>
          </cell>
          <cell r="E660">
            <v>256.99</v>
          </cell>
          <cell r="F660">
            <v>1</v>
          </cell>
        </row>
        <row r="661">
          <cell r="A661">
            <v>40100656</v>
          </cell>
          <cell r="B661" t="str">
            <v>Washington</v>
          </cell>
          <cell r="C661">
            <v>42668</v>
          </cell>
          <cell r="D661" t="str">
            <v>Car Rack</v>
          </cell>
          <cell r="E661">
            <v>487.5</v>
          </cell>
          <cell r="F661">
            <v>1</v>
          </cell>
        </row>
        <row r="662">
          <cell r="A662">
            <v>40100657</v>
          </cell>
          <cell r="B662" t="str">
            <v>California</v>
          </cell>
          <cell r="C662">
            <v>42669</v>
          </cell>
          <cell r="D662" t="str">
            <v>Sleeping Bag</v>
          </cell>
          <cell r="E662">
            <v>170.99</v>
          </cell>
          <cell r="F662">
            <v>5</v>
          </cell>
        </row>
        <row r="663">
          <cell r="A663">
            <v>40100658</v>
          </cell>
          <cell r="B663" t="str">
            <v>Oregon</v>
          </cell>
          <cell r="C663">
            <v>42672</v>
          </cell>
          <cell r="D663" t="str">
            <v>Headlamp</v>
          </cell>
          <cell r="E663">
            <v>60.99</v>
          </cell>
          <cell r="F663">
            <v>3</v>
          </cell>
        </row>
        <row r="664">
          <cell r="A664">
            <v>40100659</v>
          </cell>
          <cell r="B664" t="str">
            <v>California</v>
          </cell>
          <cell r="C664">
            <v>42675</v>
          </cell>
          <cell r="D664" t="str">
            <v>Sleeping Bag</v>
          </cell>
          <cell r="E664">
            <v>150.99</v>
          </cell>
          <cell r="F664">
            <v>1</v>
          </cell>
        </row>
        <row r="665">
          <cell r="A665">
            <v>40100660</v>
          </cell>
          <cell r="B665" t="str">
            <v>California</v>
          </cell>
          <cell r="C665">
            <v>42675</v>
          </cell>
          <cell r="D665" t="str">
            <v>Backpack</v>
          </cell>
          <cell r="E665">
            <v>209</v>
          </cell>
          <cell r="F665">
            <v>5</v>
          </cell>
        </row>
        <row r="666">
          <cell r="A666">
            <v>40100661</v>
          </cell>
          <cell r="B666" t="str">
            <v>Washington</v>
          </cell>
          <cell r="C666">
            <v>42676</v>
          </cell>
          <cell r="D666" t="str">
            <v>Sleeping Bag</v>
          </cell>
          <cell r="E666">
            <v>151.99</v>
          </cell>
          <cell r="F666">
            <v>7</v>
          </cell>
        </row>
        <row r="667">
          <cell r="A667">
            <v>40100662</v>
          </cell>
          <cell r="B667" t="str">
            <v>Oregon</v>
          </cell>
          <cell r="C667">
            <v>42677</v>
          </cell>
          <cell r="D667" t="str">
            <v>Car Rack</v>
          </cell>
          <cell r="E667">
            <v>477.99</v>
          </cell>
          <cell r="F667">
            <v>6</v>
          </cell>
        </row>
        <row r="668">
          <cell r="A668">
            <v>40100663</v>
          </cell>
          <cell r="B668" t="str">
            <v>California</v>
          </cell>
          <cell r="C668">
            <v>42677</v>
          </cell>
          <cell r="D668" t="str">
            <v>Backpack</v>
          </cell>
          <cell r="E668">
            <v>85</v>
          </cell>
          <cell r="F668">
            <v>1</v>
          </cell>
        </row>
        <row r="669">
          <cell r="A669">
            <v>40100664</v>
          </cell>
          <cell r="B669" t="str">
            <v>California</v>
          </cell>
          <cell r="C669">
            <v>42677</v>
          </cell>
          <cell r="D669" t="str">
            <v>Headlamp</v>
          </cell>
          <cell r="E669">
            <v>57.99</v>
          </cell>
          <cell r="F669">
            <v>2</v>
          </cell>
        </row>
        <row r="670">
          <cell r="A670">
            <v>40100665</v>
          </cell>
          <cell r="B670" t="str">
            <v>Oregon</v>
          </cell>
          <cell r="C670">
            <v>42679</v>
          </cell>
          <cell r="D670" t="str">
            <v>Tent</v>
          </cell>
          <cell r="E670">
            <v>300.5</v>
          </cell>
          <cell r="F670">
            <v>3</v>
          </cell>
        </row>
        <row r="671">
          <cell r="A671">
            <v>40100666</v>
          </cell>
          <cell r="B671" t="str">
            <v>Oregon</v>
          </cell>
          <cell r="C671">
            <v>42679</v>
          </cell>
          <cell r="D671" t="str">
            <v>Headlamp</v>
          </cell>
          <cell r="E671">
            <v>49.99</v>
          </cell>
          <cell r="F671">
            <v>1</v>
          </cell>
        </row>
        <row r="672">
          <cell r="A672">
            <v>40100667</v>
          </cell>
          <cell r="B672" t="str">
            <v>California</v>
          </cell>
          <cell r="C672">
            <v>42680</v>
          </cell>
          <cell r="D672" t="str">
            <v>Car Rack</v>
          </cell>
          <cell r="E672">
            <v>523.99</v>
          </cell>
          <cell r="F672">
            <v>4</v>
          </cell>
        </row>
        <row r="673">
          <cell r="A673">
            <v>40100668</v>
          </cell>
          <cell r="B673" t="str">
            <v>California</v>
          </cell>
          <cell r="C673">
            <v>42680</v>
          </cell>
          <cell r="D673" t="str">
            <v>Headlamp</v>
          </cell>
          <cell r="E673">
            <v>66.5</v>
          </cell>
          <cell r="F673">
            <v>1</v>
          </cell>
        </row>
        <row r="674">
          <cell r="A674">
            <v>40100669</v>
          </cell>
          <cell r="B674" t="str">
            <v>Washington</v>
          </cell>
          <cell r="C674">
            <v>42680</v>
          </cell>
          <cell r="D674" t="str">
            <v>Car Rack</v>
          </cell>
          <cell r="E674">
            <v>491.5</v>
          </cell>
          <cell r="F674">
            <v>7</v>
          </cell>
        </row>
        <row r="675">
          <cell r="A675">
            <v>40100670</v>
          </cell>
          <cell r="B675" t="str">
            <v>Oregon</v>
          </cell>
          <cell r="C675">
            <v>42680</v>
          </cell>
          <cell r="D675" t="str">
            <v>Car Rack</v>
          </cell>
          <cell r="E675">
            <v>461</v>
          </cell>
          <cell r="F675">
            <v>1</v>
          </cell>
        </row>
        <row r="676">
          <cell r="A676">
            <v>40100671</v>
          </cell>
          <cell r="B676" t="str">
            <v>Oregon</v>
          </cell>
          <cell r="C676">
            <v>42680</v>
          </cell>
          <cell r="D676" t="str">
            <v>Sleeping Bag</v>
          </cell>
          <cell r="E676">
            <v>147.99</v>
          </cell>
          <cell r="F676">
            <v>1</v>
          </cell>
        </row>
        <row r="677">
          <cell r="A677">
            <v>40100672</v>
          </cell>
          <cell r="B677" t="str">
            <v>Oregon</v>
          </cell>
          <cell r="C677">
            <v>42681</v>
          </cell>
          <cell r="D677" t="str">
            <v>Car Rack</v>
          </cell>
          <cell r="E677">
            <v>506</v>
          </cell>
          <cell r="F677">
            <v>7</v>
          </cell>
        </row>
        <row r="678">
          <cell r="A678">
            <v>40100673</v>
          </cell>
          <cell r="B678" t="str">
            <v>Oregon</v>
          </cell>
          <cell r="C678">
            <v>42681</v>
          </cell>
          <cell r="D678" t="str">
            <v>Headlamp</v>
          </cell>
          <cell r="E678">
            <v>59.5</v>
          </cell>
          <cell r="F678">
            <v>3</v>
          </cell>
        </row>
        <row r="679">
          <cell r="A679">
            <v>40100674</v>
          </cell>
          <cell r="B679" t="str">
            <v>Washington</v>
          </cell>
          <cell r="C679">
            <v>42681</v>
          </cell>
          <cell r="D679" t="str">
            <v>Sleeping Bag</v>
          </cell>
          <cell r="E679">
            <v>156.99</v>
          </cell>
          <cell r="F679">
            <v>8</v>
          </cell>
        </row>
        <row r="680">
          <cell r="A680">
            <v>40100675</v>
          </cell>
          <cell r="B680" t="str">
            <v>Oregon</v>
          </cell>
          <cell r="C680">
            <v>42682</v>
          </cell>
          <cell r="D680" t="str">
            <v>Car Rack</v>
          </cell>
          <cell r="E680">
            <v>451</v>
          </cell>
          <cell r="F680">
            <v>1</v>
          </cell>
        </row>
        <row r="681">
          <cell r="A681">
            <v>40100676</v>
          </cell>
          <cell r="B681" t="str">
            <v>California</v>
          </cell>
          <cell r="C681">
            <v>42682</v>
          </cell>
          <cell r="D681" t="str">
            <v>Headlamp</v>
          </cell>
          <cell r="E681">
            <v>59.5</v>
          </cell>
          <cell r="F681">
            <v>1</v>
          </cell>
        </row>
        <row r="682">
          <cell r="A682">
            <v>40100677</v>
          </cell>
          <cell r="B682" t="str">
            <v>Washington</v>
          </cell>
          <cell r="C682">
            <v>42682</v>
          </cell>
          <cell r="D682" t="str">
            <v>Car Rack</v>
          </cell>
          <cell r="E682">
            <v>507.99</v>
          </cell>
          <cell r="F682">
            <v>8</v>
          </cell>
        </row>
        <row r="683">
          <cell r="A683">
            <v>40100678</v>
          </cell>
          <cell r="B683" t="str">
            <v>California</v>
          </cell>
          <cell r="C683">
            <v>42683</v>
          </cell>
          <cell r="D683" t="str">
            <v>Tent</v>
          </cell>
          <cell r="E683">
            <v>317</v>
          </cell>
          <cell r="F683">
            <v>1</v>
          </cell>
        </row>
        <row r="684">
          <cell r="A684">
            <v>40100679</v>
          </cell>
          <cell r="B684" t="str">
            <v>Oregon</v>
          </cell>
          <cell r="C684">
            <v>42683</v>
          </cell>
          <cell r="D684" t="str">
            <v>Tent</v>
          </cell>
          <cell r="E684">
            <v>284.99</v>
          </cell>
          <cell r="F684">
            <v>4</v>
          </cell>
        </row>
        <row r="685">
          <cell r="A685">
            <v>40100680</v>
          </cell>
          <cell r="B685" t="str">
            <v>Oregon</v>
          </cell>
          <cell r="C685">
            <v>42684</v>
          </cell>
          <cell r="D685" t="str">
            <v>Car Rack</v>
          </cell>
          <cell r="E685">
            <v>448.5</v>
          </cell>
          <cell r="F685">
            <v>6</v>
          </cell>
        </row>
        <row r="686">
          <cell r="A686">
            <v>40100681</v>
          </cell>
          <cell r="B686" t="str">
            <v>Washington</v>
          </cell>
          <cell r="C686">
            <v>42684</v>
          </cell>
          <cell r="D686" t="str">
            <v>Sleeping Bag</v>
          </cell>
          <cell r="E686">
            <v>151</v>
          </cell>
          <cell r="F686">
            <v>6</v>
          </cell>
        </row>
        <row r="687">
          <cell r="A687">
            <v>40100682</v>
          </cell>
          <cell r="B687" t="str">
            <v>Oregon</v>
          </cell>
          <cell r="C687">
            <v>42685</v>
          </cell>
          <cell r="D687" t="str">
            <v>Headlamp</v>
          </cell>
          <cell r="E687">
            <v>49</v>
          </cell>
          <cell r="F687">
            <v>3</v>
          </cell>
        </row>
        <row r="688">
          <cell r="A688">
            <v>40100683</v>
          </cell>
          <cell r="B688" t="str">
            <v>California</v>
          </cell>
          <cell r="C688">
            <v>42685</v>
          </cell>
          <cell r="D688" t="str">
            <v>Backpack</v>
          </cell>
          <cell r="E688">
            <v>308.99</v>
          </cell>
          <cell r="F688">
            <v>1</v>
          </cell>
        </row>
        <row r="689">
          <cell r="A689">
            <v>40100684</v>
          </cell>
          <cell r="B689" t="str">
            <v>California</v>
          </cell>
          <cell r="C689">
            <v>42685</v>
          </cell>
          <cell r="D689" t="str">
            <v>Backpack</v>
          </cell>
          <cell r="E689">
            <v>148</v>
          </cell>
          <cell r="F689">
            <v>4</v>
          </cell>
        </row>
        <row r="690">
          <cell r="A690">
            <v>40100685</v>
          </cell>
          <cell r="B690" t="str">
            <v>Oregon</v>
          </cell>
          <cell r="C690">
            <v>42686</v>
          </cell>
          <cell r="D690" t="str">
            <v>Sleeping Bag</v>
          </cell>
          <cell r="E690">
            <v>147.5</v>
          </cell>
          <cell r="F690">
            <v>7</v>
          </cell>
        </row>
        <row r="691">
          <cell r="A691">
            <v>40100686</v>
          </cell>
          <cell r="B691" t="str">
            <v>California</v>
          </cell>
          <cell r="C691">
            <v>42687</v>
          </cell>
          <cell r="D691" t="str">
            <v>Sleeping Bag</v>
          </cell>
          <cell r="E691">
            <v>164.99</v>
          </cell>
          <cell r="F691">
            <v>5</v>
          </cell>
        </row>
        <row r="692">
          <cell r="A692">
            <v>40100687</v>
          </cell>
          <cell r="B692" t="str">
            <v>Oregon</v>
          </cell>
          <cell r="C692">
            <v>42688</v>
          </cell>
          <cell r="D692" t="str">
            <v>Backpack</v>
          </cell>
          <cell r="E692">
            <v>284.99</v>
          </cell>
          <cell r="F692">
            <v>5</v>
          </cell>
        </row>
        <row r="693">
          <cell r="A693">
            <v>40100688</v>
          </cell>
          <cell r="B693" t="str">
            <v>Washington</v>
          </cell>
          <cell r="C693">
            <v>42688</v>
          </cell>
          <cell r="D693" t="str">
            <v>Sleeping Bag</v>
          </cell>
          <cell r="E693">
            <v>152</v>
          </cell>
          <cell r="F693">
            <v>2</v>
          </cell>
        </row>
        <row r="694">
          <cell r="A694">
            <v>40100689</v>
          </cell>
          <cell r="B694" t="str">
            <v>Washington</v>
          </cell>
          <cell r="C694">
            <v>42688</v>
          </cell>
          <cell r="D694" t="str">
            <v>Headlamp</v>
          </cell>
          <cell r="E694">
            <v>55.99</v>
          </cell>
          <cell r="F694">
            <v>6</v>
          </cell>
        </row>
        <row r="695">
          <cell r="A695">
            <v>40100690</v>
          </cell>
          <cell r="B695" t="str">
            <v>California</v>
          </cell>
          <cell r="C695">
            <v>42690</v>
          </cell>
          <cell r="D695" t="str">
            <v>Headlamp</v>
          </cell>
          <cell r="E695">
            <v>61</v>
          </cell>
          <cell r="F695">
            <v>1</v>
          </cell>
        </row>
        <row r="696">
          <cell r="A696">
            <v>40100691</v>
          </cell>
          <cell r="B696" t="str">
            <v>California</v>
          </cell>
          <cell r="C696">
            <v>42690</v>
          </cell>
          <cell r="D696" t="str">
            <v>Backpack</v>
          </cell>
          <cell r="E696">
            <v>276.5</v>
          </cell>
          <cell r="F696">
            <v>1</v>
          </cell>
        </row>
        <row r="697">
          <cell r="A697">
            <v>40100692</v>
          </cell>
          <cell r="B697" t="str">
            <v>Washington</v>
          </cell>
          <cell r="C697">
            <v>42690</v>
          </cell>
          <cell r="D697" t="str">
            <v>Sleeping Bag</v>
          </cell>
          <cell r="E697">
            <v>152.99</v>
          </cell>
          <cell r="F697">
            <v>4</v>
          </cell>
        </row>
        <row r="698">
          <cell r="A698">
            <v>40100693</v>
          </cell>
          <cell r="B698" t="str">
            <v>Washington</v>
          </cell>
          <cell r="C698">
            <v>42691</v>
          </cell>
          <cell r="D698" t="str">
            <v>Headlamp</v>
          </cell>
          <cell r="E698">
            <v>56.99</v>
          </cell>
          <cell r="F698">
            <v>10</v>
          </cell>
        </row>
        <row r="699">
          <cell r="A699">
            <v>40100694</v>
          </cell>
          <cell r="B699" t="str">
            <v>Washington</v>
          </cell>
          <cell r="C699">
            <v>42692</v>
          </cell>
          <cell r="D699" t="str">
            <v>Car Rack</v>
          </cell>
          <cell r="E699">
            <v>478.5</v>
          </cell>
          <cell r="F699">
            <v>6</v>
          </cell>
        </row>
        <row r="700">
          <cell r="A700">
            <v>40100695</v>
          </cell>
          <cell r="B700" t="str">
            <v>California</v>
          </cell>
          <cell r="C700">
            <v>42692</v>
          </cell>
          <cell r="D700" t="str">
            <v>Tent</v>
          </cell>
          <cell r="E700">
            <v>322.5</v>
          </cell>
          <cell r="F700">
            <v>1</v>
          </cell>
        </row>
        <row r="701">
          <cell r="A701">
            <v>40100696</v>
          </cell>
          <cell r="B701" t="str">
            <v>California</v>
          </cell>
          <cell r="C701">
            <v>42693</v>
          </cell>
          <cell r="D701" t="str">
            <v>Sleeping Bag</v>
          </cell>
          <cell r="E701">
            <v>158.5</v>
          </cell>
          <cell r="F701">
            <v>2</v>
          </cell>
        </row>
        <row r="702">
          <cell r="A702">
            <v>40100697</v>
          </cell>
          <cell r="B702" t="str">
            <v>Oregon</v>
          </cell>
          <cell r="C702">
            <v>42693</v>
          </cell>
          <cell r="D702" t="str">
            <v>Headlamp</v>
          </cell>
          <cell r="E702">
            <v>56.99</v>
          </cell>
          <cell r="F702">
            <v>3</v>
          </cell>
        </row>
        <row r="703">
          <cell r="A703">
            <v>40100698</v>
          </cell>
          <cell r="B703" t="str">
            <v>Oregon</v>
          </cell>
          <cell r="C703">
            <v>42694</v>
          </cell>
          <cell r="D703" t="str">
            <v>Car Rack</v>
          </cell>
          <cell r="E703">
            <v>449.5</v>
          </cell>
          <cell r="F703">
            <v>3</v>
          </cell>
        </row>
        <row r="704">
          <cell r="A704">
            <v>40100699</v>
          </cell>
          <cell r="B704" t="str">
            <v>Oregon</v>
          </cell>
          <cell r="C704">
            <v>42694</v>
          </cell>
          <cell r="D704" t="str">
            <v>Car Rack</v>
          </cell>
          <cell r="E704">
            <v>505.99</v>
          </cell>
          <cell r="F704">
            <v>2</v>
          </cell>
        </row>
        <row r="705">
          <cell r="A705">
            <v>40100700</v>
          </cell>
          <cell r="B705" t="str">
            <v>California</v>
          </cell>
          <cell r="C705">
            <v>42694</v>
          </cell>
          <cell r="D705" t="str">
            <v>Car Rack</v>
          </cell>
          <cell r="E705">
            <v>464.5</v>
          </cell>
          <cell r="F705">
            <v>1</v>
          </cell>
        </row>
        <row r="706">
          <cell r="A706">
            <v>40100701</v>
          </cell>
          <cell r="B706" t="str">
            <v>Washington</v>
          </cell>
          <cell r="C706">
            <v>42695</v>
          </cell>
          <cell r="D706" t="str">
            <v>Headlamp</v>
          </cell>
          <cell r="E706">
            <v>60.5</v>
          </cell>
          <cell r="F706">
            <v>4</v>
          </cell>
        </row>
        <row r="707">
          <cell r="A707">
            <v>40100702</v>
          </cell>
          <cell r="B707" t="str">
            <v>Washington</v>
          </cell>
          <cell r="C707">
            <v>42696</v>
          </cell>
          <cell r="D707" t="str">
            <v>Headlamp</v>
          </cell>
          <cell r="E707">
            <v>54.5</v>
          </cell>
          <cell r="F707">
            <v>3</v>
          </cell>
        </row>
        <row r="708">
          <cell r="A708">
            <v>40100703</v>
          </cell>
          <cell r="B708" t="str">
            <v>Oregon</v>
          </cell>
          <cell r="C708">
            <v>42698</v>
          </cell>
          <cell r="D708" t="str">
            <v>Backpack</v>
          </cell>
          <cell r="E708">
            <v>284</v>
          </cell>
          <cell r="F708">
            <v>1</v>
          </cell>
        </row>
        <row r="709">
          <cell r="A709">
            <v>40100704</v>
          </cell>
          <cell r="B709" t="str">
            <v>California</v>
          </cell>
          <cell r="C709">
            <v>42698</v>
          </cell>
          <cell r="D709" t="str">
            <v>Backpack</v>
          </cell>
          <cell r="E709">
            <v>221.5</v>
          </cell>
          <cell r="F709">
            <v>1</v>
          </cell>
        </row>
        <row r="710">
          <cell r="A710">
            <v>40100705</v>
          </cell>
          <cell r="B710" t="str">
            <v>Oregon</v>
          </cell>
          <cell r="C710">
            <v>42698</v>
          </cell>
          <cell r="D710" t="str">
            <v>Headlamp</v>
          </cell>
          <cell r="E710">
            <v>48.99</v>
          </cell>
          <cell r="F710">
            <v>6</v>
          </cell>
        </row>
        <row r="711">
          <cell r="A711">
            <v>40100706</v>
          </cell>
          <cell r="B711" t="str">
            <v>Washington</v>
          </cell>
          <cell r="C711">
            <v>42698</v>
          </cell>
          <cell r="D711" t="str">
            <v>Headlamp</v>
          </cell>
          <cell r="E711">
            <v>54</v>
          </cell>
          <cell r="F711">
            <v>1</v>
          </cell>
        </row>
        <row r="712">
          <cell r="A712">
            <v>40100707</v>
          </cell>
          <cell r="B712" t="str">
            <v>California</v>
          </cell>
          <cell r="C712">
            <v>42699</v>
          </cell>
          <cell r="D712" t="str">
            <v>Sleeping Bag</v>
          </cell>
          <cell r="E712">
            <v>165</v>
          </cell>
          <cell r="F712">
            <v>5</v>
          </cell>
        </row>
        <row r="713">
          <cell r="A713">
            <v>40100708</v>
          </cell>
          <cell r="B713" t="str">
            <v>Washington</v>
          </cell>
          <cell r="C713">
            <v>42699</v>
          </cell>
          <cell r="D713" t="str">
            <v>Backpack</v>
          </cell>
          <cell r="E713">
            <v>301.5</v>
          </cell>
          <cell r="F713">
            <v>2</v>
          </cell>
        </row>
        <row r="714">
          <cell r="A714">
            <v>40100709</v>
          </cell>
          <cell r="B714" t="str">
            <v>Washington</v>
          </cell>
          <cell r="C714">
            <v>42700</v>
          </cell>
          <cell r="D714" t="str">
            <v>Tent</v>
          </cell>
          <cell r="E714">
            <v>296.5</v>
          </cell>
          <cell r="F714">
            <v>1</v>
          </cell>
        </row>
        <row r="715">
          <cell r="A715">
            <v>40100710</v>
          </cell>
          <cell r="B715" t="str">
            <v>Washington</v>
          </cell>
          <cell r="C715">
            <v>42700</v>
          </cell>
          <cell r="D715" t="str">
            <v>Tent</v>
          </cell>
          <cell r="E715">
            <v>306.99</v>
          </cell>
          <cell r="F715">
            <v>2</v>
          </cell>
        </row>
        <row r="716">
          <cell r="A716">
            <v>40100711</v>
          </cell>
          <cell r="B716" t="str">
            <v>California</v>
          </cell>
          <cell r="C716">
            <v>42700</v>
          </cell>
          <cell r="D716" t="str">
            <v>Sleeping Bag</v>
          </cell>
          <cell r="E716">
            <v>157.99</v>
          </cell>
          <cell r="F716">
            <v>1</v>
          </cell>
        </row>
        <row r="717">
          <cell r="A717">
            <v>40100712</v>
          </cell>
          <cell r="B717" t="str">
            <v>Washington</v>
          </cell>
          <cell r="C717">
            <v>42700</v>
          </cell>
          <cell r="D717" t="str">
            <v>Car Rack</v>
          </cell>
          <cell r="E717">
            <v>473.5</v>
          </cell>
          <cell r="F717">
            <v>3</v>
          </cell>
        </row>
        <row r="718">
          <cell r="A718">
            <v>40100713</v>
          </cell>
          <cell r="B718" t="str">
            <v>Washington</v>
          </cell>
          <cell r="C718">
            <v>42701</v>
          </cell>
          <cell r="D718" t="str">
            <v>Backpack</v>
          </cell>
          <cell r="E718">
            <v>193.99</v>
          </cell>
          <cell r="F718">
            <v>2</v>
          </cell>
        </row>
        <row r="719">
          <cell r="A719">
            <v>40100714</v>
          </cell>
          <cell r="B719" t="str">
            <v>Washington</v>
          </cell>
          <cell r="C719">
            <v>42703</v>
          </cell>
          <cell r="D719" t="str">
            <v>Car Rack</v>
          </cell>
          <cell r="E719">
            <v>506</v>
          </cell>
          <cell r="F719">
            <v>5</v>
          </cell>
        </row>
        <row r="720">
          <cell r="A720">
            <v>40100715</v>
          </cell>
          <cell r="B720" t="str">
            <v>Oregon</v>
          </cell>
          <cell r="C720">
            <v>42703</v>
          </cell>
          <cell r="D720" t="str">
            <v>Car Rack</v>
          </cell>
          <cell r="E720">
            <v>482</v>
          </cell>
          <cell r="F720">
            <v>7</v>
          </cell>
        </row>
        <row r="721">
          <cell r="A721">
            <v>40100716</v>
          </cell>
          <cell r="B721" t="str">
            <v>California</v>
          </cell>
          <cell r="C721">
            <v>42703</v>
          </cell>
          <cell r="D721" t="str">
            <v>Tent</v>
          </cell>
          <cell r="E721">
            <v>314</v>
          </cell>
          <cell r="F721">
            <v>4</v>
          </cell>
        </row>
        <row r="722">
          <cell r="A722">
            <v>40100717</v>
          </cell>
          <cell r="B722" t="str">
            <v>Washington</v>
          </cell>
          <cell r="C722">
            <v>42705</v>
          </cell>
          <cell r="D722" t="str">
            <v>Backpack</v>
          </cell>
          <cell r="E722">
            <v>173.5</v>
          </cell>
          <cell r="F722">
            <v>7</v>
          </cell>
        </row>
        <row r="723">
          <cell r="A723">
            <v>40100718</v>
          </cell>
          <cell r="B723" t="str">
            <v>Oregon</v>
          </cell>
          <cell r="C723">
            <v>42705</v>
          </cell>
          <cell r="D723" t="str">
            <v>Sleeping Bag</v>
          </cell>
          <cell r="E723">
            <v>149</v>
          </cell>
          <cell r="F723">
            <v>4</v>
          </cell>
        </row>
        <row r="724">
          <cell r="A724">
            <v>40100719</v>
          </cell>
          <cell r="B724" t="str">
            <v>Washington</v>
          </cell>
          <cell r="C724">
            <v>42705</v>
          </cell>
          <cell r="D724" t="str">
            <v>Car Rack</v>
          </cell>
          <cell r="E724">
            <v>486</v>
          </cell>
          <cell r="F724">
            <v>2</v>
          </cell>
        </row>
        <row r="725">
          <cell r="A725">
            <v>40100720</v>
          </cell>
          <cell r="B725" t="str">
            <v>California</v>
          </cell>
          <cell r="C725">
            <v>42706</v>
          </cell>
          <cell r="D725" t="str">
            <v>Headlamp</v>
          </cell>
          <cell r="E725">
            <v>62.5</v>
          </cell>
          <cell r="F725">
            <v>6</v>
          </cell>
        </row>
        <row r="726">
          <cell r="A726">
            <v>40100721</v>
          </cell>
          <cell r="B726" t="str">
            <v>California</v>
          </cell>
          <cell r="C726">
            <v>42706</v>
          </cell>
          <cell r="D726" t="str">
            <v>Car Rack</v>
          </cell>
          <cell r="E726">
            <v>519</v>
          </cell>
          <cell r="F726">
            <v>9</v>
          </cell>
        </row>
        <row r="727">
          <cell r="A727">
            <v>40100722</v>
          </cell>
          <cell r="B727" t="str">
            <v>Oregon</v>
          </cell>
          <cell r="C727">
            <v>42707</v>
          </cell>
          <cell r="D727" t="str">
            <v>Headlamp</v>
          </cell>
          <cell r="E727">
            <v>49.99</v>
          </cell>
          <cell r="F727">
            <v>3</v>
          </cell>
        </row>
        <row r="728">
          <cell r="A728">
            <v>40100723</v>
          </cell>
          <cell r="B728" t="str">
            <v>Oregon</v>
          </cell>
          <cell r="C728">
            <v>42707</v>
          </cell>
          <cell r="D728" t="str">
            <v>Tent</v>
          </cell>
          <cell r="E728">
            <v>301</v>
          </cell>
          <cell r="F728">
            <v>6</v>
          </cell>
        </row>
        <row r="729">
          <cell r="A729">
            <v>40100724</v>
          </cell>
          <cell r="B729" t="str">
            <v>California</v>
          </cell>
          <cell r="C729">
            <v>42707</v>
          </cell>
          <cell r="D729" t="str">
            <v>Sleeping Bag</v>
          </cell>
          <cell r="E729">
            <v>170.99</v>
          </cell>
          <cell r="F729">
            <v>1</v>
          </cell>
        </row>
        <row r="730">
          <cell r="A730">
            <v>40100725</v>
          </cell>
          <cell r="B730" t="str">
            <v>Oregon</v>
          </cell>
          <cell r="C730">
            <v>42708</v>
          </cell>
          <cell r="D730" t="str">
            <v>Car Rack</v>
          </cell>
          <cell r="E730">
            <v>466.99</v>
          </cell>
          <cell r="F730">
            <v>1</v>
          </cell>
        </row>
        <row r="731">
          <cell r="A731">
            <v>40100726</v>
          </cell>
          <cell r="B731" t="str">
            <v>Oregon</v>
          </cell>
          <cell r="C731">
            <v>42710</v>
          </cell>
          <cell r="D731" t="str">
            <v>Sleeping Bag</v>
          </cell>
          <cell r="E731">
            <v>150.99</v>
          </cell>
          <cell r="F731">
            <v>3</v>
          </cell>
        </row>
        <row r="732">
          <cell r="A732">
            <v>40100727</v>
          </cell>
          <cell r="B732" t="str">
            <v>Washington</v>
          </cell>
          <cell r="C732">
            <v>42710</v>
          </cell>
          <cell r="D732" t="str">
            <v>Car Rack</v>
          </cell>
          <cell r="E732">
            <v>534.5</v>
          </cell>
          <cell r="F732">
            <v>6</v>
          </cell>
        </row>
        <row r="733">
          <cell r="A733">
            <v>40100728</v>
          </cell>
          <cell r="B733" t="str">
            <v>Washington</v>
          </cell>
          <cell r="C733">
            <v>42710</v>
          </cell>
          <cell r="D733" t="str">
            <v>Backpack</v>
          </cell>
          <cell r="E733">
            <v>102.99</v>
          </cell>
          <cell r="F733">
            <v>2</v>
          </cell>
        </row>
        <row r="734">
          <cell r="A734">
            <v>40100729</v>
          </cell>
          <cell r="B734" t="str">
            <v>Washington</v>
          </cell>
          <cell r="C734">
            <v>42710</v>
          </cell>
          <cell r="D734" t="str">
            <v>Backpack</v>
          </cell>
          <cell r="E734">
            <v>344</v>
          </cell>
          <cell r="F734">
            <v>2</v>
          </cell>
        </row>
        <row r="735">
          <cell r="A735">
            <v>40100730</v>
          </cell>
          <cell r="B735" t="str">
            <v>Washington</v>
          </cell>
          <cell r="C735">
            <v>42710</v>
          </cell>
          <cell r="D735" t="str">
            <v>Tent</v>
          </cell>
          <cell r="E735">
            <v>300.5</v>
          </cell>
          <cell r="F735">
            <v>3</v>
          </cell>
        </row>
        <row r="736">
          <cell r="A736">
            <v>40100731</v>
          </cell>
          <cell r="B736" t="str">
            <v>Oregon</v>
          </cell>
          <cell r="C736">
            <v>42711</v>
          </cell>
          <cell r="D736" t="str">
            <v>Headlamp</v>
          </cell>
          <cell r="E736">
            <v>56</v>
          </cell>
          <cell r="F736">
            <v>3</v>
          </cell>
        </row>
        <row r="737">
          <cell r="A737">
            <v>40100732</v>
          </cell>
          <cell r="B737" t="str">
            <v>Washington</v>
          </cell>
          <cell r="C737">
            <v>42711</v>
          </cell>
          <cell r="D737" t="str">
            <v>Headlamp</v>
          </cell>
          <cell r="E737">
            <v>58</v>
          </cell>
          <cell r="F737">
            <v>6</v>
          </cell>
        </row>
        <row r="738">
          <cell r="A738">
            <v>40100733</v>
          </cell>
          <cell r="B738" t="str">
            <v>California</v>
          </cell>
          <cell r="C738">
            <v>42711</v>
          </cell>
          <cell r="D738" t="str">
            <v>Sleeping Bag</v>
          </cell>
          <cell r="E738">
            <v>162.99</v>
          </cell>
          <cell r="F738">
            <v>3</v>
          </cell>
        </row>
        <row r="739">
          <cell r="A739">
            <v>40100734</v>
          </cell>
          <cell r="B739" t="str">
            <v>California</v>
          </cell>
          <cell r="C739">
            <v>42712</v>
          </cell>
          <cell r="D739" t="str">
            <v>Car Rack</v>
          </cell>
          <cell r="E739">
            <v>527.5</v>
          </cell>
          <cell r="F739">
            <v>7</v>
          </cell>
        </row>
        <row r="740">
          <cell r="A740">
            <v>40100735</v>
          </cell>
          <cell r="B740" t="str">
            <v>Oregon</v>
          </cell>
          <cell r="C740">
            <v>42713</v>
          </cell>
          <cell r="D740" t="str">
            <v>Sleeping Bag</v>
          </cell>
          <cell r="E740">
            <v>148.99</v>
          </cell>
          <cell r="F740">
            <v>2</v>
          </cell>
        </row>
        <row r="741">
          <cell r="A741">
            <v>40100736</v>
          </cell>
          <cell r="B741" t="str">
            <v>Washington</v>
          </cell>
          <cell r="C741">
            <v>42713</v>
          </cell>
          <cell r="D741" t="str">
            <v>Tent</v>
          </cell>
          <cell r="E741">
            <v>299</v>
          </cell>
          <cell r="F741">
            <v>5</v>
          </cell>
        </row>
        <row r="742">
          <cell r="A742">
            <v>40100737</v>
          </cell>
          <cell r="B742" t="str">
            <v>Washington</v>
          </cell>
          <cell r="C742">
            <v>42714</v>
          </cell>
          <cell r="D742" t="str">
            <v>Headlamp</v>
          </cell>
          <cell r="E742">
            <v>62.99</v>
          </cell>
          <cell r="F742">
            <v>6</v>
          </cell>
        </row>
        <row r="743">
          <cell r="A743">
            <v>40100738</v>
          </cell>
          <cell r="B743" t="str">
            <v>Oregon</v>
          </cell>
          <cell r="C743">
            <v>42714</v>
          </cell>
          <cell r="D743" t="str">
            <v>Tent</v>
          </cell>
          <cell r="E743">
            <v>294.99</v>
          </cell>
          <cell r="F743">
            <v>4</v>
          </cell>
        </row>
        <row r="744">
          <cell r="A744">
            <v>40100739</v>
          </cell>
          <cell r="B744" t="str">
            <v>California</v>
          </cell>
          <cell r="C744">
            <v>42715</v>
          </cell>
          <cell r="D744" t="str">
            <v>Headlamp</v>
          </cell>
          <cell r="E744">
            <v>62</v>
          </cell>
          <cell r="F744">
            <v>8</v>
          </cell>
        </row>
        <row r="745">
          <cell r="A745">
            <v>40100740</v>
          </cell>
          <cell r="B745" t="str">
            <v>Washington</v>
          </cell>
          <cell r="C745">
            <v>42715</v>
          </cell>
          <cell r="D745" t="str">
            <v>Sleeping Bag</v>
          </cell>
          <cell r="E745">
            <v>159.99</v>
          </cell>
          <cell r="F745">
            <v>7</v>
          </cell>
        </row>
        <row r="746">
          <cell r="A746">
            <v>40100741</v>
          </cell>
          <cell r="B746" t="str">
            <v>Washington</v>
          </cell>
          <cell r="C746">
            <v>42715</v>
          </cell>
          <cell r="D746" t="str">
            <v>Car Rack</v>
          </cell>
          <cell r="E746">
            <v>467.5</v>
          </cell>
          <cell r="F746">
            <v>4</v>
          </cell>
        </row>
        <row r="747">
          <cell r="A747">
            <v>40100742</v>
          </cell>
          <cell r="B747" t="str">
            <v>California</v>
          </cell>
          <cell r="C747">
            <v>42716</v>
          </cell>
          <cell r="D747" t="str">
            <v>Sleeping Bag</v>
          </cell>
          <cell r="E747">
            <v>164.5</v>
          </cell>
          <cell r="F747">
            <v>1</v>
          </cell>
        </row>
        <row r="748">
          <cell r="A748">
            <v>40100743</v>
          </cell>
          <cell r="B748" t="str">
            <v>Oregon</v>
          </cell>
          <cell r="C748">
            <v>42716</v>
          </cell>
          <cell r="D748" t="str">
            <v>Headlamp</v>
          </cell>
          <cell r="E748">
            <v>58.5</v>
          </cell>
          <cell r="F748">
            <v>5</v>
          </cell>
        </row>
        <row r="749">
          <cell r="A749">
            <v>40100744</v>
          </cell>
          <cell r="B749" t="str">
            <v>California</v>
          </cell>
          <cell r="C749">
            <v>42716</v>
          </cell>
          <cell r="D749" t="str">
            <v>Headlamp</v>
          </cell>
          <cell r="E749">
            <v>59.99</v>
          </cell>
          <cell r="F749">
            <v>2</v>
          </cell>
        </row>
        <row r="750">
          <cell r="A750">
            <v>40100745</v>
          </cell>
          <cell r="B750" t="str">
            <v>California</v>
          </cell>
          <cell r="C750">
            <v>42716</v>
          </cell>
          <cell r="D750" t="str">
            <v>Headlamp</v>
          </cell>
          <cell r="E750">
            <v>57</v>
          </cell>
          <cell r="F750">
            <v>1</v>
          </cell>
        </row>
        <row r="751">
          <cell r="A751">
            <v>40100746</v>
          </cell>
          <cell r="B751" t="str">
            <v>Oregon</v>
          </cell>
          <cell r="C751">
            <v>42718</v>
          </cell>
          <cell r="D751" t="str">
            <v>Backpack</v>
          </cell>
          <cell r="E751">
            <v>248.5</v>
          </cell>
          <cell r="F751">
            <v>6</v>
          </cell>
        </row>
        <row r="752">
          <cell r="A752">
            <v>40100747</v>
          </cell>
          <cell r="B752" t="str">
            <v>California</v>
          </cell>
          <cell r="C752">
            <v>42718</v>
          </cell>
          <cell r="D752" t="str">
            <v>Backpack</v>
          </cell>
          <cell r="E752">
            <v>191</v>
          </cell>
          <cell r="F752">
            <v>1</v>
          </cell>
        </row>
        <row r="753">
          <cell r="A753">
            <v>40100748</v>
          </cell>
          <cell r="B753" t="str">
            <v>Oregon</v>
          </cell>
          <cell r="C753">
            <v>42719</v>
          </cell>
          <cell r="D753" t="str">
            <v>Sleeping Bag</v>
          </cell>
          <cell r="E753">
            <v>152</v>
          </cell>
          <cell r="F753">
            <v>2</v>
          </cell>
        </row>
        <row r="754">
          <cell r="A754">
            <v>40100749</v>
          </cell>
          <cell r="B754" t="str">
            <v>California</v>
          </cell>
          <cell r="C754">
            <v>42719</v>
          </cell>
          <cell r="D754" t="str">
            <v>Backpack</v>
          </cell>
          <cell r="E754">
            <v>167.99</v>
          </cell>
          <cell r="F754">
            <v>6</v>
          </cell>
        </row>
        <row r="755">
          <cell r="A755">
            <v>40100750</v>
          </cell>
          <cell r="B755" t="str">
            <v>California</v>
          </cell>
          <cell r="C755">
            <v>42720</v>
          </cell>
          <cell r="D755" t="str">
            <v>Car Rack</v>
          </cell>
          <cell r="E755">
            <v>500.99</v>
          </cell>
          <cell r="F755">
            <v>5</v>
          </cell>
        </row>
        <row r="756">
          <cell r="A756">
            <v>40100751</v>
          </cell>
          <cell r="B756" t="str">
            <v>Oregon</v>
          </cell>
          <cell r="C756">
            <v>42720</v>
          </cell>
          <cell r="D756" t="str">
            <v>Sleeping Bag</v>
          </cell>
          <cell r="E756">
            <v>153.99</v>
          </cell>
          <cell r="F756">
            <v>4</v>
          </cell>
        </row>
        <row r="757">
          <cell r="A757">
            <v>40100752</v>
          </cell>
          <cell r="B757" t="str">
            <v>Oregon</v>
          </cell>
          <cell r="C757">
            <v>42720</v>
          </cell>
          <cell r="D757" t="str">
            <v>Tent</v>
          </cell>
          <cell r="E757">
            <v>298.5</v>
          </cell>
          <cell r="F757">
            <v>3</v>
          </cell>
        </row>
        <row r="758">
          <cell r="A758">
            <v>40100753</v>
          </cell>
          <cell r="B758" t="str">
            <v>Oregon</v>
          </cell>
          <cell r="C758">
            <v>42720</v>
          </cell>
          <cell r="D758" t="str">
            <v>Backpack</v>
          </cell>
          <cell r="E758">
            <v>145.99</v>
          </cell>
          <cell r="F758">
            <v>4</v>
          </cell>
        </row>
        <row r="759">
          <cell r="A759">
            <v>40100754</v>
          </cell>
          <cell r="B759" t="str">
            <v>Oregon</v>
          </cell>
          <cell r="C759">
            <v>42721</v>
          </cell>
          <cell r="D759" t="str">
            <v>Car Rack</v>
          </cell>
          <cell r="E759">
            <v>464</v>
          </cell>
          <cell r="F759">
            <v>4</v>
          </cell>
        </row>
        <row r="760">
          <cell r="A760">
            <v>40100755</v>
          </cell>
          <cell r="B760" t="str">
            <v>Washington</v>
          </cell>
          <cell r="C760">
            <v>42722</v>
          </cell>
          <cell r="D760" t="str">
            <v>Backpack</v>
          </cell>
          <cell r="E760">
            <v>209.99</v>
          </cell>
          <cell r="F760">
            <v>7</v>
          </cell>
        </row>
        <row r="761">
          <cell r="A761">
            <v>40100756</v>
          </cell>
          <cell r="B761" t="str">
            <v>California</v>
          </cell>
          <cell r="C761">
            <v>42722</v>
          </cell>
          <cell r="D761" t="str">
            <v>Backpack</v>
          </cell>
          <cell r="E761">
            <v>313.99</v>
          </cell>
          <cell r="F761">
            <v>1</v>
          </cell>
        </row>
        <row r="762">
          <cell r="A762">
            <v>40100757</v>
          </cell>
          <cell r="B762" t="str">
            <v>Washington</v>
          </cell>
          <cell r="C762">
            <v>42722</v>
          </cell>
          <cell r="D762" t="str">
            <v>Headlamp</v>
          </cell>
          <cell r="E762">
            <v>61.99</v>
          </cell>
          <cell r="F762">
            <v>2</v>
          </cell>
        </row>
        <row r="763">
          <cell r="A763">
            <v>40100758</v>
          </cell>
          <cell r="B763" t="str">
            <v>Washington</v>
          </cell>
          <cell r="C763">
            <v>42722</v>
          </cell>
          <cell r="D763" t="str">
            <v>Car Rack</v>
          </cell>
          <cell r="E763">
            <v>504.5</v>
          </cell>
          <cell r="F763">
            <v>2</v>
          </cell>
        </row>
        <row r="764">
          <cell r="A764">
            <v>40100759</v>
          </cell>
          <cell r="B764" t="str">
            <v>Washington</v>
          </cell>
          <cell r="C764">
            <v>42723</v>
          </cell>
          <cell r="D764" t="str">
            <v>Tent</v>
          </cell>
          <cell r="E764">
            <v>283</v>
          </cell>
          <cell r="F764">
            <v>9</v>
          </cell>
        </row>
        <row r="765">
          <cell r="A765">
            <v>40100760</v>
          </cell>
          <cell r="B765" t="str">
            <v>California</v>
          </cell>
          <cell r="C765">
            <v>42724</v>
          </cell>
          <cell r="D765" t="str">
            <v>Headlamp</v>
          </cell>
          <cell r="E765">
            <v>64.5</v>
          </cell>
          <cell r="F765">
            <v>4</v>
          </cell>
        </row>
        <row r="766">
          <cell r="A766">
            <v>40100761</v>
          </cell>
          <cell r="B766" t="str">
            <v>Washington</v>
          </cell>
          <cell r="C766">
            <v>42724</v>
          </cell>
          <cell r="D766" t="str">
            <v>Tent</v>
          </cell>
          <cell r="E766">
            <v>301.99</v>
          </cell>
          <cell r="F766">
            <v>1</v>
          </cell>
        </row>
        <row r="767">
          <cell r="A767">
            <v>40100762</v>
          </cell>
          <cell r="B767" t="str">
            <v>Washington</v>
          </cell>
          <cell r="C767">
            <v>42724</v>
          </cell>
          <cell r="D767" t="str">
            <v>Sleeping Bag</v>
          </cell>
          <cell r="E767">
            <v>162</v>
          </cell>
          <cell r="F767">
            <v>6</v>
          </cell>
        </row>
        <row r="768">
          <cell r="A768">
            <v>40100763</v>
          </cell>
          <cell r="B768" t="str">
            <v>Washington</v>
          </cell>
          <cell r="C768">
            <v>42724</v>
          </cell>
          <cell r="D768" t="str">
            <v>Headlamp</v>
          </cell>
          <cell r="E768">
            <v>60.5</v>
          </cell>
          <cell r="F768">
            <v>2</v>
          </cell>
        </row>
        <row r="769">
          <cell r="A769">
            <v>40100764</v>
          </cell>
          <cell r="B769" t="str">
            <v>California</v>
          </cell>
          <cell r="C769">
            <v>42725</v>
          </cell>
          <cell r="D769" t="str">
            <v>Sleeping Bag</v>
          </cell>
          <cell r="E769">
            <v>159.99</v>
          </cell>
          <cell r="F769">
            <v>5</v>
          </cell>
        </row>
        <row r="770">
          <cell r="A770">
            <v>40100765</v>
          </cell>
          <cell r="B770" t="str">
            <v>California</v>
          </cell>
          <cell r="C770">
            <v>42725</v>
          </cell>
          <cell r="D770" t="str">
            <v>Sleeping Bag</v>
          </cell>
          <cell r="E770">
            <v>167.99</v>
          </cell>
          <cell r="F770">
            <v>4</v>
          </cell>
        </row>
        <row r="771">
          <cell r="A771">
            <v>40100766</v>
          </cell>
          <cell r="B771" t="str">
            <v>Oregon</v>
          </cell>
          <cell r="C771">
            <v>42726</v>
          </cell>
          <cell r="D771" t="str">
            <v>Headlamp</v>
          </cell>
          <cell r="E771">
            <v>52.99</v>
          </cell>
          <cell r="F771">
            <v>1</v>
          </cell>
        </row>
        <row r="772">
          <cell r="A772">
            <v>40100767</v>
          </cell>
          <cell r="B772" t="str">
            <v>California</v>
          </cell>
          <cell r="C772">
            <v>42727</v>
          </cell>
          <cell r="D772" t="str">
            <v>Sleeping Bag</v>
          </cell>
          <cell r="E772">
            <v>162.99</v>
          </cell>
          <cell r="F772">
            <v>5</v>
          </cell>
        </row>
        <row r="773">
          <cell r="A773">
            <v>40100768</v>
          </cell>
          <cell r="B773" t="str">
            <v>Oregon</v>
          </cell>
          <cell r="C773">
            <v>42727</v>
          </cell>
          <cell r="D773" t="str">
            <v>Headlamp</v>
          </cell>
          <cell r="E773">
            <v>53.99</v>
          </cell>
          <cell r="F773">
            <v>6</v>
          </cell>
        </row>
        <row r="774">
          <cell r="A774">
            <v>40100769</v>
          </cell>
          <cell r="B774" t="str">
            <v>Oregon</v>
          </cell>
          <cell r="C774">
            <v>42728</v>
          </cell>
          <cell r="D774" t="str">
            <v>Sleeping Bag</v>
          </cell>
          <cell r="E774">
            <v>149.99</v>
          </cell>
          <cell r="F774">
            <v>2</v>
          </cell>
        </row>
        <row r="775">
          <cell r="A775">
            <v>40100770</v>
          </cell>
          <cell r="B775" t="str">
            <v>Washington</v>
          </cell>
          <cell r="C775">
            <v>42728</v>
          </cell>
          <cell r="D775" t="str">
            <v>Headlamp</v>
          </cell>
          <cell r="E775">
            <v>61.5</v>
          </cell>
          <cell r="F775">
            <v>1</v>
          </cell>
        </row>
        <row r="776">
          <cell r="A776">
            <v>40100771</v>
          </cell>
          <cell r="B776" t="str">
            <v>Oregon</v>
          </cell>
          <cell r="C776">
            <v>42728</v>
          </cell>
          <cell r="D776" t="str">
            <v>Backpack</v>
          </cell>
          <cell r="E776">
            <v>277.99</v>
          </cell>
          <cell r="F776">
            <v>1</v>
          </cell>
        </row>
        <row r="777">
          <cell r="A777">
            <v>40100772</v>
          </cell>
          <cell r="B777" t="str">
            <v>California</v>
          </cell>
          <cell r="C777">
            <v>42730</v>
          </cell>
          <cell r="D777" t="str">
            <v>Car Rack</v>
          </cell>
          <cell r="E777">
            <v>518.99</v>
          </cell>
          <cell r="F777">
            <v>3</v>
          </cell>
        </row>
        <row r="778">
          <cell r="A778">
            <v>40100773</v>
          </cell>
          <cell r="B778" t="str">
            <v>Oregon</v>
          </cell>
          <cell r="C778">
            <v>42731</v>
          </cell>
          <cell r="D778" t="str">
            <v>Sleeping Bag</v>
          </cell>
          <cell r="E778">
            <v>155.99</v>
          </cell>
          <cell r="F778">
            <v>5</v>
          </cell>
        </row>
        <row r="779">
          <cell r="A779">
            <v>40100774</v>
          </cell>
          <cell r="B779" t="str">
            <v>Oregon</v>
          </cell>
          <cell r="C779">
            <v>42733</v>
          </cell>
          <cell r="D779" t="str">
            <v>Sleeping Bag</v>
          </cell>
          <cell r="E779">
            <v>153.99</v>
          </cell>
          <cell r="F779">
            <v>1</v>
          </cell>
        </row>
        <row r="780">
          <cell r="A780">
            <v>40100775</v>
          </cell>
          <cell r="B780" t="str">
            <v>Washington</v>
          </cell>
          <cell r="C780">
            <v>42733</v>
          </cell>
          <cell r="D780" t="str">
            <v>Backpack</v>
          </cell>
          <cell r="E780">
            <v>184.99</v>
          </cell>
          <cell r="F780">
            <v>6</v>
          </cell>
        </row>
        <row r="781">
          <cell r="A781">
            <v>40100776</v>
          </cell>
          <cell r="B781" t="str">
            <v>Washington</v>
          </cell>
          <cell r="C781">
            <v>42734</v>
          </cell>
          <cell r="D781" t="str">
            <v>Car Rack</v>
          </cell>
          <cell r="E781">
            <v>484.99</v>
          </cell>
          <cell r="F781">
            <v>2</v>
          </cell>
        </row>
        <row r="782">
          <cell r="A782">
            <v>40100777</v>
          </cell>
          <cell r="B782" t="str">
            <v>California</v>
          </cell>
          <cell r="C782">
            <v>42735</v>
          </cell>
          <cell r="D782" t="str">
            <v>Backpack</v>
          </cell>
          <cell r="E782">
            <v>264.99</v>
          </cell>
          <cell r="F782">
            <v>4</v>
          </cell>
        </row>
        <row r="783">
          <cell r="A783">
            <v>40100778</v>
          </cell>
          <cell r="B783" t="str">
            <v>California</v>
          </cell>
          <cell r="C783">
            <v>42735</v>
          </cell>
          <cell r="D783" t="str">
            <v>Car Rack</v>
          </cell>
          <cell r="E783">
            <v>529.99</v>
          </cell>
          <cell r="F783">
            <v>1</v>
          </cell>
        </row>
        <row r="784">
          <cell r="A784">
            <v>40100779</v>
          </cell>
          <cell r="B784" t="str">
            <v>Oregon</v>
          </cell>
          <cell r="C784">
            <v>42736</v>
          </cell>
          <cell r="D784" t="str">
            <v>Sleeping Bag</v>
          </cell>
          <cell r="E784">
            <v>156.5</v>
          </cell>
          <cell r="F784">
            <v>1</v>
          </cell>
        </row>
        <row r="785">
          <cell r="A785">
            <v>40100780</v>
          </cell>
          <cell r="B785" t="str">
            <v>California</v>
          </cell>
          <cell r="C785">
            <v>42737</v>
          </cell>
          <cell r="D785" t="str">
            <v>Sleeping Bag</v>
          </cell>
          <cell r="E785">
            <v>152.99</v>
          </cell>
          <cell r="F785">
            <v>1</v>
          </cell>
        </row>
        <row r="786">
          <cell r="A786">
            <v>40100781</v>
          </cell>
          <cell r="B786" t="str">
            <v>California</v>
          </cell>
          <cell r="C786">
            <v>42737</v>
          </cell>
          <cell r="D786" t="str">
            <v>Car Rack</v>
          </cell>
          <cell r="E786">
            <v>516.5</v>
          </cell>
          <cell r="F786">
            <v>3</v>
          </cell>
        </row>
        <row r="787">
          <cell r="A787">
            <v>40100782</v>
          </cell>
          <cell r="B787" t="str">
            <v>Oregon</v>
          </cell>
          <cell r="C787">
            <v>42737</v>
          </cell>
          <cell r="D787" t="str">
            <v>Headlamp</v>
          </cell>
          <cell r="E787">
            <v>59.5</v>
          </cell>
          <cell r="F787">
            <v>3</v>
          </cell>
        </row>
        <row r="788">
          <cell r="A788">
            <v>40100783</v>
          </cell>
          <cell r="B788" t="str">
            <v>Oregon</v>
          </cell>
          <cell r="C788">
            <v>42737</v>
          </cell>
          <cell r="D788" t="str">
            <v>Backpack</v>
          </cell>
          <cell r="E788">
            <v>235.99</v>
          </cell>
          <cell r="F788">
            <v>3</v>
          </cell>
        </row>
        <row r="789">
          <cell r="A789">
            <v>40100784</v>
          </cell>
          <cell r="B789" t="str">
            <v>Washington</v>
          </cell>
          <cell r="C789">
            <v>42738</v>
          </cell>
          <cell r="D789" t="str">
            <v>Backpack</v>
          </cell>
          <cell r="E789">
            <v>181.5</v>
          </cell>
          <cell r="F789">
            <v>2</v>
          </cell>
        </row>
        <row r="790">
          <cell r="A790">
            <v>40100785</v>
          </cell>
          <cell r="B790" t="str">
            <v>Oregon</v>
          </cell>
          <cell r="C790">
            <v>42738</v>
          </cell>
          <cell r="D790" t="str">
            <v>Car Rack</v>
          </cell>
          <cell r="E790">
            <v>456.5</v>
          </cell>
          <cell r="F790">
            <v>6</v>
          </cell>
        </row>
        <row r="791">
          <cell r="A791">
            <v>40100786</v>
          </cell>
          <cell r="B791" t="str">
            <v>Washington</v>
          </cell>
          <cell r="C791">
            <v>42739</v>
          </cell>
          <cell r="D791" t="str">
            <v>Sleeping Bag</v>
          </cell>
          <cell r="E791">
            <v>157</v>
          </cell>
          <cell r="F791">
            <v>9</v>
          </cell>
        </row>
        <row r="792">
          <cell r="A792">
            <v>40100787</v>
          </cell>
          <cell r="B792" t="str">
            <v>Washington</v>
          </cell>
          <cell r="C792">
            <v>42739</v>
          </cell>
          <cell r="D792" t="str">
            <v>Backpack</v>
          </cell>
          <cell r="E792">
            <v>230.5</v>
          </cell>
          <cell r="F792">
            <v>2</v>
          </cell>
        </row>
        <row r="793">
          <cell r="A793">
            <v>40100788</v>
          </cell>
          <cell r="B793" t="str">
            <v>California</v>
          </cell>
          <cell r="C793">
            <v>42740</v>
          </cell>
          <cell r="D793" t="str">
            <v>Backpack</v>
          </cell>
          <cell r="E793">
            <v>286</v>
          </cell>
          <cell r="F793">
            <v>2</v>
          </cell>
        </row>
        <row r="794">
          <cell r="A794">
            <v>40100789</v>
          </cell>
          <cell r="B794" t="str">
            <v>California</v>
          </cell>
          <cell r="C794">
            <v>42740</v>
          </cell>
          <cell r="D794" t="str">
            <v>Backpack</v>
          </cell>
          <cell r="E794">
            <v>207.99</v>
          </cell>
          <cell r="F794">
            <v>1</v>
          </cell>
        </row>
        <row r="795">
          <cell r="A795">
            <v>40100790</v>
          </cell>
          <cell r="B795" t="str">
            <v>Oregon</v>
          </cell>
          <cell r="C795">
            <v>42740</v>
          </cell>
          <cell r="D795" t="str">
            <v>Tent</v>
          </cell>
          <cell r="E795">
            <v>298.99</v>
          </cell>
          <cell r="F795">
            <v>3</v>
          </cell>
        </row>
        <row r="796">
          <cell r="A796">
            <v>40100791</v>
          </cell>
          <cell r="B796" t="str">
            <v>Oregon</v>
          </cell>
          <cell r="C796">
            <v>42741</v>
          </cell>
          <cell r="D796" t="str">
            <v>Tent</v>
          </cell>
          <cell r="E796">
            <v>292.99</v>
          </cell>
          <cell r="F796">
            <v>2</v>
          </cell>
        </row>
        <row r="797">
          <cell r="A797">
            <v>40100792</v>
          </cell>
          <cell r="B797" t="str">
            <v>Oregon</v>
          </cell>
          <cell r="C797">
            <v>42741</v>
          </cell>
          <cell r="D797" t="str">
            <v>Sleeping Bag</v>
          </cell>
          <cell r="E797">
            <v>154.5</v>
          </cell>
          <cell r="F797">
            <v>7</v>
          </cell>
        </row>
        <row r="798">
          <cell r="A798">
            <v>40100793</v>
          </cell>
          <cell r="B798" t="str">
            <v>Washington</v>
          </cell>
          <cell r="C798">
            <v>42742</v>
          </cell>
          <cell r="D798" t="str">
            <v>Tent</v>
          </cell>
          <cell r="E798">
            <v>305.99</v>
          </cell>
          <cell r="F798">
            <v>5</v>
          </cell>
        </row>
        <row r="799">
          <cell r="A799">
            <v>40100794</v>
          </cell>
          <cell r="B799" t="str">
            <v>Washington</v>
          </cell>
          <cell r="C799">
            <v>42742</v>
          </cell>
          <cell r="D799" t="str">
            <v>Headlamp</v>
          </cell>
          <cell r="E799">
            <v>55.5</v>
          </cell>
          <cell r="F799">
            <v>7</v>
          </cell>
        </row>
        <row r="800">
          <cell r="A800">
            <v>40100795</v>
          </cell>
          <cell r="B800" t="str">
            <v>Oregon</v>
          </cell>
          <cell r="C800">
            <v>42742</v>
          </cell>
          <cell r="D800" t="str">
            <v>Backpack</v>
          </cell>
          <cell r="E800">
            <v>269.99</v>
          </cell>
          <cell r="F800">
            <v>3</v>
          </cell>
        </row>
        <row r="801">
          <cell r="A801">
            <v>40100796</v>
          </cell>
          <cell r="B801" t="str">
            <v>Oregon</v>
          </cell>
          <cell r="C801">
            <v>42743</v>
          </cell>
          <cell r="D801" t="str">
            <v>Headlamp</v>
          </cell>
          <cell r="E801">
            <v>49.5</v>
          </cell>
          <cell r="F801">
            <v>2</v>
          </cell>
        </row>
        <row r="802">
          <cell r="A802">
            <v>40100797</v>
          </cell>
          <cell r="B802" t="str">
            <v>Oregon</v>
          </cell>
          <cell r="C802">
            <v>42743</v>
          </cell>
          <cell r="D802" t="str">
            <v>Tent</v>
          </cell>
          <cell r="E802">
            <v>295.99</v>
          </cell>
          <cell r="F802">
            <v>4</v>
          </cell>
        </row>
        <row r="803">
          <cell r="A803">
            <v>40100798</v>
          </cell>
          <cell r="B803" t="str">
            <v>California</v>
          </cell>
          <cell r="C803">
            <v>42743</v>
          </cell>
          <cell r="D803" t="str">
            <v>Sleeping Bag</v>
          </cell>
          <cell r="E803">
            <v>158.99</v>
          </cell>
          <cell r="F803">
            <v>5</v>
          </cell>
        </row>
        <row r="804">
          <cell r="A804">
            <v>40100799</v>
          </cell>
          <cell r="B804" t="str">
            <v>Washington</v>
          </cell>
          <cell r="C804">
            <v>42743</v>
          </cell>
          <cell r="D804" t="str">
            <v>Tent</v>
          </cell>
          <cell r="E804">
            <v>296.99</v>
          </cell>
          <cell r="F804">
            <v>3</v>
          </cell>
        </row>
        <row r="805">
          <cell r="A805">
            <v>40100800</v>
          </cell>
          <cell r="B805" t="str">
            <v>Washington</v>
          </cell>
          <cell r="C805">
            <v>42744</v>
          </cell>
          <cell r="D805" t="str">
            <v>Tent</v>
          </cell>
          <cell r="E805">
            <v>312</v>
          </cell>
          <cell r="F805">
            <v>3</v>
          </cell>
        </row>
        <row r="806">
          <cell r="A806">
            <v>40100801</v>
          </cell>
          <cell r="B806" t="str">
            <v>California</v>
          </cell>
          <cell r="C806">
            <v>42745</v>
          </cell>
          <cell r="D806" t="str">
            <v>Tent</v>
          </cell>
          <cell r="E806">
            <v>321.99</v>
          </cell>
          <cell r="F806">
            <v>4</v>
          </cell>
        </row>
        <row r="807">
          <cell r="A807">
            <v>40100802</v>
          </cell>
          <cell r="B807" t="str">
            <v>Washington</v>
          </cell>
          <cell r="C807">
            <v>42746</v>
          </cell>
          <cell r="D807" t="str">
            <v>Sleeping Bag</v>
          </cell>
          <cell r="E807">
            <v>161</v>
          </cell>
          <cell r="F807">
            <v>5</v>
          </cell>
        </row>
        <row r="808">
          <cell r="A808">
            <v>40100803</v>
          </cell>
          <cell r="B808" t="str">
            <v>Oregon</v>
          </cell>
          <cell r="C808">
            <v>42746</v>
          </cell>
          <cell r="D808" t="str">
            <v>Tent</v>
          </cell>
          <cell r="E808">
            <v>294</v>
          </cell>
          <cell r="F808">
            <v>1</v>
          </cell>
        </row>
        <row r="809">
          <cell r="A809">
            <v>40100804</v>
          </cell>
          <cell r="B809" t="str">
            <v>Washington</v>
          </cell>
          <cell r="C809">
            <v>42747</v>
          </cell>
          <cell r="D809" t="str">
            <v>Headlamp</v>
          </cell>
          <cell r="E809">
            <v>59</v>
          </cell>
          <cell r="F809">
            <v>5</v>
          </cell>
        </row>
        <row r="810">
          <cell r="A810">
            <v>40100805</v>
          </cell>
          <cell r="B810" t="str">
            <v>Oregon</v>
          </cell>
          <cell r="C810">
            <v>42749</v>
          </cell>
          <cell r="D810" t="str">
            <v>Headlamp</v>
          </cell>
          <cell r="E810">
            <v>64</v>
          </cell>
          <cell r="F810">
            <v>2</v>
          </cell>
        </row>
        <row r="811">
          <cell r="A811">
            <v>40100806</v>
          </cell>
          <cell r="B811" t="str">
            <v>Washington</v>
          </cell>
          <cell r="C811">
            <v>42749</v>
          </cell>
          <cell r="D811" t="str">
            <v>Headlamp</v>
          </cell>
          <cell r="E811">
            <v>50.5</v>
          </cell>
          <cell r="F811">
            <v>4</v>
          </cell>
        </row>
        <row r="812">
          <cell r="A812">
            <v>40100807</v>
          </cell>
          <cell r="B812" t="str">
            <v>Oregon</v>
          </cell>
          <cell r="C812">
            <v>42749</v>
          </cell>
          <cell r="D812" t="str">
            <v>Headlamp</v>
          </cell>
          <cell r="E812">
            <v>49.99</v>
          </cell>
          <cell r="F812">
            <v>3</v>
          </cell>
        </row>
        <row r="813">
          <cell r="A813">
            <v>40100808</v>
          </cell>
          <cell r="B813" t="str">
            <v>California</v>
          </cell>
          <cell r="C813">
            <v>42750</v>
          </cell>
          <cell r="D813" t="str">
            <v>Car Rack</v>
          </cell>
          <cell r="E813">
            <v>533.99</v>
          </cell>
          <cell r="F813">
            <v>6</v>
          </cell>
        </row>
        <row r="814">
          <cell r="A814">
            <v>40100809</v>
          </cell>
          <cell r="B814" t="str">
            <v>Washington</v>
          </cell>
          <cell r="C814">
            <v>42751</v>
          </cell>
          <cell r="D814" t="str">
            <v>Backpack</v>
          </cell>
          <cell r="E814">
            <v>93.5</v>
          </cell>
          <cell r="F814">
            <v>5</v>
          </cell>
        </row>
        <row r="815">
          <cell r="A815">
            <v>40100810</v>
          </cell>
          <cell r="B815" t="str">
            <v>Washington</v>
          </cell>
          <cell r="C815">
            <v>42751</v>
          </cell>
          <cell r="D815" t="str">
            <v>Tent</v>
          </cell>
          <cell r="E815">
            <v>313</v>
          </cell>
          <cell r="F815">
            <v>3</v>
          </cell>
        </row>
        <row r="816">
          <cell r="A816">
            <v>40100811</v>
          </cell>
          <cell r="B816" t="str">
            <v>Washington</v>
          </cell>
          <cell r="C816">
            <v>42751</v>
          </cell>
          <cell r="D816" t="str">
            <v>Sleeping Bag</v>
          </cell>
          <cell r="E816">
            <v>157.5</v>
          </cell>
          <cell r="F816">
            <v>4</v>
          </cell>
        </row>
        <row r="817">
          <cell r="A817">
            <v>40100812</v>
          </cell>
          <cell r="B817" t="str">
            <v>California</v>
          </cell>
          <cell r="C817">
            <v>42752</v>
          </cell>
          <cell r="D817" t="str">
            <v>Car Rack</v>
          </cell>
          <cell r="E817">
            <v>471.5</v>
          </cell>
          <cell r="F817">
            <v>2</v>
          </cell>
        </row>
        <row r="818">
          <cell r="A818">
            <v>40100813</v>
          </cell>
          <cell r="B818" t="str">
            <v>Oregon</v>
          </cell>
          <cell r="C818">
            <v>42753</v>
          </cell>
          <cell r="D818" t="str">
            <v>Sleeping Bag</v>
          </cell>
          <cell r="E818">
            <v>148</v>
          </cell>
          <cell r="F818">
            <v>6</v>
          </cell>
        </row>
        <row r="819">
          <cell r="A819">
            <v>40100814</v>
          </cell>
          <cell r="B819" t="str">
            <v>Washington</v>
          </cell>
          <cell r="C819">
            <v>42754</v>
          </cell>
          <cell r="D819" t="str">
            <v>Car Rack</v>
          </cell>
          <cell r="E819">
            <v>508.5</v>
          </cell>
          <cell r="F819">
            <v>4</v>
          </cell>
        </row>
        <row r="820">
          <cell r="A820">
            <v>40100815</v>
          </cell>
          <cell r="B820" t="str">
            <v>Oregon</v>
          </cell>
          <cell r="C820">
            <v>42755</v>
          </cell>
          <cell r="D820" t="str">
            <v>Headlamp</v>
          </cell>
          <cell r="E820">
            <v>54.99</v>
          </cell>
          <cell r="F820">
            <v>1</v>
          </cell>
        </row>
        <row r="821">
          <cell r="A821">
            <v>40100816</v>
          </cell>
          <cell r="B821" t="str">
            <v>California</v>
          </cell>
          <cell r="C821">
            <v>42756</v>
          </cell>
          <cell r="D821" t="str">
            <v>Headlamp</v>
          </cell>
          <cell r="E821">
            <v>71.5</v>
          </cell>
          <cell r="F821">
            <v>1</v>
          </cell>
        </row>
        <row r="822">
          <cell r="A822">
            <v>40100817</v>
          </cell>
          <cell r="B822" t="str">
            <v>Oregon</v>
          </cell>
          <cell r="C822">
            <v>42756</v>
          </cell>
          <cell r="D822" t="str">
            <v>Tent</v>
          </cell>
          <cell r="E822">
            <v>306.99</v>
          </cell>
          <cell r="F822">
            <v>1</v>
          </cell>
        </row>
        <row r="823">
          <cell r="A823">
            <v>40100818</v>
          </cell>
          <cell r="B823" t="str">
            <v>Washington</v>
          </cell>
          <cell r="C823">
            <v>42756</v>
          </cell>
          <cell r="D823" t="str">
            <v>Sleeping Bag</v>
          </cell>
          <cell r="E823">
            <v>160.99</v>
          </cell>
          <cell r="F823">
            <v>4</v>
          </cell>
        </row>
        <row r="824">
          <cell r="A824">
            <v>40100819</v>
          </cell>
          <cell r="B824" t="str">
            <v>Oregon</v>
          </cell>
          <cell r="C824">
            <v>42757</v>
          </cell>
          <cell r="D824" t="str">
            <v>Backpack</v>
          </cell>
          <cell r="E824">
            <v>251.99</v>
          </cell>
          <cell r="F824">
            <v>1</v>
          </cell>
        </row>
        <row r="825">
          <cell r="A825">
            <v>40100820</v>
          </cell>
          <cell r="B825" t="str">
            <v>Oregon</v>
          </cell>
          <cell r="C825">
            <v>42758</v>
          </cell>
          <cell r="D825" t="str">
            <v>Headlamp</v>
          </cell>
          <cell r="E825">
            <v>62.5</v>
          </cell>
          <cell r="F825">
            <v>2</v>
          </cell>
        </row>
        <row r="826">
          <cell r="A826">
            <v>40100821</v>
          </cell>
          <cell r="B826" t="str">
            <v>California</v>
          </cell>
          <cell r="C826">
            <v>42758</v>
          </cell>
          <cell r="D826" t="str">
            <v>Tent</v>
          </cell>
          <cell r="E826">
            <v>303.99</v>
          </cell>
          <cell r="F826">
            <v>5</v>
          </cell>
        </row>
        <row r="827">
          <cell r="A827">
            <v>40100822</v>
          </cell>
          <cell r="B827" t="str">
            <v>California</v>
          </cell>
          <cell r="C827">
            <v>42758</v>
          </cell>
          <cell r="D827" t="str">
            <v>Sleeping Bag</v>
          </cell>
          <cell r="E827">
            <v>175.99</v>
          </cell>
          <cell r="F827">
            <v>1</v>
          </cell>
        </row>
        <row r="828">
          <cell r="A828">
            <v>40100823</v>
          </cell>
          <cell r="B828" t="str">
            <v>California</v>
          </cell>
          <cell r="C828">
            <v>42758</v>
          </cell>
          <cell r="D828" t="str">
            <v>Backpack</v>
          </cell>
          <cell r="E828">
            <v>299.5</v>
          </cell>
          <cell r="F828">
            <v>2</v>
          </cell>
        </row>
        <row r="829">
          <cell r="A829">
            <v>40100824</v>
          </cell>
          <cell r="B829" t="str">
            <v>California</v>
          </cell>
          <cell r="C829">
            <v>42760</v>
          </cell>
          <cell r="D829" t="str">
            <v>Car Rack</v>
          </cell>
          <cell r="E829">
            <v>512.99</v>
          </cell>
          <cell r="F829">
            <v>6</v>
          </cell>
        </row>
        <row r="830">
          <cell r="A830">
            <v>40100825</v>
          </cell>
          <cell r="B830" t="str">
            <v>Oregon</v>
          </cell>
          <cell r="C830">
            <v>42761</v>
          </cell>
          <cell r="D830" t="str">
            <v>Car Rack</v>
          </cell>
          <cell r="E830">
            <v>479.99</v>
          </cell>
          <cell r="F830">
            <v>5</v>
          </cell>
        </row>
        <row r="831">
          <cell r="A831">
            <v>40100826</v>
          </cell>
          <cell r="B831" t="str">
            <v>California</v>
          </cell>
          <cell r="C831">
            <v>42761</v>
          </cell>
          <cell r="D831" t="str">
            <v>Car Rack</v>
          </cell>
          <cell r="E831">
            <v>458</v>
          </cell>
          <cell r="F831">
            <v>7</v>
          </cell>
        </row>
        <row r="832">
          <cell r="A832">
            <v>40100827</v>
          </cell>
          <cell r="B832" t="str">
            <v>California</v>
          </cell>
          <cell r="C832">
            <v>42761</v>
          </cell>
          <cell r="D832" t="str">
            <v>Headlamp</v>
          </cell>
          <cell r="E832">
            <v>58.5</v>
          </cell>
          <cell r="F832">
            <v>1</v>
          </cell>
        </row>
        <row r="833">
          <cell r="A833">
            <v>40100828</v>
          </cell>
          <cell r="B833" t="str">
            <v>California</v>
          </cell>
          <cell r="C833">
            <v>42761</v>
          </cell>
          <cell r="D833" t="str">
            <v>Backpack</v>
          </cell>
          <cell r="E833">
            <v>329</v>
          </cell>
          <cell r="F833">
            <v>1</v>
          </cell>
        </row>
        <row r="834">
          <cell r="A834">
            <v>40100829</v>
          </cell>
          <cell r="B834" t="str">
            <v>Washington</v>
          </cell>
          <cell r="C834">
            <v>42762</v>
          </cell>
          <cell r="D834" t="str">
            <v>Sleeping Bag</v>
          </cell>
          <cell r="E834">
            <v>163</v>
          </cell>
          <cell r="F834">
            <v>3</v>
          </cell>
        </row>
        <row r="835">
          <cell r="A835">
            <v>40100830</v>
          </cell>
          <cell r="B835" t="str">
            <v>Washington</v>
          </cell>
          <cell r="C835">
            <v>42763</v>
          </cell>
          <cell r="D835" t="str">
            <v>Tent</v>
          </cell>
          <cell r="E835">
            <v>295.99</v>
          </cell>
          <cell r="F835">
            <v>4</v>
          </cell>
        </row>
        <row r="836">
          <cell r="A836">
            <v>40100831</v>
          </cell>
          <cell r="B836" t="str">
            <v>Washington</v>
          </cell>
          <cell r="C836">
            <v>42763</v>
          </cell>
          <cell r="D836" t="str">
            <v>Car Rack</v>
          </cell>
          <cell r="E836">
            <v>483</v>
          </cell>
          <cell r="F836">
            <v>5</v>
          </cell>
        </row>
        <row r="837">
          <cell r="A837">
            <v>40100832</v>
          </cell>
          <cell r="B837" t="str">
            <v>California</v>
          </cell>
          <cell r="C837">
            <v>42764</v>
          </cell>
          <cell r="D837" t="str">
            <v>Car Rack</v>
          </cell>
          <cell r="E837">
            <v>494.99</v>
          </cell>
          <cell r="F837">
            <v>7</v>
          </cell>
        </row>
        <row r="838">
          <cell r="A838">
            <v>40100833</v>
          </cell>
          <cell r="B838" t="str">
            <v>Oregon</v>
          </cell>
          <cell r="C838">
            <v>42765</v>
          </cell>
          <cell r="D838" t="str">
            <v>Headlamp</v>
          </cell>
          <cell r="E838">
            <v>58</v>
          </cell>
          <cell r="F838">
            <v>6</v>
          </cell>
        </row>
        <row r="839">
          <cell r="A839">
            <v>40100834</v>
          </cell>
          <cell r="B839" t="str">
            <v>California</v>
          </cell>
          <cell r="C839">
            <v>42765</v>
          </cell>
          <cell r="D839" t="str">
            <v>Sleeping Bag</v>
          </cell>
          <cell r="E839">
            <v>169.99</v>
          </cell>
          <cell r="F839">
            <v>5</v>
          </cell>
        </row>
        <row r="840">
          <cell r="A840">
            <v>40100835</v>
          </cell>
          <cell r="B840" t="str">
            <v>Washington</v>
          </cell>
          <cell r="C840">
            <v>42765</v>
          </cell>
          <cell r="D840" t="str">
            <v>Headlamp</v>
          </cell>
          <cell r="E840">
            <v>60</v>
          </cell>
          <cell r="F840">
            <v>6</v>
          </cell>
        </row>
        <row r="841">
          <cell r="A841">
            <v>40100836</v>
          </cell>
          <cell r="B841" t="str">
            <v>California</v>
          </cell>
          <cell r="C841">
            <v>42766</v>
          </cell>
          <cell r="D841" t="str">
            <v>Car Rack</v>
          </cell>
          <cell r="E841">
            <v>476.5</v>
          </cell>
          <cell r="F841">
            <v>4</v>
          </cell>
        </row>
        <row r="842">
          <cell r="A842">
            <v>40100837</v>
          </cell>
          <cell r="B842" t="str">
            <v>California</v>
          </cell>
          <cell r="C842">
            <v>42766</v>
          </cell>
          <cell r="D842" t="str">
            <v>Backpack</v>
          </cell>
          <cell r="E842">
            <v>288</v>
          </cell>
          <cell r="F842">
            <v>2</v>
          </cell>
        </row>
        <row r="843">
          <cell r="A843">
            <v>40100838</v>
          </cell>
          <cell r="B843" t="str">
            <v>Washington</v>
          </cell>
          <cell r="C843">
            <v>42766</v>
          </cell>
          <cell r="D843" t="str">
            <v>Car Rack</v>
          </cell>
          <cell r="E843">
            <v>485.5</v>
          </cell>
          <cell r="F843">
            <v>3</v>
          </cell>
        </row>
        <row r="844">
          <cell r="A844">
            <v>40100839</v>
          </cell>
          <cell r="B844" t="str">
            <v>California</v>
          </cell>
          <cell r="C844">
            <v>42767</v>
          </cell>
          <cell r="D844" t="str">
            <v>Sleeping Bag</v>
          </cell>
          <cell r="E844">
            <v>167.99</v>
          </cell>
          <cell r="F844">
            <v>3</v>
          </cell>
        </row>
        <row r="845">
          <cell r="A845">
            <v>40100840</v>
          </cell>
          <cell r="B845" t="str">
            <v>Oregon</v>
          </cell>
          <cell r="C845">
            <v>42767</v>
          </cell>
          <cell r="D845" t="str">
            <v>Car Rack</v>
          </cell>
          <cell r="E845">
            <v>469</v>
          </cell>
          <cell r="F845">
            <v>1</v>
          </cell>
        </row>
        <row r="846">
          <cell r="A846">
            <v>40100841</v>
          </cell>
          <cell r="B846" t="str">
            <v>California</v>
          </cell>
          <cell r="C846">
            <v>42767</v>
          </cell>
          <cell r="D846" t="str">
            <v>Tent</v>
          </cell>
          <cell r="E846">
            <v>295</v>
          </cell>
          <cell r="F846">
            <v>2</v>
          </cell>
        </row>
        <row r="847">
          <cell r="A847">
            <v>40100842</v>
          </cell>
          <cell r="B847" t="str">
            <v>Washington</v>
          </cell>
          <cell r="C847">
            <v>42768</v>
          </cell>
          <cell r="D847" t="str">
            <v>Car Rack</v>
          </cell>
          <cell r="E847">
            <v>488.99</v>
          </cell>
          <cell r="F847">
            <v>4</v>
          </cell>
        </row>
        <row r="848">
          <cell r="A848">
            <v>40100843</v>
          </cell>
          <cell r="B848" t="str">
            <v>California</v>
          </cell>
          <cell r="C848">
            <v>42769</v>
          </cell>
          <cell r="D848" t="str">
            <v>Backpack</v>
          </cell>
          <cell r="E848">
            <v>193.99</v>
          </cell>
          <cell r="F848">
            <v>1</v>
          </cell>
        </row>
        <row r="849">
          <cell r="A849">
            <v>40100844</v>
          </cell>
          <cell r="B849" t="str">
            <v>Oregon</v>
          </cell>
          <cell r="C849">
            <v>42769</v>
          </cell>
          <cell r="D849" t="str">
            <v>Sleeping Bag</v>
          </cell>
          <cell r="E849">
            <v>152</v>
          </cell>
          <cell r="F849">
            <v>1</v>
          </cell>
        </row>
        <row r="850">
          <cell r="A850">
            <v>40100845</v>
          </cell>
          <cell r="B850" t="str">
            <v>Washington</v>
          </cell>
          <cell r="C850">
            <v>42769</v>
          </cell>
          <cell r="D850" t="str">
            <v>Tent</v>
          </cell>
          <cell r="E850">
            <v>298</v>
          </cell>
          <cell r="F850">
            <v>9</v>
          </cell>
        </row>
        <row r="851">
          <cell r="A851">
            <v>40100846</v>
          </cell>
          <cell r="B851" t="str">
            <v>Oregon</v>
          </cell>
          <cell r="C851">
            <v>42770</v>
          </cell>
          <cell r="D851" t="str">
            <v>Tent</v>
          </cell>
          <cell r="E851">
            <v>296.99</v>
          </cell>
          <cell r="F851">
            <v>6</v>
          </cell>
        </row>
        <row r="852">
          <cell r="A852">
            <v>40100847</v>
          </cell>
          <cell r="B852" t="str">
            <v>California</v>
          </cell>
          <cell r="C852">
            <v>42770</v>
          </cell>
          <cell r="D852" t="str">
            <v>Headlamp</v>
          </cell>
          <cell r="E852">
            <v>54</v>
          </cell>
          <cell r="F852">
            <v>3</v>
          </cell>
        </row>
        <row r="853">
          <cell r="A853">
            <v>40100848</v>
          </cell>
          <cell r="B853" t="str">
            <v>California</v>
          </cell>
          <cell r="C853">
            <v>42772</v>
          </cell>
          <cell r="D853" t="str">
            <v>Tent</v>
          </cell>
          <cell r="E853">
            <v>303.99</v>
          </cell>
          <cell r="F853">
            <v>5</v>
          </cell>
        </row>
        <row r="854">
          <cell r="A854">
            <v>40100849</v>
          </cell>
          <cell r="B854" t="str">
            <v>California</v>
          </cell>
          <cell r="C854">
            <v>42773</v>
          </cell>
          <cell r="D854" t="str">
            <v>Sleeping Bag</v>
          </cell>
          <cell r="E854">
            <v>165</v>
          </cell>
          <cell r="F854">
            <v>3</v>
          </cell>
        </row>
        <row r="855">
          <cell r="A855">
            <v>40100850</v>
          </cell>
          <cell r="B855" t="str">
            <v>Washington</v>
          </cell>
          <cell r="C855">
            <v>42774</v>
          </cell>
          <cell r="D855" t="str">
            <v>Headlamp</v>
          </cell>
          <cell r="E855">
            <v>60.99</v>
          </cell>
          <cell r="F855">
            <v>1</v>
          </cell>
        </row>
        <row r="856">
          <cell r="A856">
            <v>40100851</v>
          </cell>
          <cell r="B856" t="str">
            <v>Oregon</v>
          </cell>
          <cell r="C856">
            <v>42775</v>
          </cell>
          <cell r="D856" t="str">
            <v>Car Rack</v>
          </cell>
          <cell r="E856">
            <v>459</v>
          </cell>
          <cell r="F856">
            <v>3</v>
          </cell>
        </row>
        <row r="857">
          <cell r="A857">
            <v>40100852</v>
          </cell>
          <cell r="B857" t="str">
            <v>California</v>
          </cell>
          <cell r="C857">
            <v>42777</v>
          </cell>
          <cell r="D857" t="str">
            <v>Headlamp</v>
          </cell>
          <cell r="E857">
            <v>58.99</v>
          </cell>
          <cell r="F857">
            <v>3</v>
          </cell>
        </row>
        <row r="858">
          <cell r="A858">
            <v>40100853</v>
          </cell>
          <cell r="B858" t="str">
            <v>California</v>
          </cell>
          <cell r="C858">
            <v>42777</v>
          </cell>
          <cell r="D858" t="str">
            <v>Tent</v>
          </cell>
          <cell r="E858">
            <v>310.99</v>
          </cell>
          <cell r="F858">
            <v>2</v>
          </cell>
        </row>
        <row r="859">
          <cell r="A859">
            <v>40100854</v>
          </cell>
          <cell r="B859" t="str">
            <v>Washington</v>
          </cell>
          <cell r="C859">
            <v>42777</v>
          </cell>
          <cell r="D859" t="str">
            <v>Tent</v>
          </cell>
          <cell r="E859">
            <v>299.99</v>
          </cell>
          <cell r="F859">
            <v>2</v>
          </cell>
        </row>
        <row r="860">
          <cell r="A860">
            <v>40100855</v>
          </cell>
          <cell r="B860" t="str">
            <v>Oregon</v>
          </cell>
          <cell r="C860">
            <v>42778</v>
          </cell>
          <cell r="D860" t="str">
            <v>Sleeping Bag</v>
          </cell>
          <cell r="E860">
            <v>150.99</v>
          </cell>
          <cell r="F860">
            <v>5</v>
          </cell>
        </row>
        <row r="861">
          <cell r="A861">
            <v>40100856</v>
          </cell>
          <cell r="B861" t="str">
            <v>California</v>
          </cell>
          <cell r="C861">
            <v>42778</v>
          </cell>
          <cell r="D861" t="str">
            <v>Car Rack</v>
          </cell>
          <cell r="E861">
            <v>513.99</v>
          </cell>
          <cell r="F861">
            <v>3</v>
          </cell>
        </row>
        <row r="862">
          <cell r="A862">
            <v>40100857</v>
          </cell>
          <cell r="B862" t="str">
            <v>Washington</v>
          </cell>
          <cell r="C862">
            <v>42779</v>
          </cell>
          <cell r="D862" t="str">
            <v>Car Rack</v>
          </cell>
          <cell r="E862">
            <v>491.99</v>
          </cell>
          <cell r="F862">
            <v>2</v>
          </cell>
        </row>
        <row r="863">
          <cell r="A863">
            <v>40100858</v>
          </cell>
          <cell r="B863" t="str">
            <v>Oregon</v>
          </cell>
          <cell r="C863">
            <v>42780</v>
          </cell>
          <cell r="D863" t="str">
            <v>Backpack</v>
          </cell>
          <cell r="E863">
            <v>238.5</v>
          </cell>
          <cell r="F863">
            <v>6</v>
          </cell>
        </row>
        <row r="864">
          <cell r="A864">
            <v>40100859</v>
          </cell>
          <cell r="B864" t="str">
            <v>Oregon</v>
          </cell>
          <cell r="C864">
            <v>42780</v>
          </cell>
          <cell r="D864" t="str">
            <v>Car Rack</v>
          </cell>
          <cell r="E864">
            <v>491.5</v>
          </cell>
          <cell r="F864">
            <v>6</v>
          </cell>
        </row>
        <row r="865">
          <cell r="A865">
            <v>40100860</v>
          </cell>
          <cell r="B865" t="str">
            <v>Oregon</v>
          </cell>
          <cell r="C865">
            <v>42781</v>
          </cell>
          <cell r="D865" t="str">
            <v>Headlamp</v>
          </cell>
          <cell r="E865">
            <v>47</v>
          </cell>
          <cell r="F865">
            <v>3</v>
          </cell>
        </row>
        <row r="866">
          <cell r="A866">
            <v>40100861</v>
          </cell>
          <cell r="B866" t="str">
            <v>Oregon</v>
          </cell>
          <cell r="C866">
            <v>42781</v>
          </cell>
          <cell r="D866" t="str">
            <v>Car Rack</v>
          </cell>
          <cell r="E866">
            <v>472.99</v>
          </cell>
          <cell r="F866">
            <v>2</v>
          </cell>
        </row>
        <row r="867">
          <cell r="A867">
            <v>40100862</v>
          </cell>
          <cell r="B867" t="str">
            <v>Oregon</v>
          </cell>
          <cell r="C867">
            <v>42781</v>
          </cell>
          <cell r="D867" t="str">
            <v>Car Rack</v>
          </cell>
          <cell r="E867">
            <v>446.99</v>
          </cell>
          <cell r="F867">
            <v>10</v>
          </cell>
        </row>
        <row r="868">
          <cell r="A868">
            <v>40100863</v>
          </cell>
          <cell r="B868" t="str">
            <v>Washington</v>
          </cell>
          <cell r="C868">
            <v>42782</v>
          </cell>
          <cell r="D868" t="str">
            <v>Car Rack</v>
          </cell>
          <cell r="E868">
            <v>497.5</v>
          </cell>
          <cell r="F868">
            <v>3</v>
          </cell>
        </row>
        <row r="869">
          <cell r="A869">
            <v>40100864</v>
          </cell>
          <cell r="B869" t="str">
            <v>California</v>
          </cell>
          <cell r="C869">
            <v>42783</v>
          </cell>
          <cell r="D869" t="str">
            <v>Sleeping Bag</v>
          </cell>
          <cell r="E869">
            <v>159.99</v>
          </cell>
          <cell r="F869">
            <v>2</v>
          </cell>
        </row>
        <row r="870">
          <cell r="A870">
            <v>40100865</v>
          </cell>
          <cell r="B870" t="str">
            <v>Washington</v>
          </cell>
          <cell r="C870">
            <v>42783</v>
          </cell>
          <cell r="D870" t="str">
            <v>Headlamp</v>
          </cell>
          <cell r="E870">
            <v>57</v>
          </cell>
          <cell r="F870">
            <v>5</v>
          </cell>
        </row>
        <row r="871">
          <cell r="A871">
            <v>40100866</v>
          </cell>
          <cell r="B871" t="str">
            <v>Oregon</v>
          </cell>
          <cell r="C871">
            <v>42783</v>
          </cell>
          <cell r="D871" t="str">
            <v>Sleeping Bag</v>
          </cell>
          <cell r="E871">
            <v>155.99</v>
          </cell>
          <cell r="F871">
            <v>1</v>
          </cell>
        </row>
        <row r="872">
          <cell r="A872">
            <v>40100867</v>
          </cell>
          <cell r="B872" t="str">
            <v>Washington</v>
          </cell>
          <cell r="C872">
            <v>42784</v>
          </cell>
          <cell r="D872" t="str">
            <v>Backpack</v>
          </cell>
          <cell r="E872">
            <v>422.5</v>
          </cell>
          <cell r="F872">
            <v>2</v>
          </cell>
        </row>
        <row r="873">
          <cell r="A873">
            <v>40100868</v>
          </cell>
          <cell r="B873" t="str">
            <v>Oregon</v>
          </cell>
          <cell r="C873">
            <v>42784</v>
          </cell>
          <cell r="D873" t="str">
            <v>Headlamp</v>
          </cell>
          <cell r="E873">
            <v>54</v>
          </cell>
          <cell r="F873">
            <v>2</v>
          </cell>
        </row>
        <row r="874">
          <cell r="A874">
            <v>40100869</v>
          </cell>
          <cell r="B874" t="str">
            <v>California</v>
          </cell>
          <cell r="C874">
            <v>42784</v>
          </cell>
          <cell r="D874" t="str">
            <v>Headlamp</v>
          </cell>
          <cell r="E874">
            <v>59.99</v>
          </cell>
          <cell r="F874">
            <v>3</v>
          </cell>
        </row>
        <row r="875">
          <cell r="A875">
            <v>40100870</v>
          </cell>
          <cell r="B875" t="str">
            <v>Oregon</v>
          </cell>
          <cell r="C875">
            <v>42785</v>
          </cell>
          <cell r="D875" t="str">
            <v>Headlamp</v>
          </cell>
          <cell r="E875">
            <v>58</v>
          </cell>
          <cell r="F875">
            <v>4</v>
          </cell>
        </row>
        <row r="876">
          <cell r="A876">
            <v>40100871</v>
          </cell>
          <cell r="B876" t="str">
            <v>Washington</v>
          </cell>
          <cell r="C876">
            <v>42785</v>
          </cell>
          <cell r="D876" t="str">
            <v>Car Rack</v>
          </cell>
          <cell r="E876">
            <v>511.99</v>
          </cell>
          <cell r="F876">
            <v>3</v>
          </cell>
        </row>
        <row r="877">
          <cell r="A877">
            <v>40100872</v>
          </cell>
          <cell r="B877" t="str">
            <v>Washington</v>
          </cell>
          <cell r="C877">
            <v>42786</v>
          </cell>
          <cell r="D877" t="str">
            <v>Backpack</v>
          </cell>
          <cell r="E877">
            <v>239.5</v>
          </cell>
          <cell r="F877">
            <v>5</v>
          </cell>
        </row>
        <row r="878">
          <cell r="A878">
            <v>40100873</v>
          </cell>
          <cell r="B878" t="str">
            <v>Oregon</v>
          </cell>
          <cell r="C878">
            <v>42786</v>
          </cell>
          <cell r="D878" t="str">
            <v>Headlamp</v>
          </cell>
          <cell r="E878">
            <v>60</v>
          </cell>
          <cell r="F878">
            <v>5</v>
          </cell>
        </row>
        <row r="879">
          <cell r="A879">
            <v>40100874</v>
          </cell>
          <cell r="B879" t="str">
            <v>California</v>
          </cell>
          <cell r="C879">
            <v>42786</v>
          </cell>
          <cell r="D879" t="str">
            <v>Backpack</v>
          </cell>
          <cell r="E879">
            <v>236</v>
          </cell>
          <cell r="F879">
            <v>2</v>
          </cell>
        </row>
        <row r="880">
          <cell r="A880">
            <v>40100875</v>
          </cell>
          <cell r="B880" t="str">
            <v>California</v>
          </cell>
          <cell r="C880">
            <v>42787</v>
          </cell>
          <cell r="D880" t="str">
            <v>Backpack</v>
          </cell>
          <cell r="E880">
            <v>193.99</v>
          </cell>
          <cell r="F880">
            <v>1</v>
          </cell>
        </row>
        <row r="881">
          <cell r="A881">
            <v>40100876</v>
          </cell>
          <cell r="B881" t="str">
            <v>California</v>
          </cell>
          <cell r="C881">
            <v>42787</v>
          </cell>
          <cell r="D881" t="str">
            <v>Tent</v>
          </cell>
          <cell r="E881">
            <v>335.99</v>
          </cell>
          <cell r="F881">
            <v>3</v>
          </cell>
        </row>
        <row r="882">
          <cell r="A882">
            <v>40100877</v>
          </cell>
          <cell r="B882" t="str">
            <v>California</v>
          </cell>
          <cell r="C882">
            <v>42788</v>
          </cell>
          <cell r="D882" t="str">
            <v>Car Rack</v>
          </cell>
          <cell r="E882">
            <v>492</v>
          </cell>
          <cell r="F882">
            <v>2</v>
          </cell>
        </row>
        <row r="883">
          <cell r="A883">
            <v>40100878</v>
          </cell>
          <cell r="B883" t="str">
            <v>Washington</v>
          </cell>
          <cell r="C883">
            <v>42788</v>
          </cell>
          <cell r="D883" t="str">
            <v>Tent</v>
          </cell>
          <cell r="E883">
            <v>306.99</v>
          </cell>
          <cell r="F883">
            <v>4</v>
          </cell>
        </row>
        <row r="884">
          <cell r="A884">
            <v>40100879</v>
          </cell>
          <cell r="B884" t="str">
            <v>Washington</v>
          </cell>
          <cell r="C884">
            <v>42788</v>
          </cell>
          <cell r="D884" t="str">
            <v>Backpack</v>
          </cell>
          <cell r="E884">
            <v>128</v>
          </cell>
          <cell r="F884">
            <v>2</v>
          </cell>
        </row>
        <row r="885">
          <cell r="A885">
            <v>40100880</v>
          </cell>
          <cell r="B885" t="str">
            <v>Oregon</v>
          </cell>
          <cell r="C885">
            <v>42789</v>
          </cell>
          <cell r="D885" t="str">
            <v>Sleeping Bag</v>
          </cell>
          <cell r="E885">
            <v>155</v>
          </cell>
          <cell r="F885">
            <v>4</v>
          </cell>
        </row>
        <row r="886">
          <cell r="A886">
            <v>40100881</v>
          </cell>
          <cell r="B886" t="str">
            <v>Oregon</v>
          </cell>
          <cell r="C886">
            <v>42789</v>
          </cell>
          <cell r="D886" t="str">
            <v>Sleeping Bag</v>
          </cell>
          <cell r="E886">
            <v>150.99</v>
          </cell>
          <cell r="F886">
            <v>5</v>
          </cell>
        </row>
        <row r="887">
          <cell r="A887">
            <v>40100882</v>
          </cell>
          <cell r="B887" t="str">
            <v>Washington</v>
          </cell>
          <cell r="C887">
            <v>42790</v>
          </cell>
          <cell r="D887" t="str">
            <v>Car Rack</v>
          </cell>
          <cell r="E887">
            <v>513</v>
          </cell>
          <cell r="F887">
            <v>1</v>
          </cell>
        </row>
        <row r="888">
          <cell r="A888">
            <v>40100883</v>
          </cell>
          <cell r="B888" t="str">
            <v>Washington</v>
          </cell>
          <cell r="C888">
            <v>42790</v>
          </cell>
          <cell r="D888" t="str">
            <v>Car Rack</v>
          </cell>
          <cell r="E888">
            <v>485.5</v>
          </cell>
          <cell r="F888">
            <v>2</v>
          </cell>
        </row>
        <row r="889">
          <cell r="A889">
            <v>40100884</v>
          </cell>
          <cell r="B889" t="str">
            <v>California</v>
          </cell>
          <cell r="C889">
            <v>42791</v>
          </cell>
          <cell r="D889" t="str">
            <v>Sleeping Bag</v>
          </cell>
          <cell r="E889">
            <v>153.5</v>
          </cell>
          <cell r="F889">
            <v>8</v>
          </cell>
        </row>
        <row r="890">
          <cell r="A890">
            <v>40100885</v>
          </cell>
          <cell r="B890" t="str">
            <v>California</v>
          </cell>
          <cell r="C890">
            <v>42791</v>
          </cell>
          <cell r="D890" t="str">
            <v>Backpack</v>
          </cell>
          <cell r="E890">
            <v>312.99</v>
          </cell>
          <cell r="F890">
            <v>1</v>
          </cell>
        </row>
        <row r="891">
          <cell r="A891">
            <v>40100886</v>
          </cell>
          <cell r="B891" t="str">
            <v>Washington</v>
          </cell>
          <cell r="C891">
            <v>42792</v>
          </cell>
          <cell r="D891" t="str">
            <v>Sleeping Bag</v>
          </cell>
          <cell r="E891">
            <v>160.99</v>
          </cell>
          <cell r="F891">
            <v>6</v>
          </cell>
        </row>
        <row r="892">
          <cell r="A892">
            <v>40100887</v>
          </cell>
          <cell r="B892" t="str">
            <v>Washington</v>
          </cell>
          <cell r="C892">
            <v>42792</v>
          </cell>
          <cell r="D892" t="str">
            <v>Sleeping Bag</v>
          </cell>
          <cell r="E892">
            <v>159.99</v>
          </cell>
          <cell r="F892">
            <v>4</v>
          </cell>
        </row>
        <row r="893">
          <cell r="A893">
            <v>40100888</v>
          </cell>
          <cell r="B893" t="str">
            <v>Oregon</v>
          </cell>
          <cell r="C893">
            <v>42793</v>
          </cell>
          <cell r="D893" t="str">
            <v>Tent</v>
          </cell>
          <cell r="E893">
            <v>288.99</v>
          </cell>
          <cell r="F893">
            <v>7</v>
          </cell>
        </row>
        <row r="894">
          <cell r="A894">
            <v>40100889</v>
          </cell>
          <cell r="B894" t="str">
            <v>Washington</v>
          </cell>
          <cell r="C894">
            <v>42794</v>
          </cell>
          <cell r="D894" t="str">
            <v>Sleeping Bag</v>
          </cell>
          <cell r="E894">
            <v>163.99</v>
          </cell>
          <cell r="F894">
            <v>2</v>
          </cell>
        </row>
        <row r="895">
          <cell r="A895">
            <v>40100890</v>
          </cell>
          <cell r="B895" t="str">
            <v>California</v>
          </cell>
          <cell r="C895">
            <v>42794</v>
          </cell>
          <cell r="D895" t="str">
            <v>Headlamp</v>
          </cell>
          <cell r="E895">
            <v>62.99</v>
          </cell>
          <cell r="F895">
            <v>5</v>
          </cell>
        </row>
        <row r="896">
          <cell r="A896">
            <v>40100891</v>
          </cell>
          <cell r="B896" t="str">
            <v>California</v>
          </cell>
          <cell r="C896">
            <v>42794</v>
          </cell>
          <cell r="D896" t="str">
            <v>Headlamp</v>
          </cell>
          <cell r="E896">
            <v>55</v>
          </cell>
          <cell r="F896">
            <v>2</v>
          </cell>
        </row>
        <row r="897">
          <cell r="A897">
            <v>40100892</v>
          </cell>
          <cell r="B897" t="str">
            <v>Washington</v>
          </cell>
          <cell r="C897">
            <v>42794</v>
          </cell>
          <cell r="D897" t="str">
            <v>Backpack</v>
          </cell>
          <cell r="E897">
            <v>250.99</v>
          </cell>
          <cell r="F897">
            <v>6</v>
          </cell>
        </row>
        <row r="898">
          <cell r="A898">
            <v>40100893</v>
          </cell>
          <cell r="B898" t="str">
            <v>Washington</v>
          </cell>
          <cell r="C898">
            <v>42794</v>
          </cell>
          <cell r="D898" t="str">
            <v>Car Rack</v>
          </cell>
          <cell r="E898">
            <v>490.99</v>
          </cell>
          <cell r="F898">
            <v>4</v>
          </cell>
        </row>
        <row r="899">
          <cell r="A899">
            <v>40100894</v>
          </cell>
          <cell r="B899" t="str">
            <v>Washington</v>
          </cell>
          <cell r="C899">
            <v>42795</v>
          </cell>
          <cell r="D899" t="str">
            <v>Tent</v>
          </cell>
          <cell r="E899">
            <v>311</v>
          </cell>
          <cell r="F899">
            <v>2</v>
          </cell>
        </row>
        <row r="900">
          <cell r="A900">
            <v>40100895</v>
          </cell>
          <cell r="B900" t="str">
            <v>Washington</v>
          </cell>
          <cell r="C900">
            <v>42795</v>
          </cell>
          <cell r="D900" t="str">
            <v>Car Rack</v>
          </cell>
          <cell r="E900">
            <v>478</v>
          </cell>
          <cell r="F900">
            <v>2</v>
          </cell>
        </row>
        <row r="901">
          <cell r="A901">
            <v>40100896</v>
          </cell>
          <cell r="B901" t="str">
            <v>Oregon</v>
          </cell>
          <cell r="C901">
            <v>42795</v>
          </cell>
          <cell r="D901" t="str">
            <v>Backpack</v>
          </cell>
          <cell r="E901">
            <v>201</v>
          </cell>
          <cell r="F901">
            <v>1</v>
          </cell>
        </row>
        <row r="902">
          <cell r="A902">
            <v>40100897</v>
          </cell>
          <cell r="B902" t="str">
            <v>Oregon</v>
          </cell>
          <cell r="C902">
            <v>42796</v>
          </cell>
          <cell r="D902" t="str">
            <v>Sleeping Bag</v>
          </cell>
          <cell r="E902">
            <v>155</v>
          </cell>
          <cell r="F902">
            <v>4</v>
          </cell>
        </row>
        <row r="903">
          <cell r="A903">
            <v>40100898</v>
          </cell>
          <cell r="B903" t="str">
            <v>California</v>
          </cell>
          <cell r="C903">
            <v>42796</v>
          </cell>
          <cell r="D903" t="str">
            <v>Backpack</v>
          </cell>
          <cell r="E903">
            <v>294.5</v>
          </cell>
          <cell r="F903">
            <v>6</v>
          </cell>
        </row>
        <row r="904">
          <cell r="A904">
            <v>40100899</v>
          </cell>
          <cell r="B904" t="str">
            <v>Washington</v>
          </cell>
          <cell r="C904">
            <v>42796</v>
          </cell>
          <cell r="D904" t="str">
            <v>Tent</v>
          </cell>
          <cell r="E904">
            <v>299</v>
          </cell>
          <cell r="F904">
            <v>2</v>
          </cell>
        </row>
        <row r="905">
          <cell r="A905">
            <v>40100900</v>
          </cell>
          <cell r="B905" t="str">
            <v>Washington</v>
          </cell>
          <cell r="C905">
            <v>42796</v>
          </cell>
          <cell r="D905" t="str">
            <v>Sleeping Bag</v>
          </cell>
          <cell r="E905">
            <v>152.99</v>
          </cell>
          <cell r="F905">
            <v>4</v>
          </cell>
        </row>
        <row r="906">
          <cell r="A906">
            <v>40100901</v>
          </cell>
          <cell r="B906" t="str">
            <v>Oregon</v>
          </cell>
          <cell r="C906">
            <v>42797</v>
          </cell>
          <cell r="D906" t="str">
            <v>Backpack</v>
          </cell>
          <cell r="E906">
            <v>166.99</v>
          </cell>
          <cell r="F906">
            <v>3</v>
          </cell>
        </row>
        <row r="907">
          <cell r="A907">
            <v>40100902</v>
          </cell>
          <cell r="B907" t="str">
            <v>California</v>
          </cell>
          <cell r="C907">
            <v>42798</v>
          </cell>
          <cell r="D907" t="str">
            <v>Car Rack</v>
          </cell>
          <cell r="E907">
            <v>524</v>
          </cell>
          <cell r="F907">
            <v>2</v>
          </cell>
        </row>
        <row r="908">
          <cell r="A908">
            <v>40100903</v>
          </cell>
          <cell r="B908" t="str">
            <v>Oregon</v>
          </cell>
          <cell r="C908">
            <v>42798</v>
          </cell>
          <cell r="D908" t="str">
            <v>Backpack</v>
          </cell>
          <cell r="E908">
            <v>159.99</v>
          </cell>
          <cell r="F908">
            <v>2</v>
          </cell>
        </row>
        <row r="909">
          <cell r="A909">
            <v>40100904</v>
          </cell>
          <cell r="B909" t="str">
            <v>Oregon</v>
          </cell>
          <cell r="C909">
            <v>42800</v>
          </cell>
          <cell r="D909" t="str">
            <v>Headlamp</v>
          </cell>
          <cell r="E909">
            <v>60.99</v>
          </cell>
          <cell r="F909">
            <v>9</v>
          </cell>
        </row>
        <row r="910">
          <cell r="A910">
            <v>40100905</v>
          </cell>
          <cell r="B910" t="str">
            <v>Oregon</v>
          </cell>
          <cell r="C910">
            <v>42800</v>
          </cell>
          <cell r="D910" t="str">
            <v>Headlamp</v>
          </cell>
          <cell r="E910">
            <v>51</v>
          </cell>
          <cell r="F910">
            <v>3</v>
          </cell>
        </row>
        <row r="911">
          <cell r="A911">
            <v>40100906</v>
          </cell>
          <cell r="B911" t="str">
            <v>California</v>
          </cell>
          <cell r="C911">
            <v>42800</v>
          </cell>
          <cell r="D911" t="str">
            <v>Sleeping Bag</v>
          </cell>
          <cell r="E911">
            <v>162</v>
          </cell>
          <cell r="F911">
            <v>9</v>
          </cell>
        </row>
        <row r="912">
          <cell r="A912">
            <v>40100907</v>
          </cell>
          <cell r="B912" t="str">
            <v>Washington</v>
          </cell>
          <cell r="C912">
            <v>42800</v>
          </cell>
          <cell r="D912" t="str">
            <v>Car Rack</v>
          </cell>
          <cell r="E912">
            <v>481</v>
          </cell>
          <cell r="F912">
            <v>2</v>
          </cell>
        </row>
        <row r="913">
          <cell r="A913">
            <v>40100908</v>
          </cell>
          <cell r="B913" t="str">
            <v>California</v>
          </cell>
          <cell r="C913">
            <v>42801</v>
          </cell>
          <cell r="D913" t="str">
            <v>Backpack</v>
          </cell>
          <cell r="E913">
            <v>325</v>
          </cell>
          <cell r="F913">
            <v>4</v>
          </cell>
        </row>
        <row r="914">
          <cell r="A914">
            <v>40100909</v>
          </cell>
          <cell r="B914" t="str">
            <v>California</v>
          </cell>
          <cell r="C914">
            <v>42801</v>
          </cell>
          <cell r="D914" t="str">
            <v>Backpack</v>
          </cell>
          <cell r="E914">
            <v>338.99</v>
          </cell>
          <cell r="F914">
            <v>1</v>
          </cell>
        </row>
        <row r="915">
          <cell r="A915">
            <v>40100910</v>
          </cell>
          <cell r="B915" t="str">
            <v>Washington</v>
          </cell>
          <cell r="C915">
            <v>42801</v>
          </cell>
          <cell r="D915" t="str">
            <v>Backpack</v>
          </cell>
          <cell r="E915">
            <v>343</v>
          </cell>
          <cell r="F915">
            <v>3</v>
          </cell>
        </row>
        <row r="916">
          <cell r="A916">
            <v>40100911</v>
          </cell>
          <cell r="B916" t="str">
            <v>California</v>
          </cell>
          <cell r="C916">
            <v>42802</v>
          </cell>
          <cell r="D916" t="str">
            <v>Sleeping Bag</v>
          </cell>
          <cell r="E916">
            <v>147.99</v>
          </cell>
          <cell r="F916">
            <v>8</v>
          </cell>
        </row>
        <row r="917">
          <cell r="A917">
            <v>40100912</v>
          </cell>
          <cell r="B917" t="str">
            <v>Oregon</v>
          </cell>
          <cell r="C917">
            <v>42802</v>
          </cell>
          <cell r="D917" t="str">
            <v>Sleeping Bag</v>
          </cell>
          <cell r="E917">
            <v>152.99</v>
          </cell>
          <cell r="F917">
            <v>4</v>
          </cell>
        </row>
        <row r="918">
          <cell r="A918">
            <v>40100913</v>
          </cell>
          <cell r="B918" t="str">
            <v>California</v>
          </cell>
          <cell r="C918">
            <v>42803</v>
          </cell>
          <cell r="D918" t="str">
            <v>Sleeping Bag</v>
          </cell>
          <cell r="E918">
            <v>161.99</v>
          </cell>
          <cell r="F918">
            <v>2</v>
          </cell>
        </row>
        <row r="919">
          <cell r="A919">
            <v>40100914</v>
          </cell>
          <cell r="B919" t="str">
            <v>Washington</v>
          </cell>
          <cell r="C919">
            <v>42803</v>
          </cell>
          <cell r="D919" t="str">
            <v>Sleeping Bag</v>
          </cell>
          <cell r="E919">
            <v>160</v>
          </cell>
          <cell r="F919">
            <v>7</v>
          </cell>
        </row>
        <row r="920">
          <cell r="A920">
            <v>40100915</v>
          </cell>
          <cell r="B920" t="str">
            <v>California</v>
          </cell>
          <cell r="C920">
            <v>42803</v>
          </cell>
          <cell r="D920" t="str">
            <v>Sleeping Bag</v>
          </cell>
          <cell r="E920">
            <v>158.5</v>
          </cell>
          <cell r="F920">
            <v>4</v>
          </cell>
        </row>
        <row r="921">
          <cell r="A921">
            <v>40100916</v>
          </cell>
          <cell r="B921" t="str">
            <v>California</v>
          </cell>
          <cell r="C921">
            <v>42805</v>
          </cell>
          <cell r="D921" t="str">
            <v>Sleeping Bag</v>
          </cell>
          <cell r="E921">
            <v>168</v>
          </cell>
          <cell r="F921">
            <v>2</v>
          </cell>
        </row>
        <row r="922">
          <cell r="A922">
            <v>40100917</v>
          </cell>
          <cell r="B922" t="str">
            <v>Oregon</v>
          </cell>
          <cell r="C922">
            <v>42805</v>
          </cell>
          <cell r="D922" t="str">
            <v>Sleeping Bag</v>
          </cell>
          <cell r="E922">
            <v>150.99</v>
          </cell>
          <cell r="F922">
            <v>3</v>
          </cell>
        </row>
        <row r="923">
          <cell r="A923">
            <v>40100918</v>
          </cell>
          <cell r="B923" t="str">
            <v>California</v>
          </cell>
          <cell r="C923">
            <v>42805</v>
          </cell>
          <cell r="D923" t="str">
            <v>Sleeping Bag</v>
          </cell>
          <cell r="E923">
            <v>167.5</v>
          </cell>
          <cell r="F923">
            <v>4</v>
          </cell>
        </row>
        <row r="924">
          <cell r="A924">
            <v>40100919</v>
          </cell>
          <cell r="B924" t="str">
            <v>Oregon</v>
          </cell>
          <cell r="C924">
            <v>42806</v>
          </cell>
          <cell r="D924" t="str">
            <v>Car Rack</v>
          </cell>
          <cell r="E924">
            <v>475.5</v>
          </cell>
          <cell r="F924">
            <v>3</v>
          </cell>
        </row>
        <row r="925">
          <cell r="A925">
            <v>40100920</v>
          </cell>
          <cell r="B925" t="str">
            <v>Oregon</v>
          </cell>
          <cell r="C925">
            <v>42806</v>
          </cell>
          <cell r="D925" t="str">
            <v>Sleeping Bag</v>
          </cell>
          <cell r="E925">
            <v>153.99</v>
          </cell>
          <cell r="F925">
            <v>6</v>
          </cell>
        </row>
        <row r="926">
          <cell r="A926">
            <v>40100921</v>
          </cell>
          <cell r="B926" t="str">
            <v>Washington</v>
          </cell>
          <cell r="C926">
            <v>42806</v>
          </cell>
          <cell r="D926" t="str">
            <v>Sleeping Bag</v>
          </cell>
          <cell r="E926">
            <v>162.5</v>
          </cell>
          <cell r="F926">
            <v>3</v>
          </cell>
        </row>
        <row r="927">
          <cell r="A927">
            <v>40100922</v>
          </cell>
          <cell r="B927" t="str">
            <v>California</v>
          </cell>
          <cell r="C927">
            <v>42807</v>
          </cell>
          <cell r="D927" t="str">
            <v>Car Rack</v>
          </cell>
          <cell r="E927">
            <v>488.5</v>
          </cell>
          <cell r="F927">
            <v>3</v>
          </cell>
        </row>
        <row r="928">
          <cell r="A928">
            <v>40100923</v>
          </cell>
          <cell r="B928" t="str">
            <v>Washington</v>
          </cell>
          <cell r="C928">
            <v>42807</v>
          </cell>
          <cell r="D928" t="str">
            <v>Sleeping Bag</v>
          </cell>
          <cell r="E928">
            <v>156.5</v>
          </cell>
          <cell r="F928">
            <v>1</v>
          </cell>
        </row>
        <row r="929">
          <cell r="A929">
            <v>40100924</v>
          </cell>
          <cell r="B929" t="str">
            <v>California</v>
          </cell>
          <cell r="C929">
            <v>42807</v>
          </cell>
          <cell r="D929" t="str">
            <v>Car Rack</v>
          </cell>
          <cell r="E929">
            <v>476.99</v>
          </cell>
          <cell r="F929">
            <v>6</v>
          </cell>
        </row>
        <row r="930">
          <cell r="A930">
            <v>40100925</v>
          </cell>
          <cell r="B930" t="str">
            <v>Oregon</v>
          </cell>
          <cell r="C930">
            <v>42808</v>
          </cell>
          <cell r="D930" t="str">
            <v>Car Rack</v>
          </cell>
          <cell r="E930">
            <v>473.99</v>
          </cell>
          <cell r="F930">
            <v>5</v>
          </cell>
        </row>
        <row r="931">
          <cell r="A931">
            <v>40100926</v>
          </cell>
          <cell r="B931" t="str">
            <v>Washington</v>
          </cell>
          <cell r="C931">
            <v>42808</v>
          </cell>
          <cell r="D931" t="str">
            <v>Headlamp</v>
          </cell>
          <cell r="E931">
            <v>68.989999999999995</v>
          </cell>
          <cell r="F931">
            <v>1</v>
          </cell>
        </row>
        <row r="932">
          <cell r="A932">
            <v>40100927</v>
          </cell>
          <cell r="B932" t="str">
            <v>Washington</v>
          </cell>
          <cell r="C932">
            <v>42808</v>
          </cell>
          <cell r="D932" t="str">
            <v>Tent</v>
          </cell>
          <cell r="E932">
            <v>322.99</v>
          </cell>
          <cell r="F932">
            <v>6</v>
          </cell>
        </row>
        <row r="933">
          <cell r="A933">
            <v>40100928</v>
          </cell>
          <cell r="B933" t="str">
            <v>Oregon</v>
          </cell>
          <cell r="C933">
            <v>42809</v>
          </cell>
          <cell r="D933" t="str">
            <v>Headlamp</v>
          </cell>
          <cell r="E933">
            <v>61.99</v>
          </cell>
          <cell r="F933">
            <v>3</v>
          </cell>
        </row>
        <row r="934">
          <cell r="A934">
            <v>40100929</v>
          </cell>
          <cell r="B934" t="str">
            <v>Oregon</v>
          </cell>
          <cell r="C934">
            <v>42809</v>
          </cell>
          <cell r="D934" t="str">
            <v>Backpack</v>
          </cell>
          <cell r="E934">
            <v>208.99</v>
          </cell>
          <cell r="F934">
            <v>6</v>
          </cell>
        </row>
        <row r="935">
          <cell r="A935">
            <v>40100930</v>
          </cell>
          <cell r="B935" t="str">
            <v>Washington</v>
          </cell>
          <cell r="C935">
            <v>42809</v>
          </cell>
          <cell r="D935" t="str">
            <v>Tent</v>
          </cell>
          <cell r="E935">
            <v>317.5</v>
          </cell>
          <cell r="F935">
            <v>2</v>
          </cell>
        </row>
        <row r="936">
          <cell r="A936">
            <v>40100931</v>
          </cell>
          <cell r="B936" t="str">
            <v>Washington</v>
          </cell>
          <cell r="C936">
            <v>42810</v>
          </cell>
          <cell r="D936" t="str">
            <v>Tent</v>
          </cell>
          <cell r="E936">
            <v>308.99</v>
          </cell>
          <cell r="F936">
            <v>1</v>
          </cell>
        </row>
        <row r="937">
          <cell r="A937">
            <v>40100932</v>
          </cell>
          <cell r="B937" t="str">
            <v>California</v>
          </cell>
          <cell r="C937">
            <v>42810</v>
          </cell>
          <cell r="D937" t="str">
            <v>Backpack</v>
          </cell>
          <cell r="E937">
            <v>301.99</v>
          </cell>
          <cell r="F937">
            <v>7</v>
          </cell>
        </row>
        <row r="938">
          <cell r="A938">
            <v>40100933</v>
          </cell>
          <cell r="B938" t="str">
            <v>California</v>
          </cell>
          <cell r="C938">
            <v>42811</v>
          </cell>
          <cell r="D938" t="str">
            <v>Car Rack</v>
          </cell>
          <cell r="E938">
            <v>511.99</v>
          </cell>
          <cell r="F938">
            <v>1</v>
          </cell>
        </row>
        <row r="939">
          <cell r="A939">
            <v>40100934</v>
          </cell>
          <cell r="B939" t="str">
            <v>California</v>
          </cell>
          <cell r="C939">
            <v>42811</v>
          </cell>
          <cell r="D939" t="str">
            <v>Sleeping Bag</v>
          </cell>
          <cell r="E939">
            <v>168</v>
          </cell>
          <cell r="F939">
            <v>2</v>
          </cell>
        </row>
        <row r="940">
          <cell r="A940">
            <v>40100935</v>
          </cell>
          <cell r="B940" t="str">
            <v>Oregon</v>
          </cell>
          <cell r="C940">
            <v>42812</v>
          </cell>
          <cell r="D940" t="str">
            <v>Car Rack</v>
          </cell>
          <cell r="E940">
            <v>495</v>
          </cell>
          <cell r="F940">
            <v>5</v>
          </cell>
        </row>
        <row r="941">
          <cell r="A941">
            <v>40100936</v>
          </cell>
          <cell r="B941" t="str">
            <v>Washington</v>
          </cell>
          <cell r="C941">
            <v>42812</v>
          </cell>
          <cell r="D941" t="str">
            <v>Headlamp</v>
          </cell>
          <cell r="E941">
            <v>57.99</v>
          </cell>
          <cell r="F941">
            <v>7</v>
          </cell>
        </row>
        <row r="942">
          <cell r="A942">
            <v>40100937</v>
          </cell>
          <cell r="B942" t="str">
            <v>Washington</v>
          </cell>
          <cell r="C942">
            <v>42812</v>
          </cell>
          <cell r="D942" t="str">
            <v>Headlamp</v>
          </cell>
          <cell r="E942">
            <v>54</v>
          </cell>
          <cell r="F942">
            <v>6</v>
          </cell>
        </row>
        <row r="943">
          <cell r="A943">
            <v>40100938</v>
          </cell>
          <cell r="B943" t="str">
            <v>Oregon</v>
          </cell>
          <cell r="C943">
            <v>42813</v>
          </cell>
          <cell r="D943" t="str">
            <v>Car Rack</v>
          </cell>
          <cell r="E943">
            <v>459.99</v>
          </cell>
          <cell r="F943">
            <v>2</v>
          </cell>
        </row>
        <row r="944">
          <cell r="A944">
            <v>40100939</v>
          </cell>
          <cell r="B944" t="str">
            <v>California</v>
          </cell>
          <cell r="C944">
            <v>42813</v>
          </cell>
          <cell r="D944" t="str">
            <v>Sleeping Bag</v>
          </cell>
          <cell r="E944">
            <v>162.99</v>
          </cell>
          <cell r="F944">
            <v>2</v>
          </cell>
        </row>
        <row r="945">
          <cell r="A945">
            <v>40100940</v>
          </cell>
          <cell r="B945" t="str">
            <v>Washington</v>
          </cell>
          <cell r="C945">
            <v>42814</v>
          </cell>
          <cell r="D945" t="str">
            <v>Backpack</v>
          </cell>
          <cell r="E945">
            <v>134.5</v>
          </cell>
          <cell r="F945">
            <v>1</v>
          </cell>
        </row>
        <row r="946">
          <cell r="A946">
            <v>40100941</v>
          </cell>
          <cell r="B946" t="str">
            <v>Washington</v>
          </cell>
          <cell r="C946">
            <v>42814</v>
          </cell>
          <cell r="D946" t="str">
            <v>Backpack</v>
          </cell>
          <cell r="E946">
            <v>210.99</v>
          </cell>
          <cell r="F946">
            <v>3</v>
          </cell>
        </row>
        <row r="947">
          <cell r="A947">
            <v>40100942</v>
          </cell>
          <cell r="B947" t="str">
            <v>Oregon</v>
          </cell>
          <cell r="C947">
            <v>42817</v>
          </cell>
          <cell r="D947" t="str">
            <v>Sleeping Bag</v>
          </cell>
          <cell r="E947">
            <v>157.99</v>
          </cell>
          <cell r="F947">
            <v>4</v>
          </cell>
        </row>
        <row r="948">
          <cell r="A948">
            <v>40100943</v>
          </cell>
          <cell r="B948" t="str">
            <v>Oregon</v>
          </cell>
          <cell r="C948">
            <v>42817</v>
          </cell>
          <cell r="D948" t="str">
            <v>Backpack</v>
          </cell>
          <cell r="E948">
            <v>271</v>
          </cell>
          <cell r="F948">
            <v>1</v>
          </cell>
        </row>
        <row r="949">
          <cell r="A949">
            <v>40100944</v>
          </cell>
          <cell r="B949" t="str">
            <v>Oregon</v>
          </cell>
          <cell r="C949">
            <v>42817</v>
          </cell>
          <cell r="D949" t="str">
            <v>Backpack</v>
          </cell>
          <cell r="E949">
            <v>188</v>
          </cell>
          <cell r="F949">
            <v>7</v>
          </cell>
        </row>
        <row r="950">
          <cell r="A950">
            <v>40100945</v>
          </cell>
          <cell r="B950" t="str">
            <v>California</v>
          </cell>
          <cell r="C950">
            <v>42818</v>
          </cell>
          <cell r="D950" t="str">
            <v>Car Rack</v>
          </cell>
          <cell r="E950">
            <v>548</v>
          </cell>
          <cell r="F950">
            <v>2</v>
          </cell>
        </row>
        <row r="951">
          <cell r="A951">
            <v>40100946</v>
          </cell>
          <cell r="B951" t="str">
            <v>Oregon</v>
          </cell>
          <cell r="C951">
            <v>42819</v>
          </cell>
          <cell r="D951" t="str">
            <v>Backpack</v>
          </cell>
          <cell r="E951">
            <v>287.99</v>
          </cell>
          <cell r="F951">
            <v>2</v>
          </cell>
        </row>
        <row r="952">
          <cell r="A952">
            <v>40100947</v>
          </cell>
          <cell r="B952" t="str">
            <v>Oregon</v>
          </cell>
          <cell r="C952">
            <v>42820</v>
          </cell>
          <cell r="D952" t="str">
            <v>Backpack</v>
          </cell>
          <cell r="E952">
            <v>291.5</v>
          </cell>
          <cell r="F952">
            <v>6</v>
          </cell>
        </row>
        <row r="953">
          <cell r="A953">
            <v>40100948</v>
          </cell>
          <cell r="B953" t="str">
            <v>Washington</v>
          </cell>
          <cell r="C953">
            <v>42821</v>
          </cell>
          <cell r="D953" t="str">
            <v>Car Rack</v>
          </cell>
          <cell r="E953">
            <v>479.99</v>
          </cell>
          <cell r="F953">
            <v>1</v>
          </cell>
        </row>
        <row r="954">
          <cell r="A954">
            <v>40100949</v>
          </cell>
          <cell r="B954" t="str">
            <v>Washington</v>
          </cell>
          <cell r="C954">
            <v>42821</v>
          </cell>
          <cell r="D954" t="str">
            <v>Backpack</v>
          </cell>
          <cell r="E954">
            <v>220.5</v>
          </cell>
          <cell r="F954">
            <v>7</v>
          </cell>
        </row>
        <row r="955">
          <cell r="A955">
            <v>40100950</v>
          </cell>
          <cell r="B955" t="str">
            <v>Oregon</v>
          </cell>
          <cell r="C955">
            <v>42821</v>
          </cell>
          <cell r="D955" t="str">
            <v>Car Rack</v>
          </cell>
          <cell r="E955">
            <v>455.99</v>
          </cell>
          <cell r="F955">
            <v>1</v>
          </cell>
        </row>
        <row r="956">
          <cell r="A956">
            <v>40100951</v>
          </cell>
          <cell r="B956" t="str">
            <v>California</v>
          </cell>
          <cell r="C956">
            <v>42821</v>
          </cell>
          <cell r="D956" t="str">
            <v>Headlamp</v>
          </cell>
          <cell r="E956">
            <v>64.5</v>
          </cell>
          <cell r="F956">
            <v>2</v>
          </cell>
        </row>
        <row r="957">
          <cell r="A957">
            <v>40100952</v>
          </cell>
          <cell r="B957" t="str">
            <v>California</v>
          </cell>
          <cell r="C957">
            <v>42822</v>
          </cell>
          <cell r="D957" t="str">
            <v>Backpack</v>
          </cell>
          <cell r="E957">
            <v>232</v>
          </cell>
          <cell r="F957">
            <v>2</v>
          </cell>
        </row>
        <row r="958">
          <cell r="A958">
            <v>40100953</v>
          </cell>
          <cell r="B958" t="str">
            <v>California</v>
          </cell>
          <cell r="C958">
            <v>42822</v>
          </cell>
          <cell r="D958" t="str">
            <v>Sleeping Bag</v>
          </cell>
          <cell r="E958">
            <v>160.99</v>
          </cell>
          <cell r="F958">
            <v>5</v>
          </cell>
        </row>
        <row r="959">
          <cell r="A959">
            <v>40100954</v>
          </cell>
          <cell r="B959" t="str">
            <v>Washington</v>
          </cell>
          <cell r="C959">
            <v>42824</v>
          </cell>
          <cell r="D959" t="str">
            <v>Headlamp</v>
          </cell>
          <cell r="E959">
            <v>56.5</v>
          </cell>
          <cell r="F959">
            <v>1</v>
          </cell>
        </row>
        <row r="960">
          <cell r="A960">
            <v>40100955</v>
          </cell>
          <cell r="B960" t="str">
            <v>Oregon</v>
          </cell>
          <cell r="C960">
            <v>42824</v>
          </cell>
          <cell r="D960" t="str">
            <v>Sleeping Bag</v>
          </cell>
          <cell r="E960">
            <v>153.99</v>
          </cell>
          <cell r="F960">
            <v>2</v>
          </cell>
        </row>
        <row r="961">
          <cell r="A961">
            <v>40100956</v>
          </cell>
          <cell r="B961" t="str">
            <v>California</v>
          </cell>
          <cell r="C961">
            <v>42824</v>
          </cell>
          <cell r="D961" t="str">
            <v>Tent</v>
          </cell>
          <cell r="E961">
            <v>301</v>
          </cell>
          <cell r="F961">
            <v>2</v>
          </cell>
        </row>
        <row r="962">
          <cell r="A962">
            <v>40100957</v>
          </cell>
          <cell r="B962" t="str">
            <v>Washington</v>
          </cell>
          <cell r="C962">
            <v>42825</v>
          </cell>
          <cell r="D962" t="str">
            <v>Tent</v>
          </cell>
          <cell r="E962">
            <v>294.99</v>
          </cell>
          <cell r="F962">
            <v>3</v>
          </cell>
        </row>
        <row r="963">
          <cell r="A963">
            <v>40100958</v>
          </cell>
          <cell r="B963" t="str">
            <v>Oregon</v>
          </cell>
          <cell r="C963">
            <v>42825</v>
          </cell>
          <cell r="D963" t="str">
            <v>Car Rack</v>
          </cell>
          <cell r="E963">
            <v>473.99</v>
          </cell>
          <cell r="F963">
            <v>6</v>
          </cell>
        </row>
        <row r="964">
          <cell r="A964">
            <v>40100959</v>
          </cell>
          <cell r="B964" t="str">
            <v>California</v>
          </cell>
          <cell r="C964">
            <v>42826</v>
          </cell>
          <cell r="D964" t="str">
            <v>Sleeping Bag</v>
          </cell>
          <cell r="E964">
            <v>152</v>
          </cell>
          <cell r="F964">
            <v>4</v>
          </cell>
        </row>
        <row r="965">
          <cell r="A965">
            <v>40100960</v>
          </cell>
          <cell r="B965" t="str">
            <v>California</v>
          </cell>
          <cell r="C965">
            <v>42828</v>
          </cell>
          <cell r="D965" t="str">
            <v>Tent</v>
          </cell>
          <cell r="E965">
            <v>331.99</v>
          </cell>
          <cell r="F965">
            <v>5</v>
          </cell>
        </row>
        <row r="966">
          <cell r="A966">
            <v>40100961</v>
          </cell>
          <cell r="B966" t="str">
            <v>Washington</v>
          </cell>
          <cell r="C966">
            <v>42828</v>
          </cell>
          <cell r="D966" t="str">
            <v>Headlamp</v>
          </cell>
          <cell r="E966">
            <v>57.99</v>
          </cell>
          <cell r="F966">
            <v>9</v>
          </cell>
        </row>
        <row r="967">
          <cell r="A967">
            <v>40100962</v>
          </cell>
          <cell r="B967" t="str">
            <v>Washington</v>
          </cell>
          <cell r="C967">
            <v>42828</v>
          </cell>
          <cell r="D967" t="str">
            <v>Tent</v>
          </cell>
          <cell r="E967">
            <v>294.99</v>
          </cell>
          <cell r="F967">
            <v>1</v>
          </cell>
        </row>
        <row r="968">
          <cell r="A968">
            <v>40100963</v>
          </cell>
          <cell r="B968" t="str">
            <v>California</v>
          </cell>
          <cell r="C968">
            <v>42828</v>
          </cell>
          <cell r="D968" t="str">
            <v>Headlamp</v>
          </cell>
          <cell r="E968">
            <v>47.99</v>
          </cell>
          <cell r="F968">
            <v>1</v>
          </cell>
        </row>
        <row r="969">
          <cell r="A969">
            <v>40100964</v>
          </cell>
          <cell r="B969" t="str">
            <v>Oregon</v>
          </cell>
          <cell r="C969">
            <v>42829</v>
          </cell>
          <cell r="D969" t="str">
            <v>Tent</v>
          </cell>
          <cell r="E969">
            <v>298</v>
          </cell>
          <cell r="F969">
            <v>7</v>
          </cell>
        </row>
        <row r="970">
          <cell r="A970">
            <v>40100965</v>
          </cell>
          <cell r="B970" t="str">
            <v>Oregon</v>
          </cell>
          <cell r="C970">
            <v>42829</v>
          </cell>
          <cell r="D970" t="str">
            <v>Backpack</v>
          </cell>
          <cell r="E970">
            <v>262.99</v>
          </cell>
          <cell r="F970">
            <v>3</v>
          </cell>
        </row>
        <row r="971">
          <cell r="A971">
            <v>40100966</v>
          </cell>
          <cell r="B971" t="str">
            <v>Washington</v>
          </cell>
          <cell r="C971">
            <v>42830</v>
          </cell>
          <cell r="D971" t="str">
            <v>Car Rack</v>
          </cell>
          <cell r="E971">
            <v>490</v>
          </cell>
          <cell r="F971">
            <v>3</v>
          </cell>
        </row>
        <row r="972">
          <cell r="A972">
            <v>40100967</v>
          </cell>
          <cell r="B972" t="str">
            <v>Washington</v>
          </cell>
          <cell r="C972">
            <v>42830</v>
          </cell>
          <cell r="D972" t="str">
            <v>Sleeping Bag</v>
          </cell>
          <cell r="E972">
            <v>156.99</v>
          </cell>
          <cell r="F972">
            <v>7</v>
          </cell>
        </row>
        <row r="973">
          <cell r="A973">
            <v>40100968</v>
          </cell>
          <cell r="B973" t="str">
            <v>California</v>
          </cell>
          <cell r="C973">
            <v>42831</v>
          </cell>
          <cell r="D973" t="str">
            <v>Sleeping Bag</v>
          </cell>
          <cell r="E973">
            <v>170.99</v>
          </cell>
          <cell r="F973">
            <v>2</v>
          </cell>
        </row>
        <row r="974">
          <cell r="A974">
            <v>40100969</v>
          </cell>
          <cell r="B974" t="str">
            <v>California</v>
          </cell>
          <cell r="C974">
            <v>42832</v>
          </cell>
          <cell r="D974" t="str">
            <v>Car Rack</v>
          </cell>
          <cell r="E974">
            <v>554.5</v>
          </cell>
          <cell r="F974">
            <v>6</v>
          </cell>
        </row>
        <row r="975">
          <cell r="A975">
            <v>40100970</v>
          </cell>
          <cell r="B975" t="str">
            <v>Washington</v>
          </cell>
          <cell r="C975">
            <v>42833</v>
          </cell>
          <cell r="D975" t="str">
            <v>Backpack</v>
          </cell>
          <cell r="E975">
            <v>278.99</v>
          </cell>
          <cell r="F975">
            <v>4</v>
          </cell>
        </row>
        <row r="976">
          <cell r="A976">
            <v>40100971</v>
          </cell>
          <cell r="B976" t="str">
            <v>Oregon</v>
          </cell>
          <cell r="C976">
            <v>42833</v>
          </cell>
          <cell r="D976" t="str">
            <v>Tent</v>
          </cell>
          <cell r="E976">
            <v>290.5</v>
          </cell>
          <cell r="F976">
            <v>1</v>
          </cell>
        </row>
        <row r="977">
          <cell r="A977">
            <v>40100972</v>
          </cell>
          <cell r="B977" t="str">
            <v>Washington</v>
          </cell>
          <cell r="C977">
            <v>42834</v>
          </cell>
          <cell r="D977" t="str">
            <v>Sleeping Bag</v>
          </cell>
          <cell r="E977">
            <v>152.5</v>
          </cell>
          <cell r="F977">
            <v>9</v>
          </cell>
        </row>
        <row r="978">
          <cell r="A978">
            <v>40100973</v>
          </cell>
          <cell r="B978" t="str">
            <v>California</v>
          </cell>
          <cell r="C978">
            <v>42835</v>
          </cell>
          <cell r="D978" t="str">
            <v>Tent</v>
          </cell>
          <cell r="E978">
            <v>306.5</v>
          </cell>
          <cell r="F978">
            <v>2</v>
          </cell>
        </row>
        <row r="979">
          <cell r="A979">
            <v>40100974</v>
          </cell>
          <cell r="B979" t="str">
            <v>California</v>
          </cell>
          <cell r="C979">
            <v>42835</v>
          </cell>
          <cell r="D979" t="str">
            <v>Headlamp</v>
          </cell>
          <cell r="E979">
            <v>46.99</v>
          </cell>
          <cell r="F979">
            <v>2</v>
          </cell>
        </row>
        <row r="980">
          <cell r="A980">
            <v>40100975</v>
          </cell>
          <cell r="B980" t="str">
            <v>Oregon</v>
          </cell>
          <cell r="C980">
            <v>42835</v>
          </cell>
          <cell r="D980" t="str">
            <v>Tent</v>
          </cell>
          <cell r="E980">
            <v>296</v>
          </cell>
          <cell r="F980">
            <v>1</v>
          </cell>
        </row>
        <row r="981">
          <cell r="A981">
            <v>40100976</v>
          </cell>
          <cell r="B981" t="str">
            <v>Oregon</v>
          </cell>
          <cell r="C981">
            <v>42836</v>
          </cell>
          <cell r="D981" t="str">
            <v>Sleeping Bag</v>
          </cell>
          <cell r="E981">
            <v>153.5</v>
          </cell>
          <cell r="F981">
            <v>6</v>
          </cell>
        </row>
        <row r="982">
          <cell r="A982">
            <v>40100977</v>
          </cell>
          <cell r="B982" t="str">
            <v>Oregon</v>
          </cell>
          <cell r="C982">
            <v>42836</v>
          </cell>
          <cell r="D982" t="str">
            <v>Sleeping Bag</v>
          </cell>
          <cell r="E982">
            <v>151</v>
          </cell>
          <cell r="F982">
            <v>2</v>
          </cell>
        </row>
        <row r="983">
          <cell r="A983">
            <v>40100978</v>
          </cell>
          <cell r="B983" t="str">
            <v>California</v>
          </cell>
          <cell r="C983">
            <v>42837</v>
          </cell>
          <cell r="D983" t="str">
            <v>Headlamp</v>
          </cell>
          <cell r="E983">
            <v>64.5</v>
          </cell>
          <cell r="F983">
            <v>2</v>
          </cell>
        </row>
        <row r="984">
          <cell r="A984">
            <v>40100979</v>
          </cell>
          <cell r="B984" t="str">
            <v>Oregon</v>
          </cell>
          <cell r="C984">
            <v>42837</v>
          </cell>
          <cell r="D984" t="str">
            <v>Headlamp</v>
          </cell>
          <cell r="E984">
            <v>58.99</v>
          </cell>
          <cell r="F984">
            <v>2</v>
          </cell>
        </row>
        <row r="985">
          <cell r="A985">
            <v>40100980</v>
          </cell>
          <cell r="B985" t="str">
            <v>Washington</v>
          </cell>
          <cell r="C985">
            <v>42837</v>
          </cell>
          <cell r="D985" t="str">
            <v>Backpack</v>
          </cell>
          <cell r="E985">
            <v>249.99</v>
          </cell>
          <cell r="F985">
            <v>6</v>
          </cell>
        </row>
        <row r="986">
          <cell r="A986">
            <v>40100981</v>
          </cell>
          <cell r="B986" t="str">
            <v>Washington</v>
          </cell>
          <cell r="C986">
            <v>42838</v>
          </cell>
          <cell r="D986" t="str">
            <v>Headlamp</v>
          </cell>
          <cell r="E986">
            <v>59.5</v>
          </cell>
          <cell r="F986">
            <v>2</v>
          </cell>
        </row>
        <row r="987">
          <cell r="A987">
            <v>40100982</v>
          </cell>
          <cell r="B987" t="str">
            <v>Oregon</v>
          </cell>
          <cell r="C987">
            <v>42838</v>
          </cell>
          <cell r="D987" t="str">
            <v>Tent</v>
          </cell>
          <cell r="E987">
            <v>300.5</v>
          </cell>
          <cell r="F987">
            <v>5</v>
          </cell>
        </row>
        <row r="988">
          <cell r="A988">
            <v>40100983</v>
          </cell>
          <cell r="B988" t="str">
            <v>Oregon</v>
          </cell>
          <cell r="C988">
            <v>42838</v>
          </cell>
          <cell r="D988" t="str">
            <v>Tent</v>
          </cell>
          <cell r="E988">
            <v>299.99</v>
          </cell>
          <cell r="F988">
            <v>7</v>
          </cell>
        </row>
        <row r="989">
          <cell r="A989">
            <v>40100984</v>
          </cell>
          <cell r="B989" t="str">
            <v>Washington</v>
          </cell>
          <cell r="C989">
            <v>42839</v>
          </cell>
          <cell r="D989" t="str">
            <v>Car Rack</v>
          </cell>
          <cell r="E989">
            <v>487.99</v>
          </cell>
          <cell r="F989">
            <v>3</v>
          </cell>
        </row>
        <row r="990">
          <cell r="A990">
            <v>40100985</v>
          </cell>
          <cell r="B990" t="str">
            <v>California</v>
          </cell>
          <cell r="C990">
            <v>42839</v>
          </cell>
          <cell r="D990" t="str">
            <v>Car Rack</v>
          </cell>
          <cell r="E990">
            <v>526.99</v>
          </cell>
          <cell r="F990">
            <v>2</v>
          </cell>
        </row>
        <row r="991">
          <cell r="A991">
            <v>40100986</v>
          </cell>
          <cell r="B991" t="str">
            <v>Oregon</v>
          </cell>
          <cell r="C991">
            <v>42839</v>
          </cell>
          <cell r="D991" t="str">
            <v>Headlamp</v>
          </cell>
          <cell r="E991">
            <v>61</v>
          </cell>
          <cell r="F991">
            <v>7</v>
          </cell>
        </row>
        <row r="992">
          <cell r="A992">
            <v>40100987</v>
          </cell>
          <cell r="B992" t="str">
            <v>California</v>
          </cell>
          <cell r="C992">
            <v>42839</v>
          </cell>
          <cell r="D992" t="str">
            <v>Sleeping Bag</v>
          </cell>
          <cell r="E992">
            <v>152.99</v>
          </cell>
          <cell r="F992">
            <v>1</v>
          </cell>
        </row>
        <row r="993">
          <cell r="A993">
            <v>40100988</v>
          </cell>
          <cell r="B993" t="str">
            <v>Oregon</v>
          </cell>
          <cell r="C993">
            <v>42840</v>
          </cell>
          <cell r="D993" t="str">
            <v>Backpack</v>
          </cell>
          <cell r="E993">
            <v>358.99</v>
          </cell>
          <cell r="F993">
            <v>1</v>
          </cell>
        </row>
        <row r="994">
          <cell r="A994">
            <v>40100989</v>
          </cell>
          <cell r="B994" t="str">
            <v>Oregon</v>
          </cell>
          <cell r="C994">
            <v>42841</v>
          </cell>
          <cell r="D994" t="str">
            <v>Backpack</v>
          </cell>
          <cell r="E994">
            <v>298.5</v>
          </cell>
          <cell r="F994">
            <v>2</v>
          </cell>
        </row>
        <row r="995">
          <cell r="A995">
            <v>40100990</v>
          </cell>
          <cell r="B995" t="str">
            <v>California</v>
          </cell>
          <cell r="C995">
            <v>42841</v>
          </cell>
          <cell r="D995" t="str">
            <v>Sleeping Bag</v>
          </cell>
          <cell r="E995">
            <v>158.5</v>
          </cell>
          <cell r="F995">
            <v>4</v>
          </cell>
        </row>
        <row r="996">
          <cell r="A996">
            <v>40100991</v>
          </cell>
          <cell r="B996" t="str">
            <v>California</v>
          </cell>
          <cell r="C996">
            <v>42842</v>
          </cell>
          <cell r="D996" t="str">
            <v>Sleeping Bag</v>
          </cell>
          <cell r="E996">
            <v>156</v>
          </cell>
          <cell r="F996">
            <v>1</v>
          </cell>
        </row>
        <row r="997">
          <cell r="A997">
            <v>40100992</v>
          </cell>
          <cell r="B997" t="str">
            <v>Oregon</v>
          </cell>
          <cell r="C997">
            <v>42842</v>
          </cell>
          <cell r="D997" t="str">
            <v>Tent</v>
          </cell>
          <cell r="E997">
            <v>293</v>
          </cell>
          <cell r="F997">
            <v>2</v>
          </cell>
        </row>
        <row r="998">
          <cell r="A998">
            <v>40100993</v>
          </cell>
          <cell r="B998" t="str">
            <v>Washington</v>
          </cell>
          <cell r="C998">
            <v>42842</v>
          </cell>
          <cell r="D998" t="str">
            <v>Headlamp</v>
          </cell>
          <cell r="E998">
            <v>58.5</v>
          </cell>
          <cell r="F998">
            <v>1</v>
          </cell>
        </row>
        <row r="999">
          <cell r="A999">
            <v>40100994</v>
          </cell>
          <cell r="B999" t="str">
            <v>Washington</v>
          </cell>
          <cell r="C999">
            <v>42843</v>
          </cell>
          <cell r="D999" t="str">
            <v>Sleeping Bag</v>
          </cell>
          <cell r="E999">
            <v>153.99</v>
          </cell>
          <cell r="F999">
            <v>1</v>
          </cell>
        </row>
        <row r="1000">
          <cell r="A1000">
            <v>40100995</v>
          </cell>
          <cell r="B1000" t="str">
            <v>California</v>
          </cell>
          <cell r="C1000">
            <v>42843</v>
          </cell>
          <cell r="D1000" t="str">
            <v>Backpack</v>
          </cell>
          <cell r="E1000">
            <v>228</v>
          </cell>
          <cell r="F1000">
            <v>6</v>
          </cell>
        </row>
        <row r="1001">
          <cell r="A1001">
            <v>40100996</v>
          </cell>
          <cell r="B1001" t="str">
            <v>Washington</v>
          </cell>
          <cell r="C1001">
            <v>42843</v>
          </cell>
          <cell r="D1001" t="str">
            <v>Sleeping Bag</v>
          </cell>
          <cell r="E1001">
            <v>160.99</v>
          </cell>
          <cell r="F1001">
            <v>4</v>
          </cell>
        </row>
        <row r="1002">
          <cell r="A1002">
            <v>40100997</v>
          </cell>
          <cell r="B1002" t="str">
            <v>Oregon</v>
          </cell>
          <cell r="C1002">
            <v>42845</v>
          </cell>
          <cell r="D1002" t="str">
            <v>Car Rack</v>
          </cell>
          <cell r="E1002">
            <v>462.99</v>
          </cell>
          <cell r="F1002">
            <v>5</v>
          </cell>
        </row>
        <row r="1003">
          <cell r="A1003">
            <v>40100998</v>
          </cell>
          <cell r="B1003" t="str">
            <v>Washington</v>
          </cell>
          <cell r="C1003">
            <v>42845</v>
          </cell>
          <cell r="D1003" t="str">
            <v>Headlamp</v>
          </cell>
          <cell r="E1003">
            <v>60.99</v>
          </cell>
          <cell r="F1003">
            <v>1</v>
          </cell>
        </row>
        <row r="1004">
          <cell r="A1004">
            <v>40100999</v>
          </cell>
          <cell r="B1004" t="str">
            <v>Oregon</v>
          </cell>
          <cell r="C1004">
            <v>42845</v>
          </cell>
          <cell r="D1004" t="str">
            <v>Tent</v>
          </cell>
          <cell r="E1004">
            <v>289.5</v>
          </cell>
          <cell r="F1004">
            <v>6</v>
          </cell>
        </row>
        <row r="1005">
          <cell r="A1005">
            <v>40101000</v>
          </cell>
          <cell r="B1005" t="str">
            <v>Washington</v>
          </cell>
          <cell r="C1005">
            <v>42845</v>
          </cell>
          <cell r="D1005" t="str">
            <v>Headlamp</v>
          </cell>
          <cell r="E1005">
            <v>56.5</v>
          </cell>
          <cell r="F1005">
            <v>5</v>
          </cell>
        </row>
        <row r="1006">
          <cell r="A1006">
            <v>40101001</v>
          </cell>
          <cell r="B1006" t="str">
            <v>Oregon</v>
          </cell>
          <cell r="C1006">
            <v>42846</v>
          </cell>
          <cell r="D1006" t="str">
            <v>Sleeping Bag</v>
          </cell>
          <cell r="E1006">
            <v>152.99</v>
          </cell>
          <cell r="F1006">
            <v>1</v>
          </cell>
        </row>
        <row r="1007">
          <cell r="A1007">
            <v>40101002</v>
          </cell>
          <cell r="B1007" t="str">
            <v>California</v>
          </cell>
          <cell r="C1007">
            <v>42847</v>
          </cell>
          <cell r="D1007" t="str">
            <v>Car Rack</v>
          </cell>
          <cell r="E1007">
            <v>516.99</v>
          </cell>
          <cell r="F1007">
            <v>2</v>
          </cell>
        </row>
        <row r="1008">
          <cell r="A1008">
            <v>40101003</v>
          </cell>
          <cell r="B1008" t="str">
            <v>California</v>
          </cell>
          <cell r="C1008">
            <v>42847</v>
          </cell>
          <cell r="D1008" t="str">
            <v>Tent</v>
          </cell>
          <cell r="E1008">
            <v>325</v>
          </cell>
          <cell r="F1008">
            <v>5</v>
          </cell>
        </row>
        <row r="1009">
          <cell r="A1009">
            <v>40101004</v>
          </cell>
          <cell r="B1009" t="str">
            <v>California</v>
          </cell>
          <cell r="C1009">
            <v>42848</v>
          </cell>
          <cell r="D1009" t="str">
            <v>Tent</v>
          </cell>
          <cell r="E1009">
            <v>298.99</v>
          </cell>
          <cell r="F1009">
            <v>1</v>
          </cell>
        </row>
        <row r="1010">
          <cell r="A1010">
            <v>40101005</v>
          </cell>
          <cell r="B1010" t="str">
            <v>Washington</v>
          </cell>
          <cell r="C1010">
            <v>42848</v>
          </cell>
          <cell r="D1010" t="str">
            <v>Headlamp</v>
          </cell>
          <cell r="E1010">
            <v>53.99</v>
          </cell>
          <cell r="F1010">
            <v>6</v>
          </cell>
        </row>
        <row r="1011">
          <cell r="A1011">
            <v>40101006</v>
          </cell>
          <cell r="B1011" t="str">
            <v>California</v>
          </cell>
          <cell r="C1011">
            <v>42848</v>
          </cell>
          <cell r="D1011" t="str">
            <v>Backpack</v>
          </cell>
          <cell r="E1011">
            <v>179.5</v>
          </cell>
          <cell r="F1011">
            <v>6</v>
          </cell>
        </row>
        <row r="1012">
          <cell r="A1012">
            <v>40101007</v>
          </cell>
          <cell r="B1012" t="str">
            <v>California</v>
          </cell>
          <cell r="C1012">
            <v>42848</v>
          </cell>
          <cell r="D1012" t="str">
            <v>Tent</v>
          </cell>
          <cell r="E1012">
            <v>307.99</v>
          </cell>
          <cell r="F1012">
            <v>7</v>
          </cell>
        </row>
        <row r="1013">
          <cell r="A1013">
            <v>40101008</v>
          </cell>
          <cell r="B1013" t="str">
            <v>Washington</v>
          </cell>
          <cell r="C1013">
            <v>42848</v>
          </cell>
          <cell r="D1013" t="str">
            <v>Backpack</v>
          </cell>
          <cell r="E1013">
            <v>272.5</v>
          </cell>
          <cell r="F1013">
            <v>1</v>
          </cell>
        </row>
        <row r="1014">
          <cell r="A1014">
            <v>40101009</v>
          </cell>
          <cell r="B1014" t="str">
            <v>Washington</v>
          </cell>
          <cell r="C1014">
            <v>42848</v>
          </cell>
          <cell r="D1014" t="str">
            <v>Tent</v>
          </cell>
          <cell r="E1014">
            <v>297.99</v>
          </cell>
          <cell r="F1014">
            <v>7</v>
          </cell>
        </row>
        <row r="1015">
          <cell r="A1015">
            <v>40101010</v>
          </cell>
          <cell r="B1015" t="str">
            <v>California</v>
          </cell>
          <cell r="C1015">
            <v>42849</v>
          </cell>
          <cell r="D1015" t="str">
            <v>Headlamp</v>
          </cell>
          <cell r="E1015">
            <v>56</v>
          </cell>
          <cell r="F1015">
            <v>4</v>
          </cell>
        </row>
        <row r="1016">
          <cell r="A1016">
            <v>40101011</v>
          </cell>
          <cell r="B1016" t="str">
            <v>Oregon</v>
          </cell>
          <cell r="C1016">
            <v>42852</v>
          </cell>
          <cell r="D1016" t="str">
            <v>Sleeping Bag</v>
          </cell>
          <cell r="E1016">
            <v>155.99</v>
          </cell>
          <cell r="F1016">
            <v>2</v>
          </cell>
        </row>
        <row r="1017">
          <cell r="A1017">
            <v>40101012</v>
          </cell>
          <cell r="B1017" t="str">
            <v>Washington</v>
          </cell>
          <cell r="C1017">
            <v>42853</v>
          </cell>
          <cell r="D1017" t="str">
            <v>Car Rack</v>
          </cell>
          <cell r="E1017">
            <v>495.99</v>
          </cell>
          <cell r="F1017">
            <v>2</v>
          </cell>
        </row>
        <row r="1018">
          <cell r="A1018">
            <v>40101013</v>
          </cell>
          <cell r="B1018" t="str">
            <v>California</v>
          </cell>
          <cell r="C1018">
            <v>42853</v>
          </cell>
          <cell r="D1018" t="str">
            <v>Tent</v>
          </cell>
          <cell r="E1018">
            <v>313.5</v>
          </cell>
          <cell r="F1018">
            <v>3</v>
          </cell>
        </row>
        <row r="1019">
          <cell r="A1019">
            <v>40101014</v>
          </cell>
          <cell r="B1019" t="str">
            <v>Oregon</v>
          </cell>
          <cell r="C1019">
            <v>42854</v>
          </cell>
          <cell r="D1019" t="str">
            <v>Sleeping Bag</v>
          </cell>
          <cell r="E1019">
            <v>152.99</v>
          </cell>
          <cell r="F1019">
            <v>1</v>
          </cell>
        </row>
        <row r="1020">
          <cell r="A1020">
            <v>40101015</v>
          </cell>
          <cell r="B1020" t="str">
            <v>Washington</v>
          </cell>
          <cell r="C1020">
            <v>42856</v>
          </cell>
          <cell r="D1020" t="str">
            <v>Car Rack</v>
          </cell>
          <cell r="E1020">
            <v>505.99</v>
          </cell>
          <cell r="F1020">
            <v>7</v>
          </cell>
        </row>
        <row r="1021">
          <cell r="A1021">
            <v>40101016</v>
          </cell>
          <cell r="B1021" t="str">
            <v>Washington</v>
          </cell>
          <cell r="C1021">
            <v>42856</v>
          </cell>
          <cell r="D1021" t="str">
            <v>Headlamp</v>
          </cell>
          <cell r="E1021">
            <v>57.5</v>
          </cell>
          <cell r="F1021">
            <v>3</v>
          </cell>
        </row>
        <row r="1022">
          <cell r="A1022">
            <v>40101017</v>
          </cell>
          <cell r="B1022" t="str">
            <v>California</v>
          </cell>
          <cell r="C1022">
            <v>42856</v>
          </cell>
          <cell r="D1022" t="str">
            <v>Tent</v>
          </cell>
          <cell r="E1022">
            <v>311.99</v>
          </cell>
          <cell r="F1022">
            <v>1</v>
          </cell>
        </row>
        <row r="1023">
          <cell r="A1023">
            <v>40101018</v>
          </cell>
          <cell r="B1023" t="str">
            <v>Oregon</v>
          </cell>
          <cell r="C1023">
            <v>42856</v>
          </cell>
          <cell r="D1023" t="str">
            <v>Car Rack</v>
          </cell>
          <cell r="E1023">
            <v>469.99</v>
          </cell>
          <cell r="F1023">
            <v>1</v>
          </cell>
        </row>
        <row r="1024">
          <cell r="A1024">
            <v>40101019</v>
          </cell>
          <cell r="B1024" t="str">
            <v>Oregon</v>
          </cell>
          <cell r="C1024">
            <v>42856</v>
          </cell>
          <cell r="D1024" t="str">
            <v>Headlamp</v>
          </cell>
          <cell r="E1024">
            <v>51</v>
          </cell>
          <cell r="F1024">
            <v>6</v>
          </cell>
        </row>
        <row r="1025">
          <cell r="A1025">
            <v>40101020</v>
          </cell>
          <cell r="B1025" t="str">
            <v>California</v>
          </cell>
          <cell r="C1025">
            <v>42857</v>
          </cell>
          <cell r="D1025" t="str">
            <v>Tent</v>
          </cell>
          <cell r="E1025">
            <v>327.99</v>
          </cell>
          <cell r="F1025">
            <v>4</v>
          </cell>
        </row>
        <row r="1026">
          <cell r="A1026">
            <v>40101021</v>
          </cell>
          <cell r="B1026" t="str">
            <v>California</v>
          </cell>
          <cell r="C1026">
            <v>42858</v>
          </cell>
          <cell r="D1026" t="str">
            <v>Car Rack</v>
          </cell>
          <cell r="E1026">
            <v>534.5</v>
          </cell>
          <cell r="F1026">
            <v>1</v>
          </cell>
        </row>
        <row r="1027">
          <cell r="A1027">
            <v>40101022</v>
          </cell>
          <cell r="B1027" t="str">
            <v>Oregon</v>
          </cell>
          <cell r="C1027">
            <v>42858</v>
          </cell>
          <cell r="D1027" t="str">
            <v>Tent</v>
          </cell>
          <cell r="E1027">
            <v>291.99</v>
          </cell>
          <cell r="F1027">
            <v>2</v>
          </cell>
        </row>
        <row r="1028">
          <cell r="A1028">
            <v>40101023</v>
          </cell>
          <cell r="B1028" t="str">
            <v>Oregon</v>
          </cell>
          <cell r="C1028">
            <v>42859</v>
          </cell>
          <cell r="D1028" t="str">
            <v>Backpack</v>
          </cell>
          <cell r="E1028">
            <v>240.5</v>
          </cell>
          <cell r="F1028">
            <v>4</v>
          </cell>
        </row>
        <row r="1029">
          <cell r="A1029">
            <v>40101024</v>
          </cell>
          <cell r="B1029" t="str">
            <v>Oregon</v>
          </cell>
          <cell r="C1029">
            <v>42859</v>
          </cell>
          <cell r="D1029" t="str">
            <v>Tent</v>
          </cell>
          <cell r="E1029">
            <v>291.99</v>
          </cell>
          <cell r="F1029">
            <v>3</v>
          </cell>
        </row>
        <row r="1030">
          <cell r="A1030">
            <v>40101025</v>
          </cell>
          <cell r="B1030" t="str">
            <v>California</v>
          </cell>
          <cell r="C1030">
            <v>42860</v>
          </cell>
          <cell r="D1030" t="str">
            <v>Headlamp</v>
          </cell>
          <cell r="E1030">
            <v>57.5</v>
          </cell>
          <cell r="F1030">
            <v>3</v>
          </cell>
        </row>
        <row r="1031">
          <cell r="A1031">
            <v>40101026</v>
          </cell>
          <cell r="B1031" t="str">
            <v>California</v>
          </cell>
          <cell r="C1031">
            <v>42861</v>
          </cell>
          <cell r="D1031" t="str">
            <v>Car Rack</v>
          </cell>
          <cell r="E1031">
            <v>505</v>
          </cell>
          <cell r="F1031">
            <v>1</v>
          </cell>
        </row>
        <row r="1032">
          <cell r="A1032">
            <v>40101027</v>
          </cell>
          <cell r="B1032" t="str">
            <v>Washington</v>
          </cell>
          <cell r="C1032">
            <v>42862</v>
          </cell>
          <cell r="D1032" t="str">
            <v>Car Rack</v>
          </cell>
          <cell r="E1032">
            <v>496.5</v>
          </cell>
          <cell r="F1032">
            <v>1</v>
          </cell>
        </row>
        <row r="1033">
          <cell r="A1033">
            <v>40101028</v>
          </cell>
          <cell r="B1033" t="str">
            <v>Washington</v>
          </cell>
          <cell r="C1033">
            <v>42863</v>
          </cell>
          <cell r="D1033" t="str">
            <v>Headlamp</v>
          </cell>
          <cell r="E1033">
            <v>52.99</v>
          </cell>
          <cell r="F1033">
            <v>1</v>
          </cell>
        </row>
        <row r="1034">
          <cell r="A1034">
            <v>40101029</v>
          </cell>
          <cell r="B1034" t="str">
            <v>Oregon</v>
          </cell>
          <cell r="C1034">
            <v>42863</v>
          </cell>
          <cell r="D1034" t="str">
            <v>Backpack</v>
          </cell>
          <cell r="E1034">
            <v>85.5</v>
          </cell>
          <cell r="F1034">
            <v>6</v>
          </cell>
        </row>
        <row r="1035">
          <cell r="A1035">
            <v>40101030</v>
          </cell>
          <cell r="B1035" t="str">
            <v>Washington</v>
          </cell>
          <cell r="C1035">
            <v>42864</v>
          </cell>
          <cell r="D1035" t="str">
            <v>Car Rack</v>
          </cell>
          <cell r="E1035">
            <v>479.99</v>
          </cell>
          <cell r="F1035">
            <v>7</v>
          </cell>
        </row>
        <row r="1036">
          <cell r="A1036">
            <v>40101031</v>
          </cell>
          <cell r="B1036" t="str">
            <v>California</v>
          </cell>
          <cell r="C1036">
            <v>42864</v>
          </cell>
          <cell r="D1036" t="str">
            <v>Tent</v>
          </cell>
          <cell r="E1036">
            <v>298.5</v>
          </cell>
          <cell r="F1036">
            <v>6</v>
          </cell>
        </row>
        <row r="1037">
          <cell r="A1037">
            <v>40101032</v>
          </cell>
          <cell r="B1037" t="str">
            <v>California</v>
          </cell>
          <cell r="C1037">
            <v>42864</v>
          </cell>
          <cell r="D1037" t="str">
            <v>Car Rack</v>
          </cell>
          <cell r="E1037">
            <v>519.5</v>
          </cell>
          <cell r="F1037">
            <v>6</v>
          </cell>
        </row>
        <row r="1038">
          <cell r="A1038">
            <v>40101033</v>
          </cell>
          <cell r="B1038" t="str">
            <v>Oregon</v>
          </cell>
          <cell r="C1038">
            <v>42864</v>
          </cell>
          <cell r="D1038" t="str">
            <v>Car Rack</v>
          </cell>
          <cell r="E1038">
            <v>492.5</v>
          </cell>
          <cell r="F1038">
            <v>3</v>
          </cell>
        </row>
        <row r="1039">
          <cell r="A1039">
            <v>40101034</v>
          </cell>
          <cell r="B1039" t="str">
            <v>Oregon</v>
          </cell>
          <cell r="C1039">
            <v>42865</v>
          </cell>
          <cell r="D1039" t="str">
            <v>Headlamp</v>
          </cell>
          <cell r="E1039">
            <v>54.99</v>
          </cell>
          <cell r="F1039">
            <v>2</v>
          </cell>
        </row>
        <row r="1040">
          <cell r="A1040">
            <v>40101035</v>
          </cell>
          <cell r="B1040" t="str">
            <v>Washington</v>
          </cell>
          <cell r="C1040">
            <v>42866</v>
          </cell>
          <cell r="D1040" t="str">
            <v>Backpack</v>
          </cell>
          <cell r="E1040">
            <v>296.5</v>
          </cell>
          <cell r="F1040">
            <v>1</v>
          </cell>
        </row>
        <row r="1041">
          <cell r="A1041">
            <v>40101036</v>
          </cell>
          <cell r="B1041" t="str">
            <v>Oregon</v>
          </cell>
          <cell r="C1041">
            <v>42866</v>
          </cell>
          <cell r="D1041" t="str">
            <v>Car Rack</v>
          </cell>
          <cell r="E1041">
            <v>464.5</v>
          </cell>
          <cell r="F1041">
            <v>2</v>
          </cell>
        </row>
        <row r="1042">
          <cell r="A1042">
            <v>40101037</v>
          </cell>
          <cell r="B1042" t="str">
            <v>Oregon</v>
          </cell>
          <cell r="C1042">
            <v>42866</v>
          </cell>
          <cell r="D1042" t="str">
            <v>Headlamp</v>
          </cell>
          <cell r="E1042">
            <v>55.5</v>
          </cell>
          <cell r="F1042">
            <v>2</v>
          </cell>
        </row>
        <row r="1043">
          <cell r="A1043">
            <v>40101038</v>
          </cell>
          <cell r="B1043" t="str">
            <v>Oregon</v>
          </cell>
          <cell r="C1043">
            <v>42867</v>
          </cell>
          <cell r="D1043" t="str">
            <v>Car Rack</v>
          </cell>
          <cell r="E1043">
            <v>488.99</v>
          </cell>
          <cell r="F1043">
            <v>8</v>
          </cell>
        </row>
        <row r="1044">
          <cell r="A1044">
            <v>40101039</v>
          </cell>
          <cell r="B1044" t="str">
            <v>California</v>
          </cell>
          <cell r="C1044">
            <v>42867</v>
          </cell>
          <cell r="D1044" t="str">
            <v>Sleeping Bag</v>
          </cell>
          <cell r="E1044">
            <v>175.5</v>
          </cell>
          <cell r="F1044">
            <v>5</v>
          </cell>
        </row>
        <row r="1045">
          <cell r="A1045">
            <v>40101040</v>
          </cell>
          <cell r="B1045" t="str">
            <v>Oregon</v>
          </cell>
          <cell r="C1045">
            <v>42867</v>
          </cell>
          <cell r="D1045" t="str">
            <v>Car Rack</v>
          </cell>
          <cell r="E1045">
            <v>492.99</v>
          </cell>
          <cell r="F1045">
            <v>2</v>
          </cell>
        </row>
        <row r="1046">
          <cell r="A1046">
            <v>40101041</v>
          </cell>
          <cell r="B1046" t="str">
            <v>California</v>
          </cell>
          <cell r="C1046">
            <v>42867</v>
          </cell>
          <cell r="D1046" t="str">
            <v>Headlamp</v>
          </cell>
          <cell r="E1046">
            <v>49</v>
          </cell>
          <cell r="F1046">
            <v>4</v>
          </cell>
        </row>
        <row r="1047">
          <cell r="A1047">
            <v>40101042</v>
          </cell>
          <cell r="B1047" t="str">
            <v>California</v>
          </cell>
          <cell r="C1047">
            <v>42869</v>
          </cell>
          <cell r="D1047" t="str">
            <v>Tent</v>
          </cell>
          <cell r="E1047">
            <v>321.5</v>
          </cell>
          <cell r="F1047">
            <v>6</v>
          </cell>
        </row>
        <row r="1048">
          <cell r="A1048">
            <v>40101043</v>
          </cell>
          <cell r="B1048" t="str">
            <v>California</v>
          </cell>
          <cell r="C1048">
            <v>42870</v>
          </cell>
          <cell r="D1048" t="str">
            <v>Headlamp</v>
          </cell>
          <cell r="E1048">
            <v>58.5</v>
          </cell>
          <cell r="F1048">
            <v>7</v>
          </cell>
        </row>
        <row r="1049">
          <cell r="A1049">
            <v>40101044</v>
          </cell>
          <cell r="B1049" t="str">
            <v>Washington</v>
          </cell>
          <cell r="C1049">
            <v>42870</v>
          </cell>
          <cell r="D1049" t="str">
            <v>Car Rack</v>
          </cell>
          <cell r="E1049">
            <v>493.99</v>
          </cell>
          <cell r="F1049">
            <v>4</v>
          </cell>
        </row>
        <row r="1050">
          <cell r="A1050">
            <v>40101045</v>
          </cell>
          <cell r="B1050" t="str">
            <v>Oregon</v>
          </cell>
          <cell r="C1050">
            <v>42871</v>
          </cell>
          <cell r="D1050" t="str">
            <v>Sleeping Bag</v>
          </cell>
          <cell r="E1050">
            <v>153</v>
          </cell>
          <cell r="F1050">
            <v>2</v>
          </cell>
        </row>
        <row r="1051">
          <cell r="A1051">
            <v>40101046</v>
          </cell>
          <cell r="B1051" t="str">
            <v>California</v>
          </cell>
          <cell r="C1051">
            <v>42871</v>
          </cell>
          <cell r="D1051" t="str">
            <v>Backpack</v>
          </cell>
          <cell r="E1051">
            <v>264.99</v>
          </cell>
          <cell r="F1051">
            <v>4</v>
          </cell>
        </row>
        <row r="1052">
          <cell r="A1052">
            <v>40101047</v>
          </cell>
          <cell r="B1052" t="str">
            <v>Washington</v>
          </cell>
          <cell r="C1052">
            <v>42871</v>
          </cell>
          <cell r="D1052" t="str">
            <v>Tent</v>
          </cell>
          <cell r="E1052">
            <v>294</v>
          </cell>
          <cell r="F1052">
            <v>8</v>
          </cell>
        </row>
        <row r="1053">
          <cell r="A1053">
            <v>40101048</v>
          </cell>
          <cell r="B1053" t="str">
            <v>Washington</v>
          </cell>
          <cell r="C1053">
            <v>42872</v>
          </cell>
          <cell r="D1053" t="str">
            <v>Sleeping Bag</v>
          </cell>
          <cell r="E1053">
            <v>155.5</v>
          </cell>
          <cell r="F1053">
            <v>6</v>
          </cell>
        </row>
        <row r="1054">
          <cell r="A1054">
            <v>40101049</v>
          </cell>
          <cell r="B1054" t="str">
            <v>Oregon</v>
          </cell>
          <cell r="C1054">
            <v>42874</v>
          </cell>
          <cell r="D1054" t="str">
            <v>Sleeping Bag</v>
          </cell>
          <cell r="E1054">
            <v>150.5</v>
          </cell>
          <cell r="F1054">
            <v>6</v>
          </cell>
        </row>
        <row r="1055">
          <cell r="A1055">
            <v>40101050</v>
          </cell>
          <cell r="B1055" t="str">
            <v>Washington</v>
          </cell>
          <cell r="C1055">
            <v>42874</v>
          </cell>
          <cell r="D1055" t="str">
            <v>Headlamp</v>
          </cell>
          <cell r="E1055">
            <v>61.99</v>
          </cell>
          <cell r="F1055">
            <v>2</v>
          </cell>
        </row>
        <row r="1056">
          <cell r="A1056">
            <v>40101051</v>
          </cell>
          <cell r="B1056" t="str">
            <v>Washington</v>
          </cell>
          <cell r="C1056">
            <v>42874</v>
          </cell>
          <cell r="D1056" t="str">
            <v>Headlamp</v>
          </cell>
          <cell r="E1056">
            <v>59.99</v>
          </cell>
          <cell r="F1056">
            <v>8</v>
          </cell>
        </row>
        <row r="1057">
          <cell r="A1057">
            <v>40101052</v>
          </cell>
          <cell r="B1057" t="str">
            <v>Oregon</v>
          </cell>
          <cell r="C1057">
            <v>42875</v>
          </cell>
          <cell r="D1057" t="str">
            <v>Sleeping Bag</v>
          </cell>
          <cell r="E1057">
            <v>149.99</v>
          </cell>
          <cell r="F1057">
            <v>3</v>
          </cell>
        </row>
        <row r="1058">
          <cell r="A1058">
            <v>40101053</v>
          </cell>
          <cell r="B1058" t="str">
            <v>Washington</v>
          </cell>
          <cell r="C1058">
            <v>42876</v>
          </cell>
          <cell r="D1058" t="str">
            <v>Headlamp</v>
          </cell>
          <cell r="E1058">
            <v>50</v>
          </cell>
          <cell r="F1058">
            <v>9</v>
          </cell>
        </row>
        <row r="1059">
          <cell r="A1059">
            <v>40101054</v>
          </cell>
          <cell r="B1059" t="str">
            <v>Oregon</v>
          </cell>
          <cell r="C1059">
            <v>42876</v>
          </cell>
          <cell r="D1059" t="str">
            <v>Headlamp</v>
          </cell>
          <cell r="E1059">
            <v>58.99</v>
          </cell>
          <cell r="F1059">
            <v>7</v>
          </cell>
        </row>
        <row r="1060">
          <cell r="A1060">
            <v>40101055</v>
          </cell>
          <cell r="B1060" t="str">
            <v>Oregon</v>
          </cell>
          <cell r="C1060">
            <v>42876</v>
          </cell>
          <cell r="D1060" t="str">
            <v>Sleeping Bag</v>
          </cell>
          <cell r="E1060">
            <v>153</v>
          </cell>
          <cell r="F1060">
            <v>7</v>
          </cell>
        </row>
        <row r="1061">
          <cell r="A1061">
            <v>40101056</v>
          </cell>
          <cell r="B1061" t="str">
            <v>Washington</v>
          </cell>
          <cell r="C1061">
            <v>42877</v>
          </cell>
          <cell r="D1061" t="str">
            <v>Tent</v>
          </cell>
          <cell r="E1061">
            <v>309</v>
          </cell>
          <cell r="F1061">
            <v>3</v>
          </cell>
        </row>
        <row r="1062">
          <cell r="A1062">
            <v>40101057</v>
          </cell>
          <cell r="B1062" t="str">
            <v>Oregon</v>
          </cell>
          <cell r="C1062">
            <v>42877</v>
          </cell>
          <cell r="D1062" t="str">
            <v>Sleeping Bag</v>
          </cell>
          <cell r="E1062">
            <v>154.99</v>
          </cell>
          <cell r="F1062">
            <v>2</v>
          </cell>
        </row>
        <row r="1063">
          <cell r="A1063">
            <v>40101058</v>
          </cell>
          <cell r="B1063" t="str">
            <v>California</v>
          </cell>
          <cell r="C1063">
            <v>42877</v>
          </cell>
          <cell r="D1063" t="str">
            <v>Headlamp</v>
          </cell>
          <cell r="E1063">
            <v>56</v>
          </cell>
          <cell r="F1063">
            <v>1</v>
          </cell>
        </row>
        <row r="1064">
          <cell r="A1064">
            <v>40101059</v>
          </cell>
          <cell r="B1064" t="str">
            <v>Washington</v>
          </cell>
          <cell r="C1064">
            <v>42878</v>
          </cell>
          <cell r="D1064" t="str">
            <v>Headlamp</v>
          </cell>
          <cell r="E1064">
            <v>55.5</v>
          </cell>
          <cell r="F1064">
            <v>8</v>
          </cell>
        </row>
        <row r="1065">
          <cell r="A1065">
            <v>40101060</v>
          </cell>
          <cell r="B1065" t="str">
            <v>Washington</v>
          </cell>
          <cell r="C1065">
            <v>42878</v>
          </cell>
          <cell r="D1065" t="str">
            <v>Sleeping Bag</v>
          </cell>
          <cell r="E1065">
            <v>162</v>
          </cell>
          <cell r="F1065">
            <v>6</v>
          </cell>
        </row>
        <row r="1066">
          <cell r="A1066">
            <v>40101061</v>
          </cell>
          <cell r="B1066" t="str">
            <v>Washington</v>
          </cell>
          <cell r="C1066">
            <v>42878</v>
          </cell>
          <cell r="D1066" t="str">
            <v>Car Rack</v>
          </cell>
          <cell r="E1066">
            <v>490.99</v>
          </cell>
          <cell r="F1066">
            <v>5</v>
          </cell>
        </row>
        <row r="1067">
          <cell r="A1067">
            <v>40101062</v>
          </cell>
          <cell r="B1067" t="str">
            <v>California</v>
          </cell>
          <cell r="C1067">
            <v>42879</v>
          </cell>
          <cell r="D1067" t="str">
            <v>Tent</v>
          </cell>
          <cell r="E1067">
            <v>348</v>
          </cell>
          <cell r="F1067">
            <v>4</v>
          </cell>
        </row>
        <row r="1068">
          <cell r="A1068">
            <v>40101063</v>
          </cell>
          <cell r="B1068" t="str">
            <v>California</v>
          </cell>
          <cell r="C1068">
            <v>42879</v>
          </cell>
          <cell r="D1068" t="str">
            <v>Headlamp</v>
          </cell>
          <cell r="E1068">
            <v>60</v>
          </cell>
          <cell r="F1068">
            <v>1</v>
          </cell>
        </row>
        <row r="1069">
          <cell r="A1069">
            <v>40101064</v>
          </cell>
          <cell r="B1069" t="str">
            <v>Washington</v>
          </cell>
          <cell r="C1069">
            <v>42879</v>
          </cell>
          <cell r="D1069" t="str">
            <v>Sleeping Bag</v>
          </cell>
          <cell r="E1069">
            <v>159.99</v>
          </cell>
          <cell r="F1069">
            <v>5</v>
          </cell>
        </row>
        <row r="1070">
          <cell r="A1070">
            <v>40101065</v>
          </cell>
          <cell r="B1070" t="str">
            <v>Oregon</v>
          </cell>
          <cell r="C1070">
            <v>42880</v>
          </cell>
          <cell r="D1070" t="str">
            <v>Backpack</v>
          </cell>
          <cell r="E1070">
            <v>173</v>
          </cell>
          <cell r="F1070">
            <v>6</v>
          </cell>
        </row>
        <row r="1071">
          <cell r="A1071">
            <v>40101066</v>
          </cell>
          <cell r="B1071" t="str">
            <v>California</v>
          </cell>
          <cell r="C1071">
            <v>42880</v>
          </cell>
          <cell r="D1071" t="str">
            <v>Headlamp</v>
          </cell>
          <cell r="E1071">
            <v>51.99</v>
          </cell>
          <cell r="F1071">
            <v>4</v>
          </cell>
        </row>
        <row r="1072">
          <cell r="A1072">
            <v>40101067</v>
          </cell>
          <cell r="B1072" t="str">
            <v>California</v>
          </cell>
          <cell r="C1072">
            <v>42881</v>
          </cell>
          <cell r="D1072" t="str">
            <v>Car Rack</v>
          </cell>
          <cell r="E1072">
            <v>514.99</v>
          </cell>
          <cell r="F1072">
            <v>2</v>
          </cell>
        </row>
        <row r="1073">
          <cell r="A1073">
            <v>40101068</v>
          </cell>
          <cell r="B1073" t="str">
            <v>Washington</v>
          </cell>
          <cell r="C1073">
            <v>42881</v>
          </cell>
          <cell r="D1073" t="str">
            <v>Headlamp</v>
          </cell>
          <cell r="E1073">
            <v>60.99</v>
          </cell>
          <cell r="F1073">
            <v>5</v>
          </cell>
        </row>
        <row r="1074">
          <cell r="A1074">
            <v>40101069</v>
          </cell>
          <cell r="B1074" t="str">
            <v>California</v>
          </cell>
          <cell r="C1074">
            <v>42882</v>
          </cell>
          <cell r="D1074" t="str">
            <v>Backpack</v>
          </cell>
          <cell r="E1074">
            <v>328.5</v>
          </cell>
          <cell r="F1074">
            <v>1</v>
          </cell>
        </row>
        <row r="1075">
          <cell r="A1075">
            <v>40101070</v>
          </cell>
          <cell r="B1075" t="str">
            <v>California</v>
          </cell>
          <cell r="C1075">
            <v>42883</v>
          </cell>
          <cell r="D1075" t="str">
            <v>Tent</v>
          </cell>
          <cell r="E1075">
            <v>324</v>
          </cell>
          <cell r="F1075">
            <v>6</v>
          </cell>
        </row>
        <row r="1076">
          <cell r="A1076">
            <v>40101071</v>
          </cell>
          <cell r="B1076" t="str">
            <v>Oregon</v>
          </cell>
          <cell r="C1076">
            <v>42884</v>
          </cell>
          <cell r="D1076" t="str">
            <v>Headlamp</v>
          </cell>
          <cell r="E1076">
            <v>49</v>
          </cell>
          <cell r="F1076">
            <v>6</v>
          </cell>
        </row>
        <row r="1077">
          <cell r="A1077">
            <v>40101072</v>
          </cell>
          <cell r="B1077" t="str">
            <v>Oregon</v>
          </cell>
          <cell r="C1077">
            <v>42885</v>
          </cell>
          <cell r="D1077" t="str">
            <v>Sleeping Bag</v>
          </cell>
          <cell r="E1077">
            <v>153</v>
          </cell>
          <cell r="F1077">
            <v>9</v>
          </cell>
        </row>
        <row r="1078">
          <cell r="A1078">
            <v>40101073</v>
          </cell>
          <cell r="B1078" t="str">
            <v>Oregon</v>
          </cell>
          <cell r="C1078">
            <v>42885</v>
          </cell>
          <cell r="D1078" t="str">
            <v>Sleeping Bag</v>
          </cell>
          <cell r="E1078">
            <v>147</v>
          </cell>
          <cell r="F1078">
            <v>5</v>
          </cell>
        </row>
        <row r="1079">
          <cell r="A1079">
            <v>40101074</v>
          </cell>
          <cell r="B1079" t="str">
            <v>California</v>
          </cell>
          <cell r="C1079">
            <v>42885</v>
          </cell>
          <cell r="D1079" t="str">
            <v>Headlamp</v>
          </cell>
          <cell r="E1079">
            <v>62.99</v>
          </cell>
          <cell r="F1079">
            <v>2</v>
          </cell>
        </row>
        <row r="1080">
          <cell r="A1080">
            <v>40101075</v>
          </cell>
          <cell r="B1080" t="str">
            <v>Washington</v>
          </cell>
          <cell r="C1080">
            <v>42885</v>
          </cell>
          <cell r="D1080" t="str">
            <v>Sleeping Bag</v>
          </cell>
          <cell r="E1080">
            <v>149.99</v>
          </cell>
          <cell r="F1080">
            <v>1</v>
          </cell>
        </row>
        <row r="1081">
          <cell r="A1081">
            <v>40101076</v>
          </cell>
          <cell r="B1081" t="str">
            <v>Washington</v>
          </cell>
          <cell r="C1081">
            <v>42886</v>
          </cell>
          <cell r="D1081" t="str">
            <v>Backpack</v>
          </cell>
          <cell r="E1081">
            <v>165.99</v>
          </cell>
          <cell r="F1081">
            <v>2</v>
          </cell>
        </row>
        <row r="1082">
          <cell r="A1082">
            <v>40101077</v>
          </cell>
          <cell r="B1082" t="str">
            <v>Washington</v>
          </cell>
          <cell r="C1082">
            <v>42886</v>
          </cell>
          <cell r="D1082" t="str">
            <v>Headlamp</v>
          </cell>
          <cell r="E1082">
            <v>57.5</v>
          </cell>
          <cell r="F1082">
            <v>1</v>
          </cell>
        </row>
        <row r="1083">
          <cell r="A1083">
            <v>40101078</v>
          </cell>
          <cell r="B1083" t="str">
            <v>Washington</v>
          </cell>
          <cell r="C1083">
            <v>42886</v>
          </cell>
          <cell r="D1083" t="str">
            <v>Tent</v>
          </cell>
          <cell r="E1083">
            <v>323.5</v>
          </cell>
          <cell r="F1083">
            <v>6</v>
          </cell>
        </row>
        <row r="1084">
          <cell r="A1084">
            <v>40101079</v>
          </cell>
          <cell r="B1084" t="str">
            <v>California</v>
          </cell>
          <cell r="C1084">
            <v>42887</v>
          </cell>
          <cell r="D1084" t="str">
            <v>Headlamp</v>
          </cell>
          <cell r="E1084">
            <v>67.5</v>
          </cell>
          <cell r="F1084">
            <v>1</v>
          </cell>
        </row>
        <row r="1085">
          <cell r="A1085">
            <v>40101080</v>
          </cell>
          <cell r="B1085" t="str">
            <v>California</v>
          </cell>
          <cell r="C1085">
            <v>42887</v>
          </cell>
          <cell r="D1085" t="str">
            <v>Car Rack</v>
          </cell>
          <cell r="E1085">
            <v>534.5</v>
          </cell>
          <cell r="F1085">
            <v>1</v>
          </cell>
        </row>
        <row r="1086">
          <cell r="A1086">
            <v>40101081</v>
          </cell>
          <cell r="B1086" t="str">
            <v>Oregon</v>
          </cell>
          <cell r="C1086">
            <v>42888</v>
          </cell>
          <cell r="D1086" t="str">
            <v>Car Rack</v>
          </cell>
          <cell r="E1086">
            <v>510.99</v>
          </cell>
          <cell r="F1086">
            <v>4</v>
          </cell>
        </row>
        <row r="1087">
          <cell r="A1087">
            <v>40101082</v>
          </cell>
          <cell r="B1087" t="str">
            <v>Washington</v>
          </cell>
          <cell r="C1087">
            <v>42888</v>
          </cell>
          <cell r="D1087" t="str">
            <v>Sleeping Bag</v>
          </cell>
          <cell r="E1087">
            <v>160.99</v>
          </cell>
          <cell r="F1087">
            <v>1</v>
          </cell>
        </row>
        <row r="1088">
          <cell r="A1088">
            <v>40101083</v>
          </cell>
          <cell r="B1088" t="str">
            <v>California</v>
          </cell>
          <cell r="C1088">
            <v>42889</v>
          </cell>
          <cell r="D1088" t="str">
            <v>Tent</v>
          </cell>
          <cell r="E1088">
            <v>321.99</v>
          </cell>
          <cell r="F1088">
            <v>3</v>
          </cell>
        </row>
        <row r="1089">
          <cell r="A1089">
            <v>40101084</v>
          </cell>
          <cell r="B1089" t="str">
            <v>California</v>
          </cell>
          <cell r="C1089">
            <v>42889</v>
          </cell>
          <cell r="D1089" t="str">
            <v>Car Rack</v>
          </cell>
          <cell r="E1089">
            <v>554.5</v>
          </cell>
          <cell r="F1089">
            <v>7</v>
          </cell>
        </row>
        <row r="1090">
          <cell r="A1090">
            <v>40101085</v>
          </cell>
          <cell r="B1090" t="str">
            <v>California</v>
          </cell>
          <cell r="C1090">
            <v>42889</v>
          </cell>
          <cell r="D1090" t="str">
            <v>Tent</v>
          </cell>
          <cell r="E1090">
            <v>297.99</v>
          </cell>
          <cell r="F1090">
            <v>5</v>
          </cell>
        </row>
        <row r="1091">
          <cell r="A1091">
            <v>40101086</v>
          </cell>
          <cell r="B1091" t="str">
            <v>Oregon</v>
          </cell>
          <cell r="C1091">
            <v>42890</v>
          </cell>
          <cell r="D1091" t="str">
            <v>Tent</v>
          </cell>
          <cell r="E1091">
            <v>293.99</v>
          </cell>
          <cell r="F1091">
            <v>4</v>
          </cell>
        </row>
        <row r="1092">
          <cell r="A1092">
            <v>40101087</v>
          </cell>
          <cell r="B1092" t="str">
            <v>California</v>
          </cell>
          <cell r="C1092">
            <v>42890</v>
          </cell>
          <cell r="D1092" t="str">
            <v>Car Rack</v>
          </cell>
          <cell r="E1092">
            <v>545</v>
          </cell>
          <cell r="F1092">
            <v>6</v>
          </cell>
        </row>
        <row r="1093">
          <cell r="A1093">
            <v>40101088</v>
          </cell>
          <cell r="B1093" t="str">
            <v>California</v>
          </cell>
          <cell r="C1093">
            <v>42890</v>
          </cell>
          <cell r="D1093" t="str">
            <v>Car Rack</v>
          </cell>
          <cell r="E1093">
            <v>544.99</v>
          </cell>
          <cell r="F1093">
            <v>2</v>
          </cell>
        </row>
        <row r="1094">
          <cell r="A1094">
            <v>40101089</v>
          </cell>
          <cell r="B1094" t="str">
            <v>California</v>
          </cell>
          <cell r="C1094">
            <v>42891</v>
          </cell>
          <cell r="D1094" t="str">
            <v>Headlamp</v>
          </cell>
          <cell r="E1094">
            <v>61</v>
          </cell>
          <cell r="F1094">
            <v>3</v>
          </cell>
        </row>
        <row r="1095">
          <cell r="A1095">
            <v>40101090</v>
          </cell>
          <cell r="B1095" t="str">
            <v>Oregon</v>
          </cell>
          <cell r="C1095">
            <v>42892</v>
          </cell>
          <cell r="D1095" t="str">
            <v>Backpack</v>
          </cell>
          <cell r="E1095">
            <v>295.99</v>
          </cell>
          <cell r="F1095">
            <v>1</v>
          </cell>
        </row>
        <row r="1096">
          <cell r="A1096">
            <v>40101091</v>
          </cell>
          <cell r="B1096" t="str">
            <v>Washington</v>
          </cell>
          <cell r="C1096">
            <v>42892</v>
          </cell>
          <cell r="D1096" t="str">
            <v>Car Rack</v>
          </cell>
          <cell r="E1096">
            <v>476.99</v>
          </cell>
          <cell r="F1096">
            <v>3</v>
          </cell>
        </row>
        <row r="1097">
          <cell r="A1097">
            <v>40101092</v>
          </cell>
          <cell r="B1097" t="str">
            <v>Oregon</v>
          </cell>
          <cell r="C1097">
            <v>42892</v>
          </cell>
          <cell r="D1097" t="str">
            <v>Tent</v>
          </cell>
          <cell r="E1097">
            <v>299.99</v>
          </cell>
          <cell r="F1097">
            <v>6</v>
          </cell>
        </row>
        <row r="1098">
          <cell r="A1098">
            <v>40101093</v>
          </cell>
          <cell r="B1098" t="str">
            <v>California</v>
          </cell>
          <cell r="C1098">
            <v>42893</v>
          </cell>
          <cell r="D1098" t="str">
            <v>Car Rack</v>
          </cell>
          <cell r="E1098">
            <v>533</v>
          </cell>
          <cell r="F1098">
            <v>2</v>
          </cell>
        </row>
        <row r="1099">
          <cell r="A1099">
            <v>40101094</v>
          </cell>
          <cell r="B1099" t="str">
            <v>Washington</v>
          </cell>
          <cell r="C1099">
            <v>42893</v>
          </cell>
          <cell r="D1099" t="str">
            <v>Headlamp</v>
          </cell>
          <cell r="E1099">
            <v>59.99</v>
          </cell>
          <cell r="F1099">
            <v>4</v>
          </cell>
        </row>
        <row r="1100">
          <cell r="A1100">
            <v>40101095</v>
          </cell>
          <cell r="B1100" t="str">
            <v>Oregon</v>
          </cell>
          <cell r="C1100">
            <v>42894</v>
          </cell>
          <cell r="D1100" t="str">
            <v>Headlamp</v>
          </cell>
          <cell r="E1100">
            <v>58.5</v>
          </cell>
          <cell r="F1100">
            <v>4</v>
          </cell>
        </row>
        <row r="1101">
          <cell r="A1101">
            <v>40101096</v>
          </cell>
          <cell r="B1101" t="str">
            <v>Washington</v>
          </cell>
          <cell r="C1101">
            <v>42894</v>
          </cell>
          <cell r="D1101" t="str">
            <v>Tent</v>
          </cell>
          <cell r="E1101">
            <v>319.5</v>
          </cell>
          <cell r="F1101">
            <v>2</v>
          </cell>
        </row>
        <row r="1102">
          <cell r="A1102">
            <v>40101097</v>
          </cell>
          <cell r="B1102" t="str">
            <v>California</v>
          </cell>
          <cell r="C1102">
            <v>42894</v>
          </cell>
          <cell r="D1102" t="str">
            <v>Sleeping Bag</v>
          </cell>
          <cell r="E1102">
            <v>159.99</v>
          </cell>
          <cell r="F1102">
            <v>5</v>
          </cell>
        </row>
        <row r="1103">
          <cell r="A1103">
            <v>40101098</v>
          </cell>
          <cell r="B1103" t="str">
            <v>Washington</v>
          </cell>
          <cell r="C1103">
            <v>42894</v>
          </cell>
          <cell r="D1103" t="str">
            <v>Tent</v>
          </cell>
          <cell r="E1103">
            <v>323.99</v>
          </cell>
          <cell r="F1103">
            <v>4</v>
          </cell>
        </row>
        <row r="1104">
          <cell r="A1104">
            <v>40101099</v>
          </cell>
          <cell r="B1104" t="str">
            <v>Washington</v>
          </cell>
          <cell r="C1104">
            <v>42896</v>
          </cell>
          <cell r="D1104" t="str">
            <v>Headlamp</v>
          </cell>
          <cell r="E1104">
            <v>59.99</v>
          </cell>
          <cell r="F1104">
            <v>2</v>
          </cell>
        </row>
        <row r="1105">
          <cell r="A1105">
            <v>40101100</v>
          </cell>
          <cell r="B1105" t="str">
            <v>Oregon</v>
          </cell>
          <cell r="C1105">
            <v>42896</v>
          </cell>
          <cell r="D1105" t="str">
            <v>Sleeping Bag</v>
          </cell>
          <cell r="E1105">
            <v>152.99</v>
          </cell>
          <cell r="F1105">
            <v>1</v>
          </cell>
        </row>
        <row r="1106">
          <cell r="A1106">
            <v>40101101</v>
          </cell>
          <cell r="B1106" t="str">
            <v>Oregon</v>
          </cell>
          <cell r="C1106">
            <v>42897</v>
          </cell>
          <cell r="D1106" t="str">
            <v>Car Rack</v>
          </cell>
          <cell r="E1106">
            <v>434.99</v>
          </cell>
          <cell r="F1106">
            <v>3</v>
          </cell>
        </row>
        <row r="1107">
          <cell r="A1107">
            <v>40101102</v>
          </cell>
          <cell r="B1107" t="str">
            <v>Washington</v>
          </cell>
          <cell r="C1107">
            <v>42899</v>
          </cell>
          <cell r="D1107" t="str">
            <v>Headlamp</v>
          </cell>
          <cell r="E1107">
            <v>58</v>
          </cell>
          <cell r="F1107">
            <v>6</v>
          </cell>
        </row>
        <row r="1108">
          <cell r="A1108">
            <v>40101103</v>
          </cell>
          <cell r="B1108" t="str">
            <v>Oregon</v>
          </cell>
          <cell r="C1108">
            <v>42899</v>
          </cell>
          <cell r="D1108" t="str">
            <v>Car Rack</v>
          </cell>
          <cell r="E1108">
            <v>465</v>
          </cell>
          <cell r="F1108">
            <v>1</v>
          </cell>
        </row>
        <row r="1109">
          <cell r="A1109">
            <v>40101104</v>
          </cell>
          <cell r="B1109" t="str">
            <v>Washington</v>
          </cell>
          <cell r="C1109">
            <v>42899</v>
          </cell>
          <cell r="D1109" t="str">
            <v>Backpack</v>
          </cell>
          <cell r="E1109">
            <v>215.99</v>
          </cell>
          <cell r="F1109">
            <v>7</v>
          </cell>
        </row>
        <row r="1110">
          <cell r="A1110">
            <v>40101105</v>
          </cell>
          <cell r="B1110" t="str">
            <v>Washington</v>
          </cell>
          <cell r="C1110">
            <v>42899</v>
          </cell>
          <cell r="D1110" t="str">
            <v>Tent</v>
          </cell>
          <cell r="E1110">
            <v>333.99</v>
          </cell>
          <cell r="F1110">
            <v>2</v>
          </cell>
        </row>
        <row r="1111">
          <cell r="A1111">
            <v>40101106</v>
          </cell>
          <cell r="B1111" t="str">
            <v>Washington</v>
          </cell>
          <cell r="C1111">
            <v>42900</v>
          </cell>
          <cell r="D1111" t="str">
            <v>Backpack</v>
          </cell>
          <cell r="E1111">
            <v>294.99</v>
          </cell>
          <cell r="F1111">
            <v>1</v>
          </cell>
        </row>
        <row r="1112">
          <cell r="A1112">
            <v>40101107</v>
          </cell>
          <cell r="B1112" t="str">
            <v>California</v>
          </cell>
          <cell r="C1112">
            <v>42901</v>
          </cell>
          <cell r="D1112" t="str">
            <v>Car Rack</v>
          </cell>
          <cell r="E1112">
            <v>541.99</v>
          </cell>
          <cell r="F1112">
            <v>1</v>
          </cell>
        </row>
        <row r="1113">
          <cell r="A1113">
            <v>40101108</v>
          </cell>
          <cell r="B1113" t="str">
            <v>Oregon</v>
          </cell>
          <cell r="C1113">
            <v>42901</v>
          </cell>
          <cell r="D1113" t="str">
            <v>Sleeping Bag</v>
          </cell>
          <cell r="E1113">
            <v>150.5</v>
          </cell>
          <cell r="F1113">
            <v>3</v>
          </cell>
        </row>
        <row r="1114">
          <cell r="A1114">
            <v>40101109</v>
          </cell>
          <cell r="B1114" t="str">
            <v>Oregon</v>
          </cell>
          <cell r="C1114">
            <v>42901</v>
          </cell>
          <cell r="D1114" t="str">
            <v>Tent</v>
          </cell>
          <cell r="E1114">
            <v>302.5</v>
          </cell>
          <cell r="F1114">
            <v>3</v>
          </cell>
        </row>
        <row r="1115">
          <cell r="A1115">
            <v>40101110</v>
          </cell>
          <cell r="B1115" t="str">
            <v>Washington</v>
          </cell>
          <cell r="C1115">
            <v>42902</v>
          </cell>
          <cell r="D1115" t="str">
            <v>Headlamp</v>
          </cell>
          <cell r="E1115">
            <v>58.99</v>
          </cell>
          <cell r="F1115">
            <v>3</v>
          </cell>
        </row>
        <row r="1116">
          <cell r="A1116">
            <v>40101111</v>
          </cell>
          <cell r="B1116" t="str">
            <v>California</v>
          </cell>
          <cell r="C1116">
            <v>42902</v>
          </cell>
          <cell r="D1116" t="str">
            <v>Car Rack</v>
          </cell>
          <cell r="E1116">
            <v>501.99</v>
          </cell>
          <cell r="F1116">
            <v>1</v>
          </cell>
        </row>
        <row r="1117">
          <cell r="A1117">
            <v>40101112</v>
          </cell>
          <cell r="B1117" t="str">
            <v>Washington</v>
          </cell>
          <cell r="C1117">
            <v>42902</v>
          </cell>
          <cell r="D1117" t="str">
            <v>Tent</v>
          </cell>
          <cell r="E1117">
            <v>309.99</v>
          </cell>
          <cell r="F1117">
            <v>6</v>
          </cell>
        </row>
        <row r="1118">
          <cell r="A1118">
            <v>40101113</v>
          </cell>
          <cell r="B1118" t="str">
            <v>Oregon</v>
          </cell>
          <cell r="C1118">
            <v>42903</v>
          </cell>
          <cell r="D1118" t="str">
            <v>Sleeping Bag</v>
          </cell>
          <cell r="E1118">
            <v>150.99</v>
          </cell>
          <cell r="F1118">
            <v>1</v>
          </cell>
        </row>
        <row r="1119">
          <cell r="A1119">
            <v>40101114</v>
          </cell>
          <cell r="B1119" t="str">
            <v>Washington</v>
          </cell>
          <cell r="C1119">
            <v>42903</v>
          </cell>
          <cell r="D1119" t="str">
            <v>Sleeping Bag</v>
          </cell>
          <cell r="E1119">
            <v>157.99</v>
          </cell>
          <cell r="F1119">
            <v>3</v>
          </cell>
        </row>
        <row r="1120">
          <cell r="A1120">
            <v>40101115</v>
          </cell>
          <cell r="B1120" t="str">
            <v>Oregon</v>
          </cell>
          <cell r="C1120">
            <v>42904</v>
          </cell>
          <cell r="D1120" t="str">
            <v>Tent</v>
          </cell>
          <cell r="E1120">
            <v>291</v>
          </cell>
          <cell r="F1120">
            <v>9</v>
          </cell>
        </row>
        <row r="1121">
          <cell r="A1121">
            <v>40101116</v>
          </cell>
          <cell r="B1121" t="str">
            <v>Oregon</v>
          </cell>
          <cell r="C1121">
            <v>42905</v>
          </cell>
          <cell r="D1121" t="str">
            <v>Headlamp</v>
          </cell>
          <cell r="E1121">
            <v>47.99</v>
          </cell>
          <cell r="F1121">
            <v>2</v>
          </cell>
        </row>
        <row r="1122">
          <cell r="A1122">
            <v>40101117</v>
          </cell>
          <cell r="B1122" t="str">
            <v>Washington</v>
          </cell>
          <cell r="C1122">
            <v>42906</v>
          </cell>
          <cell r="D1122" t="str">
            <v>Sleeping Bag</v>
          </cell>
          <cell r="E1122">
            <v>158.5</v>
          </cell>
          <cell r="F1122">
            <v>2</v>
          </cell>
        </row>
        <row r="1123">
          <cell r="A1123">
            <v>40101118</v>
          </cell>
          <cell r="B1123" t="str">
            <v>Oregon</v>
          </cell>
          <cell r="C1123">
            <v>42906</v>
          </cell>
          <cell r="D1123" t="str">
            <v>Backpack</v>
          </cell>
          <cell r="E1123">
            <v>163.99</v>
          </cell>
          <cell r="F1123">
            <v>9</v>
          </cell>
        </row>
        <row r="1124">
          <cell r="A1124">
            <v>40101119</v>
          </cell>
          <cell r="B1124" t="str">
            <v>California</v>
          </cell>
          <cell r="C1124">
            <v>42907</v>
          </cell>
          <cell r="D1124" t="str">
            <v>Sleeping Bag</v>
          </cell>
          <cell r="E1124">
            <v>167.5</v>
          </cell>
          <cell r="F1124">
            <v>2</v>
          </cell>
        </row>
        <row r="1125">
          <cell r="A1125">
            <v>40101120</v>
          </cell>
          <cell r="B1125" t="str">
            <v>California</v>
          </cell>
          <cell r="C1125">
            <v>42907</v>
          </cell>
          <cell r="D1125" t="str">
            <v>Sleeping Bag</v>
          </cell>
          <cell r="E1125">
            <v>155.99</v>
          </cell>
          <cell r="F1125">
            <v>1</v>
          </cell>
        </row>
        <row r="1126">
          <cell r="A1126">
            <v>40101121</v>
          </cell>
          <cell r="B1126" t="str">
            <v>Oregon</v>
          </cell>
          <cell r="C1126">
            <v>42907</v>
          </cell>
          <cell r="D1126" t="str">
            <v>Sleeping Bag</v>
          </cell>
          <cell r="E1126">
            <v>151.99</v>
          </cell>
          <cell r="F1126">
            <v>2</v>
          </cell>
        </row>
        <row r="1127">
          <cell r="A1127">
            <v>40101122</v>
          </cell>
          <cell r="B1127" t="str">
            <v>California</v>
          </cell>
          <cell r="C1127">
            <v>42907</v>
          </cell>
          <cell r="D1127" t="str">
            <v>Sleeping Bag</v>
          </cell>
          <cell r="E1127">
            <v>163.99</v>
          </cell>
          <cell r="F1127">
            <v>3</v>
          </cell>
        </row>
        <row r="1128">
          <cell r="A1128">
            <v>40101123</v>
          </cell>
          <cell r="B1128" t="str">
            <v>California</v>
          </cell>
          <cell r="C1128">
            <v>42907</v>
          </cell>
          <cell r="D1128" t="str">
            <v>Backpack</v>
          </cell>
          <cell r="E1128">
            <v>130.99</v>
          </cell>
          <cell r="F1128">
            <v>7</v>
          </cell>
        </row>
        <row r="1129">
          <cell r="A1129">
            <v>40101124</v>
          </cell>
          <cell r="B1129" t="str">
            <v>Washington</v>
          </cell>
          <cell r="C1129">
            <v>42907</v>
          </cell>
          <cell r="D1129" t="str">
            <v>Tent</v>
          </cell>
          <cell r="E1129">
            <v>292.99</v>
          </cell>
          <cell r="F1129">
            <v>3</v>
          </cell>
        </row>
        <row r="1130">
          <cell r="A1130">
            <v>40101125</v>
          </cell>
          <cell r="B1130" t="str">
            <v>Washington</v>
          </cell>
          <cell r="C1130">
            <v>42908</v>
          </cell>
          <cell r="D1130" t="str">
            <v>Backpack</v>
          </cell>
          <cell r="E1130">
            <v>317.5</v>
          </cell>
          <cell r="F1130">
            <v>2</v>
          </cell>
        </row>
        <row r="1131">
          <cell r="A1131">
            <v>40101126</v>
          </cell>
          <cell r="B1131" t="str">
            <v>California</v>
          </cell>
          <cell r="C1131">
            <v>42908</v>
          </cell>
          <cell r="D1131" t="str">
            <v>Backpack</v>
          </cell>
          <cell r="E1131">
            <v>286.5</v>
          </cell>
          <cell r="F1131">
            <v>1</v>
          </cell>
        </row>
        <row r="1132">
          <cell r="A1132">
            <v>40101127</v>
          </cell>
          <cell r="B1132" t="str">
            <v>Oregon</v>
          </cell>
          <cell r="C1132">
            <v>42908</v>
          </cell>
          <cell r="D1132" t="str">
            <v>Car Rack</v>
          </cell>
          <cell r="E1132">
            <v>480</v>
          </cell>
          <cell r="F1132">
            <v>2</v>
          </cell>
        </row>
        <row r="1133">
          <cell r="A1133">
            <v>40101128</v>
          </cell>
          <cell r="B1133" t="str">
            <v>Oregon</v>
          </cell>
          <cell r="C1133">
            <v>42910</v>
          </cell>
          <cell r="D1133" t="str">
            <v>Backpack</v>
          </cell>
          <cell r="E1133">
            <v>234.5</v>
          </cell>
          <cell r="F1133">
            <v>7</v>
          </cell>
        </row>
        <row r="1134">
          <cell r="A1134">
            <v>40101129</v>
          </cell>
          <cell r="B1134" t="str">
            <v>California</v>
          </cell>
          <cell r="C1134">
            <v>42913</v>
          </cell>
          <cell r="D1134" t="str">
            <v>Tent</v>
          </cell>
          <cell r="E1134">
            <v>311</v>
          </cell>
          <cell r="F1134">
            <v>6</v>
          </cell>
        </row>
        <row r="1135">
          <cell r="A1135">
            <v>40101130</v>
          </cell>
          <cell r="B1135" t="str">
            <v>Oregon</v>
          </cell>
          <cell r="C1135">
            <v>42913</v>
          </cell>
          <cell r="D1135" t="str">
            <v>Headlamp</v>
          </cell>
          <cell r="E1135">
            <v>59.99</v>
          </cell>
          <cell r="F1135">
            <v>1</v>
          </cell>
        </row>
        <row r="1136">
          <cell r="A1136">
            <v>40101131</v>
          </cell>
          <cell r="B1136" t="str">
            <v>Washington</v>
          </cell>
          <cell r="C1136">
            <v>42913</v>
          </cell>
          <cell r="D1136" t="str">
            <v>Backpack</v>
          </cell>
          <cell r="E1136">
            <v>373.5</v>
          </cell>
          <cell r="F1136">
            <v>2</v>
          </cell>
        </row>
        <row r="1137">
          <cell r="A1137">
            <v>40101132</v>
          </cell>
          <cell r="B1137" t="str">
            <v>California</v>
          </cell>
          <cell r="C1137">
            <v>42914</v>
          </cell>
          <cell r="D1137" t="str">
            <v>Backpack</v>
          </cell>
          <cell r="E1137">
            <v>213</v>
          </cell>
          <cell r="F1137">
            <v>6</v>
          </cell>
        </row>
        <row r="1138">
          <cell r="A1138">
            <v>40101133</v>
          </cell>
          <cell r="B1138" t="str">
            <v>California</v>
          </cell>
          <cell r="C1138">
            <v>42914</v>
          </cell>
          <cell r="D1138" t="str">
            <v>Headlamp</v>
          </cell>
          <cell r="E1138">
            <v>61.99</v>
          </cell>
          <cell r="F1138">
            <v>2</v>
          </cell>
        </row>
        <row r="1139">
          <cell r="A1139">
            <v>40101134</v>
          </cell>
          <cell r="B1139" t="str">
            <v>Oregon</v>
          </cell>
          <cell r="C1139">
            <v>42916</v>
          </cell>
          <cell r="D1139" t="str">
            <v>Tent</v>
          </cell>
          <cell r="E1139">
            <v>302.5</v>
          </cell>
          <cell r="F1139">
            <v>7</v>
          </cell>
        </row>
        <row r="1140">
          <cell r="A1140">
            <v>40101135</v>
          </cell>
          <cell r="B1140" t="str">
            <v>Washington</v>
          </cell>
          <cell r="C1140">
            <v>42917</v>
          </cell>
          <cell r="D1140" t="str">
            <v>Car Rack</v>
          </cell>
          <cell r="E1140">
            <v>487</v>
          </cell>
          <cell r="F1140">
            <v>7</v>
          </cell>
        </row>
        <row r="1141">
          <cell r="A1141">
            <v>40101136</v>
          </cell>
          <cell r="B1141" t="str">
            <v>Oregon</v>
          </cell>
          <cell r="C1141">
            <v>42917</v>
          </cell>
          <cell r="D1141" t="str">
            <v>Backpack</v>
          </cell>
          <cell r="E1141">
            <v>138.5</v>
          </cell>
          <cell r="F1141">
            <v>2</v>
          </cell>
        </row>
        <row r="1142">
          <cell r="A1142">
            <v>40101137</v>
          </cell>
          <cell r="B1142" t="str">
            <v>Washington</v>
          </cell>
          <cell r="C1142">
            <v>42917</v>
          </cell>
          <cell r="D1142" t="str">
            <v>Sleeping Bag</v>
          </cell>
          <cell r="E1142">
            <v>155</v>
          </cell>
          <cell r="F1142">
            <v>7</v>
          </cell>
        </row>
        <row r="1143">
          <cell r="A1143">
            <v>40101138</v>
          </cell>
          <cell r="B1143" t="str">
            <v>Washington</v>
          </cell>
          <cell r="C1143">
            <v>42917</v>
          </cell>
          <cell r="D1143" t="str">
            <v>Headlamp</v>
          </cell>
          <cell r="E1143">
            <v>56.99</v>
          </cell>
          <cell r="F1143">
            <v>4</v>
          </cell>
        </row>
        <row r="1144">
          <cell r="A1144">
            <v>40101139</v>
          </cell>
          <cell r="B1144" t="str">
            <v>Washington</v>
          </cell>
          <cell r="C1144">
            <v>42917</v>
          </cell>
          <cell r="D1144" t="str">
            <v>Car Rack</v>
          </cell>
          <cell r="E1144">
            <v>453</v>
          </cell>
          <cell r="F1144">
            <v>2</v>
          </cell>
        </row>
        <row r="1145">
          <cell r="A1145">
            <v>40101140</v>
          </cell>
          <cell r="B1145" t="str">
            <v>Washington</v>
          </cell>
          <cell r="C1145">
            <v>42917</v>
          </cell>
          <cell r="D1145" t="str">
            <v>Sleeping Bag</v>
          </cell>
          <cell r="E1145">
            <v>152</v>
          </cell>
          <cell r="F1145">
            <v>6</v>
          </cell>
        </row>
        <row r="1146">
          <cell r="A1146">
            <v>40101141</v>
          </cell>
          <cell r="B1146" t="str">
            <v>Oregon</v>
          </cell>
          <cell r="C1146">
            <v>42918</v>
          </cell>
          <cell r="D1146" t="str">
            <v>Car Rack</v>
          </cell>
          <cell r="E1146">
            <v>457.99</v>
          </cell>
          <cell r="F1146">
            <v>8</v>
          </cell>
        </row>
        <row r="1147">
          <cell r="A1147">
            <v>40101142</v>
          </cell>
          <cell r="B1147" t="str">
            <v>California</v>
          </cell>
          <cell r="C1147">
            <v>42918</v>
          </cell>
          <cell r="D1147" t="str">
            <v>Tent</v>
          </cell>
          <cell r="E1147">
            <v>295.99</v>
          </cell>
          <cell r="F1147">
            <v>7</v>
          </cell>
        </row>
        <row r="1148">
          <cell r="A1148">
            <v>40101143</v>
          </cell>
          <cell r="B1148" t="str">
            <v>Washington</v>
          </cell>
          <cell r="C1148">
            <v>42918</v>
          </cell>
          <cell r="D1148" t="str">
            <v>Car Rack</v>
          </cell>
          <cell r="E1148">
            <v>499.99</v>
          </cell>
          <cell r="F1148">
            <v>6</v>
          </cell>
        </row>
        <row r="1149">
          <cell r="A1149">
            <v>40101144</v>
          </cell>
          <cell r="B1149" t="str">
            <v>Washington</v>
          </cell>
          <cell r="C1149">
            <v>42918</v>
          </cell>
          <cell r="D1149" t="str">
            <v>Backpack</v>
          </cell>
          <cell r="E1149">
            <v>205</v>
          </cell>
          <cell r="F1149">
            <v>5</v>
          </cell>
        </row>
        <row r="1150">
          <cell r="A1150">
            <v>40101145</v>
          </cell>
          <cell r="B1150" t="str">
            <v>California</v>
          </cell>
          <cell r="C1150">
            <v>42919</v>
          </cell>
          <cell r="D1150" t="str">
            <v>Car Rack</v>
          </cell>
          <cell r="E1150">
            <v>530.99</v>
          </cell>
          <cell r="F1150">
            <v>1</v>
          </cell>
        </row>
        <row r="1151">
          <cell r="A1151">
            <v>40101146</v>
          </cell>
          <cell r="B1151" t="str">
            <v>California</v>
          </cell>
          <cell r="C1151">
            <v>42919</v>
          </cell>
          <cell r="D1151" t="str">
            <v>Car Rack</v>
          </cell>
          <cell r="E1151">
            <v>519</v>
          </cell>
          <cell r="F1151">
            <v>5</v>
          </cell>
        </row>
        <row r="1152">
          <cell r="A1152">
            <v>40101147</v>
          </cell>
          <cell r="B1152" t="str">
            <v>Oregon</v>
          </cell>
          <cell r="C1152">
            <v>42920</v>
          </cell>
          <cell r="D1152" t="str">
            <v>Tent</v>
          </cell>
          <cell r="E1152">
            <v>294.5</v>
          </cell>
          <cell r="F1152">
            <v>3</v>
          </cell>
        </row>
        <row r="1153">
          <cell r="A1153">
            <v>40101148</v>
          </cell>
          <cell r="B1153" t="str">
            <v>California</v>
          </cell>
          <cell r="C1153">
            <v>42920</v>
          </cell>
          <cell r="D1153" t="str">
            <v>Headlamp</v>
          </cell>
          <cell r="E1153">
            <v>64.989999999999995</v>
          </cell>
          <cell r="F1153">
            <v>4</v>
          </cell>
        </row>
        <row r="1154">
          <cell r="A1154">
            <v>40101149</v>
          </cell>
          <cell r="B1154" t="str">
            <v>California</v>
          </cell>
          <cell r="C1154">
            <v>42920</v>
          </cell>
          <cell r="D1154" t="str">
            <v>Car Rack</v>
          </cell>
          <cell r="E1154">
            <v>495.5</v>
          </cell>
          <cell r="F1154">
            <v>3</v>
          </cell>
        </row>
        <row r="1155">
          <cell r="A1155">
            <v>40101150</v>
          </cell>
          <cell r="B1155" t="str">
            <v>Washington</v>
          </cell>
          <cell r="C1155">
            <v>42921</v>
          </cell>
          <cell r="D1155" t="str">
            <v>Headlamp</v>
          </cell>
          <cell r="E1155">
            <v>58</v>
          </cell>
          <cell r="F1155">
            <v>1</v>
          </cell>
        </row>
        <row r="1156">
          <cell r="A1156">
            <v>40101151</v>
          </cell>
          <cell r="B1156" t="str">
            <v>Washington</v>
          </cell>
          <cell r="C1156">
            <v>42922</v>
          </cell>
          <cell r="D1156" t="str">
            <v>Backpack</v>
          </cell>
          <cell r="E1156">
            <v>248</v>
          </cell>
          <cell r="F1156">
            <v>2</v>
          </cell>
        </row>
        <row r="1157">
          <cell r="A1157">
            <v>40101152</v>
          </cell>
          <cell r="B1157" t="str">
            <v>California</v>
          </cell>
          <cell r="C1157">
            <v>42922</v>
          </cell>
          <cell r="D1157" t="str">
            <v>Car Rack</v>
          </cell>
          <cell r="E1157">
            <v>491</v>
          </cell>
          <cell r="F1157">
            <v>7</v>
          </cell>
        </row>
        <row r="1158">
          <cell r="A1158">
            <v>40101153</v>
          </cell>
          <cell r="B1158" t="str">
            <v>Washington</v>
          </cell>
          <cell r="C1158">
            <v>42923</v>
          </cell>
          <cell r="D1158" t="str">
            <v>Backpack</v>
          </cell>
          <cell r="E1158">
            <v>218.99</v>
          </cell>
          <cell r="F1158">
            <v>6</v>
          </cell>
        </row>
        <row r="1159">
          <cell r="A1159">
            <v>40101154</v>
          </cell>
          <cell r="B1159" t="str">
            <v>Oregon</v>
          </cell>
          <cell r="C1159">
            <v>42923</v>
          </cell>
          <cell r="D1159" t="str">
            <v>Tent</v>
          </cell>
          <cell r="E1159">
            <v>290.5</v>
          </cell>
          <cell r="F1159">
            <v>6</v>
          </cell>
        </row>
        <row r="1160">
          <cell r="A1160">
            <v>40101155</v>
          </cell>
          <cell r="B1160" t="str">
            <v>California</v>
          </cell>
          <cell r="C1160">
            <v>42923</v>
          </cell>
          <cell r="D1160" t="str">
            <v>Backpack</v>
          </cell>
          <cell r="E1160">
            <v>177.99</v>
          </cell>
          <cell r="F1160">
            <v>10</v>
          </cell>
        </row>
        <row r="1161">
          <cell r="A1161">
            <v>40101156</v>
          </cell>
          <cell r="B1161" t="str">
            <v>Oregon</v>
          </cell>
          <cell r="C1161">
            <v>42924</v>
          </cell>
          <cell r="D1161" t="str">
            <v>Headlamp</v>
          </cell>
          <cell r="E1161">
            <v>61.99</v>
          </cell>
          <cell r="F1161">
            <v>2</v>
          </cell>
        </row>
        <row r="1162">
          <cell r="A1162">
            <v>40101157</v>
          </cell>
          <cell r="B1162" t="str">
            <v>Oregon</v>
          </cell>
          <cell r="C1162">
            <v>42925</v>
          </cell>
          <cell r="D1162" t="str">
            <v>Headlamp</v>
          </cell>
          <cell r="E1162">
            <v>51.99</v>
          </cell>
          <cell r="F1162">
            <v>3</v>
          </cell>
        </row>
        <row r="1163">
          <cell r="A1163">
            <v>40101158</v>
          </cell>
          <cell r="B1163" t="str">
            <v>Oregon</v>
          </cell>
          <cell r="C1163">
            <v>42926</v>
          </cell>
          <cell r="D1163" t="str">
            <v>Backpack</v>
          </cell>
          <cell r="E1163">
            <v>182.99</v>
          </cell>
          <cell r="F1163">
            <v>7</v>
          </cell>
        </row>
        <row r="1164">
          <cell r="A1164">
            <v>40101159</v>
          </cell>
          <cell r="B1164" t="str">
            <v>California</v>
          </cell>
          <cell r="C1164">
            <v>42927</v>
          </cell>
          <cell r="D1164" t="str">
            <v>Car Rack</v>
          </cell>
          <cell r="E1164">
            <v>507.99</v>
          </cell>
          <cell r="F1164">
            <v>5</v>
          </cell>
        </row>
        <row r="1165">
          <cell r="A1165">
            <v>40101160</v>
          </cell>
          <cell r="B1165" t="str">
            <v>Oregon</v>
          </cell>
          <cell r="C1165">
            <v>42928</v>
          </cell>
          <cell r="D1165" t="str">
            <v>Sleeping Bag</v>
          </cell>
          <cell r="E1165">
            <v>145</v>
          </cell>
          <cell r="F1165">
            <v>1</v>
          </cell>
        </row>
        <row r="1166">
          <cell r="A1166">
            <v>40101161</v>
          </cell>
          <cell r="B1166" t="str">
            <v>California</v>
          </cell>
          <cell r="C1166">
            <v>42929</v>
          </cell>
          <cell r="D1166" t="str">
            <v>Headlamp</v>
          </cell>
          <cell r="E1166">
            <v>69.989999999999995</v>
          </cell>
          <cell r="F1166">
            <v>3</v>
          </cell>
        </row>
        <row r="1167">
          <cell r="A1167">
            <v>40101162</v>
          </cell>
          <cell r="B1167" t="str">
            <v>California</v>
          </cell>
          <cell r="C1167">
            <v>42930</v>
          </cell>
          <cell r="D1167" t="str">
            <v>Car Rack</v>
          </cell>
          <cell r="E1167">
            <v>518.5</v>
          </cell>
          <cell r="F1167">
            <v>6</v>
          </cell>
        </row>
        <row r="1168">
          <cell r="A1168">
            <v>40101163</v>
          </cell>
          <cell r="B1168" t="str">
            <v>Oregon</v>
          </cell>
          <cell r="C1168">
            <v>42930</v>
          </cell>
          <cell r="D1168" t="str">
            <v>Headlamp</v>
          </cell>
          <cell r="E1168">
            <v>60.5</v>
          </cell>
          <cell r="F1168">
            <v>1</v>
          </cell>
        </row>
        <row r="1169">
          <cell r="A1169">
            <v>40101164</v>
          </cell>
          <cell r="B1169" t="str">
            <v>California</v>
          </cell>
          <cell r="C1169">
            <v>42930</v>
          </cell>
          <cell r="D1169" t="str">
            <v>Tent</v>
          </cell>
          <cell r="E1169">
            <v>297</v>
          </cell>
          <cell r="F1169">
            <v>6</v>
          </cell>
        </row>
        <row r="1170">
          <cell r="A1170">
            <v>40101165</v>
          </cell>
          <cell r="B1170" t="str">
            <v>Oregon</v>
          </cell>
          <cell r="C1170">
            <v>42931</v>
          </cell>
          <cell r="D1170" t="str">
            <v>Headlamp</v>
          </cell>
          <cell r="E1170">
            <v>50.99</v>
          </cell>
          <cell r="F1170">
            <v>3</v>
          </cell>
        </row>
        <row r="1171">
          <cell r="A1171">
            <v>40101166</v>
          </cell>
          <cell r="B1171" t="str">
            <v>Washington</v>
          </cell>
          <cell r="C1171">
            <v>42932</v>
          </cell>
          <cell r="D1171" t="str">
            <v>Backpack</v>
          </cell>
          <cell r="E1171">
            <v>335.99</v>
          </cell>
          <cell r="F1171">
            <v>5</v>
          </cell>
        </row>
        <row r="1172">
          <cell r="A1172">
            <v>40101167</v>
          </cell>
          <cell r="B1172" t="str">
            <v>California</v>
          </cell>
          <cell r="C1172">
            <v>42933</v>
          </cell>
          <cell r="D1172" t="str">
            <v>Tent</v>
          </cell>
          <cell r="E1172">
            <v>313.99</v>
          </cell>
          <cell r="F1172">
            <v>1</v>
          </cell>
        </row>
        <row r="1173">
          <cell r="A1173">
            <v>40101168</v>
          </cell>
          <cell r="B1173" t="str">
            <v>Oregon</v>
          </cell>
          <cell r="C1173">
            <v>42933</v>
          </cell>
          <cell r="D1173" t="str">
            <v>Backpack</v>
          </cell>
          <cell r="E1173">
            <v>120.99</v>
          </cell>
          <cell r="F1173">
            <v>1</v>
          </cell>
        </row>
        <row r="1174">
          <cell r="A1174">
            <v>40101169</v>
          </cell>
          <cell r="B1174" t="str">
            <v>California</v>
          </cell>
          <cell r="C1174">
            <v>42933</v>
          </cell>
          <cell r="D1174" t="str">
            <v>Headlamp</v>
          </cell>
          <cell r="E1174">
            <v>63.99</v>
          </cell>
          <cell r="F1174">
            <v>6</v>
          </cell>
        </row>
        <row r="1175">
          <cell r="A1175">
            <v>40101170</v>
          </cell>
          <cell r="B1175" t="str">
            <v>California</v>
          </cell>
          <cell r="C1175">
            <v>42934</v>
          </cell>
          <cell r="D1175" t="str">
            <v>Car Rack</v>
          </cell>
          <cell r="E1175">
            <v>570.99</v>
          </cell>
          <cell r="F1175">
            <v>8</v>
          </cell>
        </row>
        <row r="1176">
          <cell r="A1176">
            <v>40101171</v>
          </cell>
          <cell r="B1176" t="str">
            <v>Oregon</v>
          </cell>
          <cell r="C1176">
            <v>42934</v>
          </cell>
          <cell r="D1176" t="str">
            <v>Sleeping Bag</v>
          </cell>
          <cell r="E1176">
            <v>152.99</v>
          </cell>
          <cell r="F1176">
            <v>5</v>
          </cell>
        </row>
        <row r="1177">
          <cell r="A1177">
            <v>40101172</v>
          </cell>
          <cell r="B1177" t="str">
            <v>Oregon</v>
          </cell>
          <cell r="C1177">
            <v>42935</v>
          </cell>
          <cell r="D1177" t="str">
            <v>Headlamp</v>
          </cell>
          <cell r="E1177">
            <v>62.5</v>
          </cell>
          <cell r="F1177">
            <v>2</v>
          </cell>
        </row>
        <row r="1178">
          <cell r="A1178">
            <v>40101173</v>
          </cell>
          <cell r="B1178" t="str">
            <v>Oregon</v>
          </cell>
          <cell r="C1178">
            <v>42935</v>
          </cell>
          <cell r="D1178" t="str">
            <v>Tent</v>
          </cell>
          <cell r="E1178">
            <v>291.5</v>
          </cell>
          <cell r="F1178">
            <v>1</v>
          </cell>
        </row>
        <row r="1179">
          <cell r="A1179">
            <v>40101174</v>
          </cell>
          <cell r="B1179" t="str">
            <v>California</v>
          </cell>
          <cell r="C1179">
            <v>42936</v>
          </cell>
          <cell r="D1179" t="str">
            <v>Car Rack</v>
          </cell>
          <cell r="E1179">
            <v>526.99</v>
          </cell>
          <cell r="F1179">
            <v>6</v>
          </cell>
        </row>
        <row r="1180">
          <cell r="A1180">
            <v>40101175</v>
          </cell>
          <cell r="B1180" t="str">
            <v>Washington</v>
          </cell>
          <cell r="C1180">
            <v>42937</v>
          </cell>
          <cell r="D1180" t="str">
            <v>Sleeping Bag</v>
          </cell>
          <cell r="E1180">
            <v>159.99</v>
          </cell>
          <cell r="F1180">
            <v>1</v>
          </cell>
        </row>
        <row r="1181">
          <cell r="A1181">
            <v>40101176</v>
          </cell>
          <cell r="B1181" t="str">
            <v>Washington</v>
          </cell>
          <cell r="C1181">
            <v>42938</v>
          </cell>
          <cell r="D1181" t="str">
            <v>Backpack</v>
          </cell>
          <cell r="E1181">
            <v>247</v>
          </cell>
          <cell r="F1181">
            <v>2</v>
          </cell>
        </row>
        <row r="1182">
          <cell r="A1182">
            <v>40101177</v>
          </cell>
          <cell r="B1182" t="str">
            <v>Oregon</v>
          </cell>
          <cell r="C1182">
            <v>42938</v>
          </cell>
          <cell r="D1182" t="str">
            <v>Sleeping Bag</v>
          </cell>
          <cell r="E1182">
            <v>147</v>
          </cell>
          <cell r="F1182">
            <v>1</v>
          </cell>
        </row>
        <row r="1183">
          <cell r="A1183">
            <v>40101178</v>
          </cell>
          <cell r="B1183" t="str">
            <v>Washington</v>
          </cell>
          <cell r="C1183">
            <v>42938</v>
          </cell>
          <cell r="D1183" t="str">
            <v>Backpack</v>
          </cell>
          <cell r="E1183">
            <v>225.5</v>
          </cell>
          <cell r="F1183">
            <v>1</v>
          </cell>
        </row>
        <row r="1184">
          <cell r="A1184">
            <v>40101179</v>
          </cell>
          <cell r="B1184" t="str">
            <v>California</v>
          </cell>
          <cell r="C1184">
            <v>42938</v>
          </cell>
          <cell r="D1184" t="str">
            <v>Tent</v>
          </cell>
          <cell r="E1184">
            <v>334.5</v>
          </cell>
          <cell r="F1184">
            <v>1</v>
          </cell>
        </row>
        <row r="1185">
          <cell r="A1185">
            <v>40101180</v>
          </cell>
          <cell r="B1185" t="str">
            <v>California</v>
          </cell>
          <cell r="C1185">
            <v>42940</v>
          </cell>
          <cell r="D1185" t="str">
            <v>Headlamp</v>
          </cell>
          <cell r="E1185">
            <v>64.989999999999995</v>
          </cell>
          <cell r="F1185">
            <v>3</v>
          </cell>
        </row>
        <row r="1186">
          <cell r="A1186">
            <v>40101181</v>
          </cell>
          <cell r="B1186" t="str">
            <v>Oregon</v>
          </cell>
          <cell r="C1186">
            <v>42940</v>
          </cell>
          <cell r="D1186" t="str">
            <v>Backpack</v>
          </cell>
          <cell r="E1186">
            <v>175.99</v>
          </cell>
          <cell r="F1186">
            <v>2</v>
          </cell>
        </row>
        <row r="1187">
          <cell r="A1187">
            <v>40101182</v>
          </cell>
          <cell r="B1187" t="str">
            <v>California</v>
          </cell>
          <cell r="C1187">
            <v>42940</v>
          </cell>
          <cell r="D1187" t="str">
            <v>Car Rack</v>
          </cell>
          <cell r="E1187">
            <v>484.99</v>
          </cell>
          <cell r="F1187">
            <v>4</v>
          </cell>
        </row>
        <row r="1188">
          <cell r="A1188">
            <v>40101183</v>
          </cell>
          <cell r="B1188" t="str">
            <v>Washington</v>
          </cell>
          <cell r="C1188">
            <v>42941</v>
          </cell>
          <cell r="D1188" t="str">
            <v>Headlamp</v>
          </cell>
          <cell r="E1188">
            <v>56.99</v>
          </cell>
          <cell r="F1188">
            <v>3</v>
          </cell>
        </row>
        <row r="1189">
          <cell r="A1189">
            <v>40101184</v>
          </cell>
          <cell r="B1189" t="str">
            <v>Washington</v>
          </cell>
          <cell r="C1189">
            <v>42942</v>
          </cell>
          <cell r="D1189" t="str">
            <v>Car Rack</v>
          </cell>
          <cell r="E1189">
            <v>501.5</v>
          </cell>
          <cell r="F1189">
            <v>1</v>
          </cell>
        </row>
        <row r="1190">
          <cell r="A1190">
            <v>40101185</v>
          </cell>
          <cell r="B1190" t="str">
            <v>Washington</v>
          </cell>
          <cell r="C1190">
            <v>42942</v>
          </cell>
          <cell r="D1190" t="str">
            <v>Backpack</v>
          </cell>
          <cell r="E1190">
            <v>199.5</v>
          </cell>
          <cell r="F1190">
            <v>4</v>
          </cell>
        </row>
        <row r="1191">
          <cell r="A1191">
            <v>40101186</v>
          </cell>
          <cell r="B1191" t="str">
            <v>Oregon</v>
          </cell>
          <cell r="C1191">
            <v>42943</v>
          </cell>
          <cell r="D1191" t="str">
            <v>Tent</v>
          </cell>
          <cell r="E1191">
            <v>302</v>
          </cell>
          <cell r="F1191">
            <v>2</v>
          </cell>
        </row>
        <row r="1192">
          <cell r="A1192">
            <v>40101187</v>
          </cell>
          <cell r="B1192" t="str">
            <v>California</v>
          </cell>
          <cell r="C1192">
            <v>42943</v>
          </cell>
          <cell r="D1192" t="str">
            <v>Car Rack</v>
          </cell>
          <cell r="E1192">
            <v>517</v>
          </cell>
          <cell r="F1192">
            <v>3</v>
          </cell>
        </row>
        <row r="1193">
          <cell r="A1193">
            <v>40101188</v>
          </cell>
          <cell r="B1193" t="str">
            <v>Washington</v>
          </cell>
          <cell r="C1193">
            <v>42943</v>
          </cell>
          <cell r="D1193" t="str">
            <v>Car Rack</v>
          </cell>
          <cell r="E1193">
            <v>449.5</v>
          </cell>
          <cell r="F1193">
            <v>5</v>
          </cell>
        </row>
        <row r="1194">
          <cell r="A1194">
            <v>40101189</v>
          </cell>
          <cell r="B1194" t="str">
            <v>Oregon</v>
          </cell>
          <cell r="C1194">
            <v>42945</v>
          </cell>
          <cell r="D1194" t="str">
            <v>Sleeping Bag</v>
          </cell>
          <cell r="E1194">
            <v>149.99</v>
          </cell>
          <cell r="F1194">
            <v>9</v>
          </cell>
        </row>
        <row r="1195">
          <cell r="A1195">
            <v>40101190</v>
          </cell>
          <cell r="B1195" t="str">
            <v>Washington</v>
          </cell>
          <cell r="C1195">
            <v>42945</v>
          </cell>
          <cell r="D1195" t="str">
            <v>Car Rack</v>
          </cell>
          <cell r="E1195">
            <v>488</v>
          </cell>
          <cell r="F1195">
            <v>6</v>
          </cell>
        </row>
        <row r="1196">
          <cell r="A1196">
            <v>40101191</v>
          </cell>
          <cell r="B1196" t="str">
            <v>Oregon</v>
          </cell>
          <cell r="C1196">
            <v>42945</v>
          </cell>
          <cell r="D1196" t="str">
            <v>Sleeping Bag</v>
          </cell>
          <cell r="E1196">
            <v>152.99</v>
          </cell>
          <cell r="F1196">
            <v>1</v>
          </cell>
        </row>
        <row r="1197">
          <cell r="A1197">
            <v>40101192</v>
          </cell>
          <cell r="B1197" t="str">
            <v>Washington</v>
          </cell>
          <cell r="C1197">
            <v>42945</v>
          </cell>
          <cell r="D1197" t="str">
            <v>Backpack</v>
          </cell>
          <cell r="E1197">
            <v>181.99</v>
          </cell>
          <cell r="F1197">
            <v>1</v>
          </cell>
        </row>
        <row r="1198">
          <cell r="A1198">
            <v>40101193</v>
          </cell>
          <cell r="B1198" t="str">
            <v>Washington</v>
          </cell>
          <cell r="C1198">
            <v>42945</v>
          </cell>
          <cell r="D1198" t="str">
            <v>Headlamp</v>
          </cell>
          <cell r="E1198">
            <v>68.989999999999995</v>
          </cell>
          <cell r="F1198">
            <v>1</v>
          </cell>
        </row>
        <row r="1199">
          <cell r="A1199">
            <v>40101194</v>
          </cell>
          <cell r="B1199" t="str">
            <v>Washington</v>
          </cell>
          <cell r="C1199">
            <v>42946</v>
          </cell>
          <cell r="D1199" t="str">
            <v>Sleeping Bag</v>
          </cell>
          <cell r="E1199">
            <v>165.99</v>
          </cell>
          <cell r="F1199">
            <v>5</v>
          </cell>
        </row>
        <row r="1200">
          <cell r="A1200">
            <v>40101195</v>
          </cell>
          <cell r="B1200" t="str">
            <v>Oregon</v>
          </cell>
          <cell r="C1200">
            <v>42947</v>
          </cell>
          <cell r="D1200" t="str">
            <v>Tent</v>
          </cell>
          <cell r="E1200">
            <v>291.99</v>
          </cell>
          <cell r="F1200">
            <v>2</v>
          </cell>
        </row>
        <row r="1201">
          <cell r="A1201">
            <v>40101196</v>
          </cell>
          <cell r="B1201" t="str">
            <v>California</v>
          </cell>
          <cell r="C1201">
            <v>42947</v>
          </cell>
          <cell r="D1201" t="str">
            <v>Sleeping Bag</v>
          </cell>
          <cell r="E1201">
            <v>163.99</v>
          </cell>
          <cell r="F1201">
            <v>7</v>
          </cell>
        </row>
        <row r="1202">
          <cell r="A1202">
            <v>40101197</v>
          </cell>
          <cell r="B1202" t="str">
            <v>Oregon</v>
          </cell>
          <cell r="C1202">
            <v>42947</v>
          </cell>
          <cell r="D1202" t="str">
            <v>Car Rack</v>
          </cell>
          <cell r="E1202">
            <v>464</v>
          </cell>
          <cell r="F1202">
            <v>6</v>
          </cell>
        </row>
        <row r="1203">
          <cell r="A1203">
            <v>40101198</v>
          </cell>
          <cell r="B1203" t="str">
            <v>Washington</v>
          </cell>
          <cell r="C1203">
            <v>42947</v>
          </cell>
          <cell r="D1203" t="str">
            <v>Car Rack</v>
          </cell>
          <cell r="E1203">
            <v>487</v>
          </cell>
          <cell r="F1203">
            <v>8</v>
          </cell>
        </row>
        <row r="1204">
          <cell r="A1204">
            <v>40101199</v>
          </cell>
          <cell r="B1204" t="str">
            <v>Washington</v>
          </cell>
          <cell r="C1204">
            <v>42948</v>
          </cell>
          <cell r="D1204" t="str">
            <v>Sleeping Bag</v>
          </cell>
          <cell r="E1204">
            <v>149</v>
          </cell>
          <cell r="F1204">
            <v>5</v>
          </cell>
        </row>
        <row r="1205">
          <cell r="A1205">
            <v>40101200</v>
          </cell>
          <cell r="B1205" t="str">
            <v>California</v>
          </cell>
          <cell r="C1205">
            <v>42951</v>
          </cell>
          <cell r="D1205" t="str">
            <v>Headlamp</v>
          </cell>
          <cell r="E1205">
            <v>59.5</v>
          </cell>
          <cell r="F1205">
            <v>1</v>
          </cell>
        </row>
        <row r="1206">
          <cell r="A1206">
            <v>40101201</v>
          </cell>
          <cell r="B1206" t="str">
            <v>California</v>
          </cell>
          <cell r="C1206">
            <v>42951</v>
          </cell>
          <cell r="D1206" t="str">
            <v>Tent</v>
          </cell>
          <cell r="E1206">
            <v>335.99</v>
          </cell>
          <cell r="F1206">
            <v>6</v>
          </cell>
        </row>
        <row r="1207">
          <cell r="A1207">
            <v>40101202</v>
          </cell>
          <cell r="B1207" t="str">
            <v>California</v>
          </cell>
          <cell r="C1207">
            <v>42951</v>
          </cell>
          <cell r="D1207" t="str">
            <v>Sleeping Bag</v>
          </cell>
          <cell r="E1207">
            <v>170.5</v>
          </cell>
          <cell r="F1207">
            <v>2</v>
          </cell>
        </row>
        <row r="1208">
          <cell r="A1208">
            <v>40101203</v>
          </cell>
          <cell r="B1208" t="str">
            <v>Washington</v>
          </cell>
          <cell r="C1208">
            <v>42953</v>
          </cell>
          <cell r="D1208" t="str">
            <v>Sleeping Bag</v>
          </cell>
          <cell r="E1208">
            <v>155.99</v>
          </cell>
          <cell r="F1208">
            <v>4</v>
          </cell>
        </row>
        <row r="1209">
          <cell r="A1209">
            <v>40101204</v>
          </cell>
          <cell r="B1209" t="str">
            <v>Oregon</v>
          </cell>
          <cell r="C1209">
            <v>42954</v>
          </cell>
          <cell r="D1209" t="str">
            <v>Car Rack</v>
          </cell>
          <cell r="E1209">
            <v>473</v>
          </cell>
          <cell r="F1209">
            <v>2</v>
          </cell>
        </row>
        <row r="1210">
          <cell r="A1210">
            <v>40101205</v>
          </cell>
          <cell r="B1210" t="str">
            <v>California</v>
          </cell>
          <cell r="C1210">
            <v>42955</v>
          </cell>
          <cell r="D1210" t="str">
            <v>Car Rack</v>
          </cell>
          <cell r="E1210">
            <v>518.99</v>
          </cell>
          <cell r="F1210">
            <v>2</v>
          </cell>
        </row>
        <row r="1211">
          <cell r="A1211">
            <v>40101206</v>
          </cell>
          <cell r="B1211" t="str">
            <v>California</v>
          </cell>
          <cell r="C1211">
            <v>42956</v>
          </cell>
          <cell r="D1211" t="str">
            <v>Backpack</v>
          </cell>
          <cell r="E1211">
            <v>295.99</v>
          </cell>
          <cell r="F1211">
            <v>6</v>
          </cell>
        </row>
        <row r="1212">
          <cell r="A1212">
            <v>40101207</v>
          </cell>
          <cell r="B1212" t="str">
            <v>California</v>
          </cell>
          <cell r="C1212">
            <v>42957</v>
          </cell>
          <cell r="D1212" t="str">
            <v>Backpack</v>
          </cell>
          <cell r="E1212">
            <v>245</v>
          </cell>
          <cell r="F1212">
            <v>4</v>
          </cell>
        </row>
        <row r="1213">
          <cell r="A1213">
            <v>40101208</v>
          </cell>
          <cell r="B1213" t="str">
            <v>Washington</v>
          </cell>
          <cell r="C1213">
            <v>42957</v>
          </cell>
          <cell r="D1213" t="str">
            <v>Backpack</v>
          </cell>
          <cell r="E1213">
            <v>197.99</v>
          </cell>
          <cell r="F1213">
            <v>4</v>
          </cell>
        </row>
        <row r="1214">
          <cell r="A1214">
            <v>40101209</v>
          </cell>
          <cell r="B1214" t="str">
            <v>Oregon</v>
          </cell>
          <cell r="C1214">
            <v>42957</v>
          </cell>
          <cell r="D1214" t="str">
            <v>Headlamp</v>
          </cell>
          <cell r="E1214">
            <v>58</v>
          </cell>
          <cell r="F1214">
            <v>3</v>
          </cell>
        </row>
        <row r="1215">
          <cell r="A1215">
            <v>40101210</v>
          </cell>
          <cell r="B1215" t="str">
            <v>Oregon</v>
          </cell>
          <cell r="C1215">
            <v>42958</v>
          </cell>
          <cell r="D1215" t="str">
            <v>Backpack</v>
          </cell>
          <cell r="E1215">
            <v>201.99</v>
          </cell>
          <cell r="F1215">
            <v>3</v>
          </cell>
        </row>
        <row r="1216">
          <cell r="A1216">
            <v>40101211</v>
          </cell>
          <cell r="B1216" t="str">
            <v>Oregon</v>
          </cell>
          <cell r="C1216">
            <v>42958</v>
          </cell>
          <cell r="D1216" t="str">
            <v>Sleeping Bag</v>
          </cell>
          <cell r="E1216">
            <v>152.99</v>
          </cell>
          <cell r="F1216">
            <v>5</v>
          </cell>
        </row>
        <row r="1217">
          <cell r="A1217">
            <v>40101212</v>
          </cell>
          <cell r="B1217" t="str">
            <v>Washington</v>
          </cell>
          <cell r="C1217">
            <v>42958</v>
          </cell>
          <cell r="D1217" t="str">
            <v>Car Rack</v>
          </cell>
          <cell r="E1217">
            <v>476.99</v>
          </cell>
          <cell r="F1217">
            <v>4</v>
          </cell>
        </row>
        <row r="1218">
          <cell r="A1218">
            <v>40101213</v>
          </cell>
          <cell r="B1218" t="str">
            <v>Oregon</v>
          </cell>
          <cell r="C1218">
            <v>42959</v>
          </cell>
          <cell r="D1218" t="str">
            <v>Car Rack</v>
          </cell>
          <cell r="E1218">
            <v>483.99</v>
          </cell>
          <cell r="F1218">
            <v>2</v>
          </cell>
        </row>
        <row r="1219">
          <cell r="A1219">
            <v>40101214</v>
          </cell>
          <cell r="B1219" t="str">
            <v>Washington</v>
          </cell>
          <cell r="C1219">
            <v>42959</v>
          </cell>
          <cell r="D1219" t="str">
            <v>Tent</v>
          </cell>
          <cell r="E1219">
            <v>309</v>
          </cell>
          <cell r="F1219">
            <v>3</v>
          </cell>
        </row>
        <row r="1220">
          <cell r="A1220">
            <v>40101215</v>
          </cell>
          <cell r="B1220" t="str">
            <v>Oregon</v>
          </cell>
          <cell r="C1220">
            <v>42959</v>
          </cell>
          <cell r="D1220" t="str">
            <v>Car Rack</v>
          </cell>
          <cell r="E1220">
            <v>477</v>
          </cell>
          <cell r="F1220">
            <v>1</v>
          </cell>
        </row>
        <row r="1221">
          <cell r="A1221">
            <v>40101216</v>
          </cell>
          <cell r="B1221" t="str">
            <v>Oregon</v>
          </cell>
          <cell r="C1221">
            <v>42960</v>
          </cell>
          <cell r="D1221" t="str">
            <v>Car Rack</v>
          </cell>
          <cell r="E1221">
            <v>448.5</v>
          </cell>
          <cell r="F1221">
            <v>8</v>
          </cell>
        </row>
        <row r="1222">
          <cell r="A1222">
            <v>40101217</v>
          </cell>
          <cell r="B1222" t="str">
            <v>Washington</v>
          </cell>
          <cell r="C1222">
            <v>42961</v>
          </cell>
          <cell r="D1222" t="str">
            <v>Tent</v>
          </cell>
          <cell r="E1222">
            <v>314.99</v>
          </cell>
          <cell r="F1222">
            <v>4</v>
          </cell>
        </row>
        <row r="1223">
          <cell r="A1223">
            <v>40101218</v>
          </cell>
          <cell r="B1223" t="str">
            <v>California</v>
          </cell>
          <cell r="C1223">
            <v>42961</v>
          </cell>
          <cell r="D1223" t="str">
            <v>Sleeping Bag</v>
          </cell>
          <cell r="E1223">
            <v>165.99</v>
          </cell>
          <cell r="F1223">
            <v>1</v>
          </cell>
        </row>
        <row r="1224">
          <cell r="A1224">
            <v>40101219</v>
          </cell>
          <cell r="B1224" t="str">
            <v>Washington</v>
          </cell>
          <cell r="C1224">
            <v>42961</v>
          </cell>
          <cell r="D1224" t="str">
            <v>Backpack</v>
          </cell>
          <cell r="E1224">
            <v>398.5</v>
          </cell>
          <cell r="F1224">
            <v>1</v>
          </cell>
        </row>
        <row r="1225">
          <cell r="A1225">
            <v>40101220</v>
          </cell>
          <cell r="B1225" t="str">
            <v>California</v>
          </cell>
          <cell r="C1225">
            <v>42962</v>
          </cell>
          <cell r="D1225" t="str">
            <v>Backpack</v>
          </cell>
          <cell r="E1225">
            <v>227</v>
          </cell>
          <cell r="F1225">
            <v>4</v>
          </cell>
        </row>
        <row r="1226">
          <cell r="A1226">
            <v>40101221</v>
          </cell>
          <cell r="B1226" t="str">
            <v>California</v>
          </cell>
          <cell r="C1226">
            <v>42963</v>
          </cell>
          <cell r="D1226" t="str">
            <v>Headlamp</v>
          </cell>
          <cell r="E1226">
            <v>64.989999999999995</v>
          </cell>
          <cell r="F1226">
            <v>9</v>
          </cell>
        </row>
        <row r="1227">
          <cell r="A1227">
            <v>40101222</v>
          </cell>
          <cell r="B1227" t="str">
            <v>Washington</v>
          </cell>
          <cell r="C1227">
            <v>42963</v>
          </cell>
          <cell r="D1227" t="str">
            <v>Tent</v>
          </cell>
          <cell r="E1227">
            <v>301.5</v>
          </cell>
          <cell r="F1227">
            <v>5</v>
          </cell>
        </row>
        <row r="1228">
          <cell r="A1228">
            <v>40101223</v>
          </cell>
          <cell r="B1228" t="str">
            <v>Oregon</v>
          </cell>
          <cell r="C1228">
            <v>42964</v>
          </cell>
          <cell r="D1228" t="str">
            <v>Backpack</v>
          </cell>
          <cell r="E1228">
            <v>243</v>
          </cell>
          <cell r="F1228">
            <v>5</v>
          </cell>
        </row>
        <row r="1229">
          <cell r="A1229">
            <v>40101224</v>
          </cell>
          <cell r="B1229" t="str">
            <v>California</v>
          </cell>
          <cell r="C1229">
            <v>42964</v>
          </cell>
          <cell r="D1229" t="str">
            <v>Sleeping Bag</v>
          </cell>
          <cell r="E1229">
            <v>167.99</v>
          </cell>
          <cell r="F1229">
            <v>1</v>
          </cell>
        </row>
        <row r="1230">
          <cell r="A1230">
            <v>40101225</v>
          </cell>
          <cell r="B1230" t="str">
            <v>Washington</v>
          </cell>
          <cell r="C1230">
            <v>42965</v>
          </cell>
          <cell r="D1230" t="str">
            <v>Sleeping Bag</v>
          </cell>
          <cell r="E1230">
            <v>156.99</v>
          </cell>
          <cell r="F1230">
            <v>5</v>
          </cell>
        </row>
        <row r="1231">
          <cell r="A1231">
            <v>40101226</v>
          </cell>
          <cell r="B1231" t="str">
            <v>Washington</v>
          </cell>
          <cell r="C1231">
            <v>42965</v>
          </cell>
          <cell r="D1231" t="str">
            <v>Car Rack</v>
          </cell>
          <cell r="E1231">
            <v>482.5</v>
          </cell>
          <cell r="F1231">
            <v>8</v>
          </cell>
        </row>
        <row r="1232">
          <cell r="A1232">
            <v>40101227</v>
          </cell>
          <cell r="B1232" t="str">
            <v>Washington</v>
          </cell>
          <cell r="C1232">
            <v>42966</v>
          </cell>
          <cell r="D1232" t="str">
            <v>Headlamp</v>
          </cell>
          <cell r="E1232">
            <v>59.99</v>
          </cell>
          <cell r="F1232">
            <v>1</v>
          </cell>
        </row>
        <row r="1233">
          <cell r="A1233">
            <v>40101228</v>
          </cell>
          <cell r="B1233" t="str">
            <v>California</v>
          </cell>
          <cell r="C1233">
            <v>42966</v>
          </cell>
          <cell r="D1233" t="str">
            <v>Headlamp</v>
          </cell>
          <cell r="E1233">
            <v>64.5</v>
          </cell>
          <cell r="F1233">
            <v>3</v>
          </cell>
        </row>
        <row r="1234">
          <cell r="A1234">
            <v>40101229</v>
          </cell>
          <cell r="B1234" t="str">
            <v>Oregon</v>
          </cell>
          <cell r="C1234">
            <v>42967</v>
          </cell>
          <cell r="D1234" t="str">
            <v>Sleeping Bag</v>
          </cell>
          <cell r="E1234">
            <v>154.99</v>
          </cell>
          <cell r="F1234">
            <v>3</v>
          </cell>
        </row>
        <row r="1235">
          <cell r="A1235">
            <v>40101230</v>
          </cell>
          <cell r="B1235" t="str">
            <v>California</v>
          </cell>
          <cell r="C1235">
            <v>42968</v>
          </cell>
          <cell r="D1235" t="str">
            <v>Headlamp</v>
          </cell>
          <cell r="E1235">
            <v>60.5</v>
          </cell>
          <cell r="F1235">
            <v>7</v>
          </cell>
        </row>
        <row r="1236">
          <cell r="A1236">
            <v>40101231</v>
          </cell>
          <cell r="B1236" t="str">
            <v>Oregon</v>
          </cell>
          <cell r="C1236">
            <v>42968</v>
          </cell>
          <cell r="D1236" t="str">
            <v>Headlamp</v>
          </cell>
          <cell r="E1236">
            <v>58.5</v>
          </cell>
          <cell r="F1236">
            <v>1</v>
          </cell>
        </row>
        <row r="1237">
          <cell r="A1237">
            <v>40101232</v>
          </cell>
          <cell r="B1237" t="str">
            <v>Washington</v>
          </cell>
          <cell r="C1237">
            <v>42968</v>
          </cell>
          <cell r="D1237" t="str">
            <v>Headlamp</v>
          </cell>
          <cell r="E1237">
            <v>58</v>
          </cell>
          <cell r="F1237">
            <v>5</v>
          </cell>
        </row>
        <row r="1238">
          <cell r="A1238">
            <v>40101233</v>
          </cell>
          <cell r="B1238" t="str">
            <v>Oregon</v>
          </cell>
          <cell r="C1238">
            <v>42970</v>
          </cell>
          <cell r="D1238" t="str">
            <v>Headlamp</v>
          </cell>
          <cell r="E1238">
            <v>55</v>
          </cell>
          <cell r="F1238">
            <v>7</v>
          </cell>
        </row>
        <row r="1239">
          <cell r="A1239">
            <v>40101234</v>
          </cell>
          <cell r="B1239" t="str">
            <v>Washington</v>
          </cell>
          <cell r="C1239">
            <v>42970</v>
          </cell>
          <cell r="D1239" t="str">
            <v>Car Rack</v>
          </cell>
          <cell r="E1239">
            <v>492</v>
          </cell>
          <cell r="F1239">
            <v>4</v>
          </cell>
        </row>
        <row r="1240">
          <cell r="A1240">
            <v>40101235</v>
          </cell>
          <cell r="B1240" t="str">
            <v>Oregon</v>
          </cell>
          <cell r="C1240">
            <v>42970</v>
          </cell>
          <cell r="D1240" t="str">
            <v>Car Rack</v>
          </cell>
          <cell r="E1240">
            <v>464.99</v>
          </cell>
          <cell r="F1240">
            <v>9</v>
          </cell>
        </row>
        <row r="1241">
          <cell r="A1241">
            <v>40101236</v>
          </cell>
          <cell r="B1241" t="str">
            <v>Washington</v>
          </cell>
          <cell r="C1241">
            <v>42970</v>
          </cell>
          <cell r="D1241" t="str">
            <v>Backpack</v>
          </cell>
          <cell r="E1241">
            <v>263.99</v>
          </cell>
          <cell r="F1241">
            <v>3</v>
          </cell>
        </row>
        <row r="1242">
          <cell r="A1242">
            <v>40101237</v>
          </cell>
          <cell r="B1242" t="str">
            <v>California</v>
          </cell>
          <cell r="C1242">
            <v>42971</v>
          </cell>
          <cell r="D1242" t="str">
            <v>Tent</v>
          </cell>
          <cell r="E1242">
            <v>318.5</v>
          </cell>
          <cell r="F1242">
            <v>7</v>
          </cell>
        </row>
        <row r="1243">
          <cell r="A1243">
            <v>40101238</v>
          </cell>
          <cell r="B1243" t="str">
            <v>California</v>
          </cell>
          <cell r="C1243">
            <v>42971</v>
          </cell>
          <cell r="D1243" t="str">
            <v>Car Rack</v>
          </cell>
          <cell r="E1243">
            <v>481.5</v>
          </cell>
          <cell r="F1243">
            <v>6</v>
          </cell>
        </row>
        <row r="1244">
          <cell r="A1244">
            <v>40101239</v>
          </cell>
          <cell r="B1244" t="str">
            <v>Oregon</v>
          </cell>
          <cell r="C1244">
            <v>42972</v>
          </cell>
          <cell r="D1244" t="str">
            <v>Sleeping Bag</v>
          </cell>
          <cell r="E1244">
            <v>154.99</v>
          </cell>
          <cell r="F1244">
            <v>1</v>
          </cell>
        </row>
        <row r="1245">
          <cell r="A1245">
            <v>40101240</v>
          </cell>
          <cell r="B1245" t="str">
            <v>Oregon</v>
          </cell>
          <cell r="C1245">
            <v>42972</v>
          </cell>
          <cell r="D1245" t="str">
            <v>Headlamp</v>
          </cell>
          <cell r="E1245">
            <v>61.99</v>
          </cell>
          <cell r="F1245">
            <v>5</v>
          </cell>
        </row>
        <row r="1246">
          <cell r="A1246">
            <v>40101241</v>
          </cell>
          <cell r="B1246" t="str">
            <v>Oregon</v>
          </cell>
          <cell r="C1246">
            <v>42972</v>
          </cell>
          <cell r="D1246" t="str">
            <v>Backpack</v>
          </cell>
          <cell r="E1246">
            <v>228</v>
          </cell>
          <cell r="F1246">
            <v>1</v>
          </cell>
        </row>
        <row r="1247">
          <cell r="A1247">
            <v>40101242</v>
          </cell>
          <cell r="B1247" t="str">
            <v>California</v>
          </cell>
          <cell r="C1247">
            <v>42972</v>
          </cell>
          <cell r="D1247" t="str">
            <v>Headlamp</v>
          </cell>
          <cell r="E1247">
            <v>62</v>
          </cell>
          <cell r="F1247">
            <v>5</v>
          </cell>
        </row>
        <row r="1248">
          <cell r="A1248">
            <v>40101243</v>
          </cell>
          <cell r="B1248" t="str">
            <v>Washington</v>
          </cell>
          <cell r="C1248">
            <v>42973</v>
          </cell>
          <cell r="D1248" t="str">
            <v>Backpack</v>
          </cell>
          <cell r="E1248">
            <v>237.99</v>
          </cell>
          <cell r="F1248">
            <v>6</v>
          </cell>
        </row>
        <row r="1249">
          <cell r="A1249">
            <v>40101244</v>
          </cell>
          <cell r="B1249" t="str">
            <v>California</v>
          </cell>
          <cell r="C1249">
            <v>42973</v>
          </cell>
          <cell r="D1249" t="str">
            <v>Backpack</v>
          </cell>
          <cell r="E1249">
            <v>206.5</v>
          </cell>
          <cell r="F1249">
            <v>5</v>
          </cell>
        </row>
        <row r="1250">
          <cell r="A1250">
            <v>40101245</v>
          </cell>
          <cell r="B1250" t="str">
            <v>Oregon</v>
          </cell>
          <cell r="C1250">
            <v>42974</v>
          </cell>
          <cell r="D1250" t="str">
            <v>Tent</v>
          </cell>
          <cell r="E1250">
            <v>306.99</v>
          </cell>
          <cell r="F1250">
            <v>5</v>
          </cell>
        </row>
        <row r="1251">
          <cell r="A1251">
            <v>40101246</v>
          </cell>
          <cell r="B1251" t="str">
            <v>Oregon</v>
          </cell>
          <cell r="C1251">
            <v>42974</v>
          </cell>
          <cell r="D1251" t="str">
            <v>Tent</v>
          </cell>
          <cell r="E1251">
            <v>299</v>
          </cell>
          <cell r="F1251">
            <v>1</v>
          </cell>
        </row>
        <row r="1252">
          <cell r="A1252">
            <v>40101247</v>
          </cell>
          <cell r="B1252" t="str">
            <v>California</v>
          </cell>
          <cell r="C1252">
            <v>42974</v>
          </cell>
          <cell r="D1252" t="str">
            <v>Sleeping Bag</v>
          </cell>
          <cell r="E1252">
            <v>150.99</v>
          </cell>
          <cell r="F1252">
            <v>2</v>
          </cell>
        </row>
        <row r="1253">
          <cell r="A1253">
            <v>40101248</v>
          </cell>
          <cell r="B1253" t="str">
            <v>Washington</v>
          </cell>
          <cell r="C1253">
            <v>42975</v>
          </cell>
          <cell r="D1253" t="str">
            <v>Car Rack</v>
          </cell>
          <cell r="E1253">
            <v>511.99</v>
          </cell>
          <cell r="F1253">
            <v>1</v>
          </cell>
        </row>
        <row r="1254">
          <cell r="A1254">
            <v>40101249</v>
          </cell>
          <cell r="B1254" t="str">
            <v>California</v>
          </cell>
          <cell r="C1254">
            <v>42975</v>
          </cell>
          <cell r="D1254" t="str">
            <v>Headlamp</v>
          </cell>
          <cell r="E1254">
            <v>56.99</v>
          </cell>
          <cell r="F1254">
            <v>7</v>
          </cell>
        </row>
        <row r="1255">
          <cell r="A1255">
            <v>40101250</v>
          </cell>
          <cell r="B1255" t="str">
            <v>California</v>
          </cell>
          <cell r="C1255">
            <v>42976</v>
          </cell>
          <cell r="D1255" t="str">
            <v>Sleeping Bag</v>
          </cell>
          <cell r="E1255">
            <v>158.99</v>
          </cell>
          <cell r="F1255">
            <v>2</v>
          </cell>
        </row>
        <row r="1256">
          <cell r="A1256">
            <v>40101251</v>
          </cell>
          <cell r="B1256" t="str">
            <v>Oregon</v>
          </cell>
          <cell r="C1256">
            <v>42976</v>
          </cell>
          <cell r="D1256" t="str">
            <v>Car Rack</v>
          </cell>
          <cell r="E1256">
            <v>476</v>
          </cell>
          <cell r="F1256">
            <v>1</v>
          </cell>
        </row>
        <row r="1257">
          <cell r="A1257">
            <v>40101252</v>
          </cell>
          <cell r="B1257" t="str">
            <v>California</v>
          </cell>
          <cell r="C1257">
            <v>42977</v>
          </cell>
          <cell r="D1257" t="str">
            <v>Sleeping Bag</v>
          </cell>
          <cell r="E1257">
            <v>164.5</v>
          </cell>
          <cell r="F1257">
            <v>2</v>
          </cell>
        </row>
        <row r="1258">
          <cell r="A1258">
            <v>40101253</v>
          </cell>
          <cell r="B1258" t="str">
            <v>Washington</v>
          </cell>
          <cell r="C1258">
            <v>42977</v>
          </cell>
          <cell r="D1258" t="str">
            <v>Headlamp</v>
          </cell>
          <cell r="E1258">
            <v>58.99</v>
          </cell>
          <cell r="F1258">
            <v>1</v>
          </cell>
        </row>
        <row r="1259">
          <cell r="A1259">
            <v>40101254</v>
          </cell>
          <cell r="B1259" t="str">
            <v>Washington</v>
          </cell>
          <cell r="C1259">
            <v>42977</v>
          </cell>
          <cell r="D1259" t="str">
            <v>Sleeping Bag</v>
          </cell>
          <cell r="E1259">
            <v>155.5</v>
          </cell>
          <cell r="F1259">
            <v>6</v>
          </cell>
        </row>
        <row r="1260">
          <cell r="A1260">
            <v>40101255</v>
          </cell>
          <cell r="B1260" t="str">
            <v>Washington</v>
          </cell>
          <cell r="C1260">
            <v>42977</v>
          </cell>
          <cell r="D1260" t="str">
            <v>Sleeping Bag</v>
          </cell>
          <cell r="E1260">
            <v>150</v>
          </cell>
          <cell r="F1260">
            <v>2</v>
          </cell>
        </row>
        <row r="1261">
          <cell r="A1261">
            <v>40101256</v>
          </cell>
          <cell r="B1261" t="str">
            <v>Oregon</v>
          </cell>
          <cell r="C1261">
            <v>42978</v>
          </cell>
          <cell r="D1261" t="str">
            <v>Car Rack</v>
          </cell>
          <cell r="E1261">
            <v>472.5</v>
          </cell>
          <cell r="F1261">
            <v>2</v>
          </cell>
        </row>
        <row r="1262">
          <cell r="A1262">
            <v>40101257</v>
          </cell>
          <cell r="B1262" t="str">
            <v>Oregon</v>
          </cell>
          <cell r="C1262">
            <v>42978</v>
          </cell>
          <cell r="D1262" t="str">
            <v>Headlamp</v>
          </cell>
          <cell r="E1262">
            <v>61</v>
          </cell>
          <cell r="F1262">
            <v>1</v>
          </cell>
        </row>
        <row r="1263">
          <cell r="A1263">
            <v>40101258</v>
          </cell>
          <cell r="B1263" t="str">
            <v>Washington</v>
          </cell>
          <cell r="C1263">
            <v>42978</v>
          </cell>
          <cell r="D1263" t="str">
            <v>Tent</v>
          </cell>
          <cell r="E1263">
            <v>305.5</v>
          </cell>
          <cell r="F1263">
            <v>1</v>
          </cell>
        </row>
        <row r="1264">
          <cell r="A1264">
            <v>40101259</v>
          </cell>
          <cell r="B1264" t="str">
            <v>Washington</v>
          </cell>
          <cell r="C1264">
            <v>42979</v>
          </cell>
          <cell r="D1264" t="str">
            <v>Tent</v>
          </cell>
          <cell r="E1264">
            <v>298</v>
          </cell>
          <cell r="F1264">
            <v>6</v>
          </cell>
        </row>
        <row r="1265">
          <cell r="A1265">
            <v>40101260</v>
          </cell>
          <cell r="B1265" t="str">
            <v>Oregon</v>
          </cell>
          <cell r="C1265">
            <v>42979</v>
          </cell>
          <cell r="D1265" t="str">
            <v>Headlamp</v>
          </cell>
          <cell r="E1265">
            <v>53.5</v>
          </cell>
          <cell r="F1265">
            <v>1</v>
          </cell>
        </row>
        <row r="1266">
          <cell r="A1266">
            <v>40101261</v>
          </cell>
          <cell r="B1266" t="str">
            <v>California</v>
          </cell>
          <cell r="C1266">
            <v>42980</v>
          </cell>
          <cell r="D1266" t="str">
            <v>Tent</v>
          </cell>
          <cell r="E1266">
            <v>318.5</v>
          </cell>
          <cell r="F1266">
            <v>2</v>
          </cell>
        </row>
        <row r="1267">
          <cell r="A1267">
            <v>40101262</v>
          </cell>
          <cell r="B1267" t="str">
            <v>Washington</v>
          </cell>
          <cell r="C1267">
            <v>42980</v>
          </cell>
          <cell r="D1267" t="str">
            <v>Tent</v>
          </cell>
          <cell r="E1267">
            <v>302.99</v>
          </cell>
          <cell r="F1267">
            <v>6</v>
          </cell>
        </row>
        <row r="1268">
          <cell r="A1268">
            <v>40101263</v>
          </cell>
          <cell r="B1268" t="str">
            <v>Oregon</v>
          </cell>
          <cell r="C1268">
            <v>42981</v>
          </cell>
          <cell r="D1268" t="str">
            <v>Backpack</v>
          </cell>
          <cell r="E1268">
            <v>246.99</v>
          </cell>
          <cell r="F1268">
            <v>6</v>
          </cell>
        </row>
        <row r="1269">
          <cell r="A1269">
            <v>40101264</v>
          </cell>
          <cell r="B1269" t="str">
            <v>California</v>
          </cell>
          <cell r="C1269">
            <v>42981</v>
          </cell>
          <cell r="D1269" t="str">
            <v>Sleeping Bag</v>
          </cell>
          <cell r="E1269">
            <v>155.5</v>
          </cell>
          <cell r="F1269">
            <v>6</v>
          </cell>
        </row>
        <row r="1270">
          <cell r="A1270">
            <v>40101265</v>
          </cell>
          <cell r="B1270" t="str">
            <v>Washington</v>
          </cell>
          <cell r="C1270">
            <v>42982</v>
          </cell>
          <cell r="D1270" t="str">
            <v>Backpack</v>
          </cell>
          <cell r="E1270">
            <v>268.5</v>
          </cell>
          <cell r="F1270">
            <v>6</v>
          </cell>
        </row>
        <row r="1271">
          <cell r="A1271">
            <v>40101266</v>
          </cell>
          <cell r="B1271" t="str">
            <v>California</v>
          </cell>
          <cell r="C1271">
            <v>42983</v>
          </cell>
          <cell r="D1271" t="str">
            <v>Sleeping Bag</v>
          </cell>
          <cell r="E1271">
            <v>170.99</v>
          </cell>
          <cell r="F1271">
            <v>3</v>
          </cell>
        </row>
        <row r="1272">
          <cell r="A1272">
            <v>40101267</v>
          </cell>
          <cell r="B1272" t="str">
            <v>California</v>
          </cell>
          <cell r="C1272">
            <v>42984</v>
          </cell>
          <cell r="D1272" t="str">
            <v>Backpack</v>
          </cell>
          <cell r="E1272">
            <v>289.5</v>
          </cell>
          <cell r="F1272">
            <v>7</v>
          </cell>
        </row>
        <row r="1273">
          <cell r="A1273">
            <v>40101268</v>
          </cell>
          <cell r="B1273" t="str">
            <v>California</v>
          </cell>
          <cell r="C1273">
            <v>42986</v>
          </cell>
          <cell r="D1273" t="str">
            <v>Tent</v>
          </cell>
          <cell r="E1273">
            <v>320.99</v>
          </cell>
          <cell r="F1273">
            <v>3</v>
          </cell>
        </row>
        <row r="1274">
          <cell r="A1274">
            <v>40101269</v>
          </cell>
          <cell r="B1274" t="str">
            <v>Washington</v>
          </cell>
          <cell r="C1274">
            <v>42987</v>
          </cell>
          <cell r="D1274" t="str">
            <v>Sleeping Bag</v>
          </cell>
          <cell r="E1274">
            <v>158.5</v>
          </cell>
          <cell r="F1274">
            <v>3</v>
          </cell>
        </row>
        <row r="1275">
          <cell r="A1275">
            <v>40101270</v>
          </cell>
          <cell r="B1275" t="str">
            <v>Oregon</v>
          </cell>
          <cell r="C1275">
            <v>42988</v>
          </cell>
          <cell r="D1275" t="str">
            <v>Headlamp</v>
          </cell>
          <cell r="E1275">
            <v>54.5</v>
          </cell>
          <cell r="F1275">
            <v>6</v>
          </cell>
        </row>
        <row r="1276">
          <cell r="A1276">
            <v>40101271</v>
          </cell>
          <cell r="B1276" t="str">
            <v>Oregon</v>
          </cell>
          <cell r="C1276">
            <v>42988</v>
          </cell>
          <cell r="D1276" t="str">
            <v>Sleeping Bag</v>
          </cell>
          <cell r="E1276">
            <v>155.5</v>
          </cell>
          <cell r="F1276">
            <v>7</v>
          </cell>
        </row>
        <row r="1277">
          <cell r="A1277">
            <v>40101272</v>
          </cell>
          <cell r="B1277" t="str">
            <v>California</v>
          </cell>
          <cell r="C1277">
            <v>42988</v>
          </cell>
          <cell r="D1277" t="str">
            <v>Tent</v>
          </cell>
          <cell r="E1277">
            <v>332.99</v>
          </cell>
          <cell r="F1277">
            <v>5</v>
          </cell>
        </row>
        <row r="1278">
          <cell r="A1278">
            <v>40101273</v>
          </cell>
          <cell r="B1278" t="str">
            <v>Washington</v>
          </cell>
          <cell r="C1278">
            <v>42988</v>
          </cell>
          <cell r="D1278" t="str">
            <v>Sleeping Bag</v>
          </cell>
          <cell r="E1278">
            <v>160.99</v>
          </cell>
          <cell r="F1278">
            <v>3</v>
          </cell>
        </row>
        <row r="1279">
          <cell r="A1279">
            <v>40101274</v>
          </cell>
          <cell r="B1279" t="str">
            <v>Oregon</v>
          </cell>
          <cell r="C1279">
            <v>42990</v>
          </cell>
          <cell r="D1279" t="str">
            <v>Sleeping Bag</v>
          </cell>
          <cell r="E1279">
            <v>153.99</v>
          </cell>
          <cell r="F1279">
            <v>6</v>
          </cell>
        </row>
        <row r="1280">
          <cell r="A1280">
            <v>40101275</v>
          </cell>
          <cell r="B1280" t="str">
            <v>Washington</v>
          </cell>
          <cell r="C1280">
            <v>42990</v>
          </cell>
          <cell r="D1280" t="str">
            <v>Sleeping Bag</v>
          </cell>
          <cell r="E1280">
            <v>158.5</v>
          </cell>
          <cell r="F1280">
            <v>4</v>
          </cell>
        </row>
        <row r="1281">
          <cell r="A1281">
            <v>40101276</v>
          </cell>
          <cell r="B1281" t="str">
            <v>Oregon</v>
          </cell>
          <cell r="C1281">
            <v>42991</v>
          </cell>
          <cell r="D1281" t="str">
            <v>Tent</v>
          </cell>
          <cell r="E1281">
            <v>299.99</v>
          </cell>
          <cell r="F1281">
            <v>4</v>
          </cell>
        </row>
        <row r="1282">
          <cell r="A1282">
            <v>40101277</v>
          </cell>
          <cell r="B1282" t="str">
            <v>Washington</v>
          </cell>
          <cell r="C1282">
            <v>42991</v>
          </cell>
          <cell r="D1282" t="str">
            <v>Tent</v>
          </cell>
          <cell r="E1282">
            <v>297.99</v>
          </cell>
          <cell r="F1282">
            <v>7</v>
          </cell>
        </row>
        <row r="1283">
          <cell r="A1283">
            <v>40101278</v>
          </cell>
          <cell r="B1283" t="str">
            <v>Oregon</v>
          </cell>
          <cell r="C1283">
            <v>42991</v>
          </cell>
          <cell r="D1283" t="str">
            <v>Headlamp</v>
          </cell>
          <cell r="E1283">
            <v>58.99</v>
          </cell>
          <cell r="F1283">
            <v>6</v>
          </cell>
        </row>
        <row r="1284">
          <cell r="A1284">
            <v>40101279</v>
          </cell>
          <cell r="B1284" t="str">
            <v>Washington</v>
          </cell>
          <cell r="C1284">
            <v>42992</v>
          </cell>
          <cell r="D1284" t="str">
            <v>Car Rack</v>
          </cell>
          <cell r="E1284">
            <v>498.99</v>
          </cell>
          <cell r="F1284">
            <v>1</v>
          </cell>
        </row>
        <row r="1285">
          <cell r="A1285">
            <v>40101280</v>
          </cell>
          <cell r="B1285" t="str">
            <v>Oregon</v>
          </cell>
          <cell r="C1285">
            <v>42993</v>
          </cell>
          <cell r="D1285" t="str">
            <v>Backpack</v>
          </cell>
          <cell r="E1285">
            <v>235.99</v>
          </cell>
          <cell r="F1285">
            <v>6</v>
          </cell>
        </row>
        <row r="1286">
          <cell r="A1286">
            <v>40101281</v>
          </cell>
          <cell r="B1286" t="str">
            <v>California</v>
          </cell>
          <cell r="C1286">
            <v>42993</v>
          </cell>
          <cell r="D1286" t="str">
            <v>Sleeping Bag</v>
          </cell>
          <cell r="E1286">
            <v>150</v>
          </cell>
          <cell r="F1286">
            <v>2</v>
          </cell>
        </row>
        <row r="1287">
          <cell r="A1287">
            <v>40101282</v>
          </cell>
          <cell r="B1287" t="str">
            <v>Oregon</v>
          </cell>
          <cell r="C1287">
            <v>42993</v>
          </cell>
          <cell r="D1287" t="str">
            <v>Car Rack</v>
          </cell>
          <cell r="E1287">
            <v>461</v>
          </cell>
          <cell r="F1287">
            <v>2</v>
          </cell>
        </row>
        <row r="1288">
          <cell r="A1288">
            <v>40101283</v>
          </cell>
          <cell r="B1288" t="str">
            <v>Washington</v>
          </cell>
          <cell r="C1288">
            <v>42994</v>
          </cell>
          <cell r="D1288" t="str">
            <v>Sleeping Bag</v>
          </cell>
          <cell r="E1288">
            <v>157.99</v>
          </cell>
          <cell r="F1288">
            <v>1</v>
          </cell>
        </row>
        <row r="1289">
          <cell r="A1289">
            <v>40101284</v>
          </cell>
          <cell r="B1289" t="str">
            <v>California</v>
          </cell>
          <cell r="C1289">
            <v>42995</v>
          </cell>
          <cell r="D1289" t="str">
            <v>Tent</v>
          </cell>
          <cell r="E1289">
            <v>294</v>
          </cell>
          <cell r="F1289">
            <v>3</v>
          </cell>
        </row>
        <row r="1290">
          <cell r="A1290">
            <v>40101285</v>
          </cell>
          <cell r="B1290" t="str">
            <v>California</v>
          </cell>
          <cell r="C1290">
            <v>42996</v>
          </cell>
          <cell r="D1290" t="str">
            <v>Headlamp</v>
          </cell>
          <cell r="E1290">
            <v>62</v>
          </cell>
          <cell r="F1290">
            <v>3</v>
          </cell>
        </row>
        <row r="1291">
          <cell r="A1291">
            <v>40101286</v>
          </cell>
          <cell r="B1291" t="str">
            <v>Oregon</v>
          </cell>
          <cell r="C1291">
            <v>42996</v>
          </cell>
          <cell r="D1291" t="str">
            <v>Car Rack</v>
          </cell>
          <cell r="E1291">
            <v>475</v>
          </cell>
          <cell r="F1291">
            <v>6</v>
          </cell>
        </row>
        <row r="1292">
          <cell r="A1292">
            <v>40101287</v>
          </cell>
          <cell r="B1292" t="str">
            <v>Oregon</v>
          </cell>
          <cell r="C1292">
            <v>42996</v>
          </cell>
          <cell r="D1292" t="str">
            <v>Backpack</v>
          </cell>
          <cell r="E1292">
            <v>218.5</v>
          </cell>
          <cell r="F1292">
            <v>2</v>
          </cell>
        </row>
        <row r="1293">
          <cell r="A1293">
            <v>40101288</v>
          </cell>
          <cell r="B1293" t="str">
            <v>California</v>
          </cell>
          <cell r="C1293">
            <v>42996</v>
          </cell>
          <cell r="D1293" t="str">
            <v>Car Rack</v>
          </cell>
          <cell r="E1293">
            <v>467.5</v>
          </cell>
          <cell r="F1293">
            <v>1</v>
          </cell>
        </row>
        <row r="1294">
          <cell r="A1294">
            <v>40101289</v>
          </cell>
          <cell r="B1294" t="str">
            <v>Oregon</v>
          </cell>
          <cell r="C1294">
            <v>42997</v>
          </cell>
          <cell r="D1294" t="str">
            <v>Headlamp</v>
          </cell>
          <cell r="E1294">
            <v>49.99</v>
          </cell>
          <cell r="F1294">
            <v>5</v>
          </cell>
        </row>
        <row r="1295">
          <cell r="A1295">
            <v>40101290</v>
          </cell>
          <cell r="B1295" t="str">
            <v>California</v>
          </cell>
          <cell r="C1295">
            <v>42997</v>
          </cell>
          <cell r="D1295" t="str">
            <v>Car Rack</v>
          </cell>
          <cell r="E1295">
            <v>518</v>
          </cell>
          <cell r="F1295">
            <v>6</v>
          </cell>
        </row>
        <row r="1296">
          <cell r="A1296">
            <v>40101291</v>
          </cell>
          <cell r="B1296" t="str">
            <v>Washington</v>
          </cell>
          <cell r="C1296">
            <v>42997</v>
          </cell>
          <cell r="D1296" t="str">
            <v>Sleeping Bag</v>
          </cell>
          <cell r="E1296">
            <v>154</v>
          </cell>
          <cell r="F1296">
            <v>2</v>
          </cell>
        </row>
        <row r="1297">
          <cell r="A1297">
            <v>40101292</v>
          </cell>
          <cell r="B1297" t="str">
            <v>Oregon</v>
          </cell>
          <cell r="C1297">
            <v>42997</v>
          </cell>
          <cell r="D1297" t="str">
            <v>Sleeping Bag</v>
          </cell>
          <cell r="E1297">
            <v>153.99</v>
          </cell>
          <cell r="F1297">
            <v>2</v>
          </cell>
        </row>
        <row r="1298">
          <cell r="A1298">
            <v>40101293</v>
          </cell>
          <cell r="B1298" t="str">
            <v>Oregon</v>
          </cell>
          <cell r="C1298">
            <v>42997</v>
          </cell>
          <cell r="D1298" t="str">
            <v>Car Rack</v>
          </cell>
          <cell r="E1298">
            <v>474.99</v>
          </cell>
          <cell r="F1298">
            <v>7</v>
          </cell>
        </row>
        <row r="1299">
          <cell r="A1299">
            <v>40101294</v>
          </cell>
          <cell r="B1299" t="str">
            <v>California</v>
          </cell>
          <cell r="C1299">
            <v>42997</v>
          </cell>
          <cell r="D1299" t="str">
            <v>Backpack</v>
          </cell>
          <cell r="E1299">
            <v>205.5</v>
          </cell>
          <cell r="F1299">
            <v>2</v>
          </cell>
        </row>
        <row r="1300">
          <cell r="A1300">
            <v>40101295</v>
          </cell>
          <cell r="B1300" t="str">
            <v>Washington</v>
          </cell>
          <cell r="C1300">
            <v>42998</v>
          </cell>
          <cell r="D1300" t="str">
            <v>Backpack</v>
          </cell>
          <cell r="E1300">
            <v>298</v>
          </cell>
          <cell r="F1300">
            <v>1</v>
          </cell>
        </row>
        <row r="1301">
          <cell r="A1301">
            <v>40101296</v>
          </cell>
          <cell r="B1301" t="str">
            <v>Oregon</v>
          </cell>
          <cell r="C1301">
            <v>42998</v>
          </cell>
          <cell r="D1301" t="str">
            <v>Car Rack</v>
          </cell>
          <cell r="E1301">
            <v>463</v>
          </cell>
          <cell r="F1301">
            <v>4</v>
          </cell>
        </row>
        <row r="1302">
          <cell r="A1302">
            <v>40101297</v>
          </cell>
          <cell r="B1302" t="str">
            <v>Washington</v>
          </cell>
          <cell r="C1302">
            <v>42998</v>
          </cell>
          <cell r="D1302" t="str">
            <v>Backpack</v>
          </cell>
          <cell r="E1302">
            <v>154.5</v>
          </cell>
          <cell r="F1302">
            <v>4</v>
          </cell>
        </row>
        <row r="1303">
          <cell r="A1303">
            <v>40101298</v>
          </cell>
          <cell r="B1303" t="str">
            <v>California</v>
          </cell>
          <cell r="C1303">
            <v>42999</v>
          </cell>
          <cell r="D1303" t="str">
            <v>Car Rack</v>
          </cell>
          <cell r="E1303">
            <v>490.5</v>
          </cell>
          <cell r="F1303">
            <v>1</v>
          </cell>
        </row>
        <row r="1304">
          <cell r="A1304">
            <v>40101299</v>
          </cell>
          <cell r="B1304" t="str">
            <v>California</v>
          </cell>
          <cell r="C1304">
            <v>43001</v>
          </cell>
          <cell r="D1304" t="str">
            <v>Backpack</v>
          </cell>
          <cell r="E1304">
            <v>213.99</v>
          </cell>
          <cell r="F1304">
            <v>2</v>
          </cell>
        </row>
        <row r="1305">
          <cell r="A1305">
            <v>40101300</v>
          </cell>
          <cell r="B1305" t="str">
            <v>Oregon</v>
          </cell>
          <cell r="C1305">
            <v>43002</v>
          </cell>
          <cell r="D1305" t="str">
            <v>Car Rack</v>
          </cell>
          <cell r="E1305">
            <v>473</v>
          </cell>
          <cell r="F1305">
            <v>5</v>
          </cell>
        </row>
        <row r="1306">
          <cell r="A1306">
            <v>40101301</v>
          </cell>
          <cell r="B1306" t="str">
            <v>California</v>
          </cell>
          <cell r="C1306">
            <v>43002</v>
          </cell>
          <cell r="D1306" t="str">
            <v>Backpack</v>
          </cell>
          <cell r="E1306">
            <v>198.5</v>
          </cell>
          <cell r="F1306">
            <v>9</v>
          </cell>
        </row>
        <row r="1307">
          <cell r="A1307">
            <v>40101302</v>
          </cell>
          <cell r="B1307" t="str">
            <v>Washington</v>
          </cell>
          <cell r="C1307">
            <v>43003</v>
          </cell>
          <cell r="D1307" t="str">
            <v>Car Rack</v>
          </cell>
          <cell r="E1307">
            <v>491.99</v>
          </cell>
          <cell r="F1307">
            <v>4</v>
          </cell>
        </row>
        <row r="1308">
          <cell r="A1308">
            <v>40101303</v>
          </cell>
          <cell r="B1308" t="str">
            <v>Washington</v>
          </cell>
          <cell r="C1308">
            <v>43003</v>
          </cell>
          <cell r="D1308" t="str">
            <v>Tent</v>
          </cell>
          <cell r="E1308">
            <v>312</v>
          </cell>
          <cell r="F1308">
            <v>4</v>
          </cell>
        </row>
        <row r="1309">
          <cell r="A1309">
            <v>40101304</v>
          </cell>
          <cell r="B1309" t="str">
            <v>Washington</v>
          </cell>
          <cell r="C1309">
            <v>43003</v>
          </cell>
          <cell r="D1309" t="str">
            <v>Tent</v>
          </cell>
          <cell r="E1309">
            <v>309.99</v>
          </cell>
          <cell r="F1309">
            <v>6</v>
          </cell>
        </row>
        <row r="1310">
          <cell r="A1310">
            <v>40101305</v>
          </cell>
          <cell r="B1310" t="str">
            <v>Washington</v>
          </cell>
          <cell r="C1310">
            <v>43004</v>
          </cell>
          <cell r="D1310" t="str">
            <v>Headlamp</v>
          </cell>
          <cell r="E1310">
            <v>60.5</v>
          </cell>
          <cell r="F1310">
            <v>5</v>
          </cell>
        </row>
        <row r="1311">
          <cell r="A1311">
            <v>40101306</v>
          </cell>
          <cell r="B1311" t="str">
            <v>Washington</v>
          </cell>
          <cell r="C1311">
            <v>43004</v>
          </cell>
          <cell r="D1311" t="str">
            <v>Car Rack</v>
          </cell>
          <cell r="E1311">
            <v>506.5</v>
          </cell>
          <cell r="F1311">
            <v>1</v>
          </cell>
        </row>
        <row r="1312">
          <cell r="A1312">
            <v>40101307</v>
          </cell>
          <cell r="B1312" t="str">
            <v>California</v>
          </cell>
          <cell r="C1312">
            <v>43005</v>
          </cell>
          <cell r="D1312" t="str">
            <v>Sleeping Bag</v>
          </cell>
          <cell r="E1312">
            <v>162.99</v>
          </cell>
          <cell r="F1312">
            <v>5</v>
          </cell>
        </row>
        <row r="1313">
          <cell r="A1313">
            <v>40101308</v>
          </cell>
          <cell r="B1313" t="str">
            <v>Oregon</v>
          </cell>
          <cell r="C1313">
            <v>43005</v>
          </cell>
          <cell r="D1313" t="str">
            <v>Headlamp</v>
          </cell>
          <cell r="E1313">
            <v>58.99</v>
          </cell>
          <cell r="F1313">
            <v>2</v>
          </cell>
        </row>
        <row r="1314">
          <cell r="A1314">
            <v>40101309</v>
          </cell>
          <cell r="B1314" t="str">
            <v>Washington</v>
          </cell>
          <cell r="C1314">
            <v>43006</v>
          </cell>
          <cell r="D1314" t="str">
            <v>Car Rack</v>
          </cell>
          <cell r="E1314">
            <v>491</v>
          </cell>
          <cell r="F1314">
            <v>1</v>
          </cell>
        </row>
        <row r="1315">
          <cell r="A1315">
            <v>40101310</v>
          </cell>
          <cell r="B1315" t="str">
            <v>California</v>
          </cell>
          <cell r="C1315">
            <v>43006</v>
          </cell>
          <cell r="D1315" t="str">
            <v>Tent</v>
          </cell>
          <cell r="E1315">
            <v>339.99</v>
          </cell>
          <cell r="F1315">
            <v>2</v>
          </cell>
        </row>
        <row r="1316">
          <cell r="A1316">
            <v>40101311</v>
          </cell>
          <cell r="B1316" t="str">
            <v>Washington</v>
          </cell>
          <cell r="C1316">
            <v>43006</v>
          </cell>
          <cell r="D1316" t="str">
            <v>Car Rack</v>
          </cell>
          <cell r="E1316">
            <v>503.99</v>
          </cell>
          <cell r="F1316">
            <v>8</v>
          </cell>
        </row>
        <row r="1317">
          <cell r="A1317">
            <v>40101312</v>
          </cell>
          <cell r="B1317" t="str">
            <v>Oregon</v>
          </cell>
          <cell r="C1317">
            <v>43007</v>
          </cell>
          <cell r="D1317" t="str">
            <v>Sleeping Bag</v>
          </cell>
          <cell r="E1317">
            <v>151.99</v>
          </cell>
          <cell r="F1317">
            <v>2</v>
          </cell>
        </row>
        <row r="1318">
          <cell r="A1318">
            <v>40101313</v>
          </cell>
          <cell r="B1318" t="str">
            <v>California</v>
          </cell>
          <cell r="C1318">
            <v>43007</v>
          </cell>
          <cell r="D1318" t="str">
            <v>Car Rack</v>
          </cell>
          <cell r="E1318">
            <v>529.99</v>
          </cell>
          <cell r="F1318">
            <v>7</v>
          </cell>
        </row>
        <row r="1319">
          <cell r="A1319">
            <v>40101314</v>
          </cell>
          <cell r="B1319" t="str">
            <v>Oregon</v>
          </cell>
          <cell r="C1319">
            <v>43007</v>
          </cell>
          <cell r="D1319" t="str">
            <v>Car Rack</v>
          </cell>
          <cell r="E1319">
            <v>459.5</v>
          </cell>
          <cell r="F1319">
            <v>1</v>
          </cell>
        </row>
        <row r="1320">
          <cell r="A1320">
            <v>40101315</v>
          </cell>
          <cell r="B1320" t="str">
            <v>California</v>
          </cell>
          <cell r="C1320">
            <v>43008</v>
          </cell>
          <cell r="D1320" t="str">
            <v>Headlamp</v>
          </cell>
          <cell r="E1320">
            <v>58</v>
          </cell>
          <cell r="F1320">
            <v>4</v>
          </cell>
        </row>
        <row r="1321">
          <cell r="A1321">
            <v>40101316</v>
          </cell>
          <cell r="B1321" t="str">
            <v>Washington</v>
          </cell>
          <cell r="C1321">
            <v>43008</v>
          </cell>
          <cell r="D1321" t="str">
            <v>Car Rack</v>
          </cell>
          <cell r="E1321">
            <v>463.99</v>
          </cell>
          <cell r="F1321">
            <v>6</v>
          </cell>
        </row>
        <row r="1322">
          <cell r="A1322">
            <v>40101317</v>
          </cell>
          <cell r="B1322" t="str">
            <v>Oregon</v>
          </cell>
          <cell r="C1322">
            <v>43009</v>
          </cell>
          <cell r="D1322" t="str">
            <v>Sleeping Bag</v>
          </cell>
          <cell r="E1322">
            <v>149.99</v>
          </cell>
          <cell r="F1322">
            <v>1</v>
          </cell>
        </row>
        <row r="1323">
          <cell r="A1323">
            <v>40101318</v>
          </cell>
          <cell r="B1323" t="str">
            <v>Oregon</v>
          </cell>
          <cell r="C1323">
            <v>43009</v>
          </cell>
          <cell r="D1323" t="str">
            <v>Backpack</v>
          </cell>
          <cell r="E1323">
            <v>288.5</v>
          </cell>
          <cell r="F1323">
            <v>1</v>
          </cell>
        </row>
        <row r="1324">
          <cell r="A1324">
            <v>40101319</v>
          </cell>
          <cell r="B1324" t="str">
            <v>Oregon</v>
          </cell>
          <cell r="C1324">
            <v>43009</v>
          </cell>
          <cell r="D1324" t="str">
            <v>Car Rack</v>
          </cell>
          <cell r="E1324">
            <v>470</v>
          </cell>
          <cell r="F1324">
            <v>1</v>
          </cell>
        </row>
        <row r="1325">
          <cell r="A1325">
            <v>40101320</v>
          </cell>
          <cell r="B1325" t="str">
            <v>California</v>
          </cell>
          <cell r="C1325">
            <v>43009</v>
          </cell>
          <cell r="D1325" t="str">
            <v>Sleeping Bag</v>
          </cell>
          <cell r="E1325">
            <v>165.5</v>
          </cell>
          <cell r="F1325">
            <v>4</v>
          </cell>
        </row>
        <row r="1326">
          <cell r="A1326">
            <v>40101321</v>
          </cell>
          <cell r="B1326" t="str">
            <v>California</v>
          </cell>
          <cell r="C1326">
            <v>43009</v>
          </cell>
          <cell r="D1326" t="str">
            <v>Sleeping Bag</v>
          </cell>
          <cell r="E1326">
            <v>170.99</v>
          </cell>
          <cell r="F1326">
            <v>2</v>
          </cell>
        </row>
        <row r="1327">
          <cell r="A1327">
            <v>40101322</v>
          </cell>
          <cell r="B1327" t="str">
            <v>Washington</v>
          </cell>
          <cell r="C1327">
            <v>43009</v>
          </cell>
          <cell r="D1327" t="str">
            <v>Sleeping Bag</v>
          </cell>
          <cell r="E1327">
            <v>163</v>
          </cell>
          <cell r="F1327">
            <v>1</v>
          </cell>
        </row>
        <row r="1328">
          <cell r="A1328">
            <v>40101323</v>
          </cell>
          <cell r="B1328" t="str">
            <v>Oregon</v>
          </cell>
          <cell r="C1328">
            <v>43010</v>
          </cell>
          <cell r="D1328" t="str">
            <v>Backpack</v>
          </cell>
          <cell r="E1328">
            <v>248</v>
          </cell>
          <cell r="F1328">
            <v>2</v>
          </cell>
        </row>
        <row r="1329">
          <cell r="A1329">
            <v>40101324</v>
          </cell>
          <cell r="B1329" t="str">
            <v>Oregon</v>
          </cell>
          <cell r="C1329">
            <v>43011</v>
          </cell>
          <cell r="D1329" t="str">
            <v>Car Rack</v>
          </cell>
          <cell r="E1329">
            <v>459.99</v>
          </cell>
          <cell r="F1329">
            <v>5</v>
          </cell>
        </row>
        <row r="1330">
          <cell r="A1330">
            <v>40101325</v>
          </cell>
          <cell r="B1330" t="str">
            <v>Washington</v>
          </cell>
          <cell r="C1330">
            <v>43011</v>
          </cell>
          <cell r="D1330" t="str">
            <v>Tent</v>
          </cell>
          <cell r="E1330">
            <v>299.99</v>
          </cell>
          <cell r="F1330">
            <v>1</v>
          </cell>
        </row>
        <row r="1331">
          <cell r="A1331">
            <v>40101326</v>
          </cell>
          <cell r="B1331" t="str">
            <v>California</v>
          </cell>
          <cell r="C1331">
            <v>43012</v>
          </cell>
          <cell r="D1331" t="str">
            <v>Sleeping Bag</v>
          </cell>
          <cell r="E1331">
            <v>172.99</v>
          </cell>
          <cell r="F1331">
            <v>7</v>
          </cell>
        </row>
        <row r="1332">
          <cell r="A1332">
            <v>40101327</v>
          </cell>
          <cell r="B1332" t="str">
            <v>California</v>
          </cell>
          <cell r="C1332">
            <v>43012</v>
          </cell>
          <cell r="D1332" t="str">
            <v>Tent</v>
          </cell>
          <cell r="E1332">
            <v>306.5</v>
          </cell>
          <cell r="F1332">
            <v>4</v>
          </cell>
        </row>
        <row r="1333">
          <cell r="A1333">
            <v>40101328</v>
          </cell>
          <cell r="B1333" t="str">
            <v>Oregon</v>
          </cell>
          <cell r="C1333">
            <v>43013</v>
          </cell>
          <cell r="D1333" t="str">
            <v>Sleeping Bag</v>
          </cell>
          <cell r="E1333">
            <v>151</v>
          </cell>
          <cell r="F1333">
            <v>2</v>
          </cell>
        </row>
        <row r="1334">
          <cell r="A1334">
            <v>40101329</v>
          </cell>
          <cell r="B1334" t="str">
            <v>Washington</v>
          </cell>
          <cell r="C1334">
            <v>43013</v>
          </cell>
          <cell r="D1334" t="str">
            <v>Backpack</v>
          </cell>
          <cell r="E1334">
            <v>236</v>
          </cell>
          <cell r="F1334">
            <v>4</v>
          </cell>
        </row>
        <row r="1335">
          <cell r="A1335">
            <v>40101330</v>
          </cell>
          <cell r="B1335" t="str">
            <v>Oregon</v>
          </cell>
          <cell r="C1335">
            <v>43013</v>
          </cell>
          <cell r="D1335" t="str">
            <v>Car Rack</v>
          </cell>
          <cell r="E1335">
            <v>497.99</v>
          </cell>
          <cell r="F1335">
            <v>1</v>
          </cell>
        </row>
        <row r="1336">
          <cell r="A1336">
            <v>40101331</v>
          </cell>
          <cell r="B1336" t="str">
            <v>Washington</v>
          </cell>
          <cell r="C1336">
            <v>43013</v>
          </cell>
          <cell r="D1336" t="str">
            <v>Sleeping Bag</v>
          </cell>
          <cell r="E1336">
            <v>155</v>
          </cell>
          <cell r="F1336">
            <v>2</v>
          </cell>
        </row>
        <row r="1337">
          <cell r="A1337">
            <v>40101332</v>
          </cell>
          <cell r="B1337" t="str">
            <v>California</v>
          </cell>
          <cell r="C1337">
            <v>43014</v>
          </cell>
          <cell r="D1337" t="str">
            <v>Car Rack</v>
          </cell>
          <cell r="E1337">
            <v>461</v>
          </cell>
          <cell r="F1337">
            <v>7</v>
          </cell>
        </row>
        <row r="1338">
          <cell r="A1338">
            <v>40101333</v>
          </cell>
          <cell r="B1338" t="str">
            <v>Washington</v>
          </cell>
          <cell r="C1338">
            <v>43014</v>
          </cell>
          <cell r="D1338" t="str">
            <v>Car Rack</v>
          </cell>
          <cell r="E1338">
            <v>486.99</v>
          </cell>
          <cell r="F1338">
            <v>7</v>
          </cell>
        </row>
        <row r="1339">
          <cell r="A1339">
            <v>40101334</v>
          </cell>
          <cell r="B1339" t="str">
            <v>California</v>
          </cell>
          <cell r="C1339">
            <v>43015</v>
          </cell>
          <cell r="D1339" t="str">
            <v>Tent</v>
          </cell>
          <cell r="E1339">
            <v>293.5</v>
          </cell>
          <cell r="F1339">
            <v>1</v>
          </cell>
        </row>
        <row r="1340">
          <cell r="A1340">
            <v>40101335</v>
          </cell>
          <cell r="B1340" t="str">
            <v>Washington</v>
          </cell>
          <cell r="C1340">
            <v>43015</v>
          </cell>
          <cell r="D1340" t="str">
            <v>Tent</v>
          </cell>
          <cell r="E1340">
            <v>294.99</v>
          </cell>
          <cell r="F1340">
            <v>1</v>
          </cell>
        </row>
        <row r="1341">
          <cell r="A1341">
            <v>40101336</v>
          </cell>
          <cell r="B1341" t="str">
            <v>Washington</v>
          </cell>
          <cell r="C1341">
            <v>43016</v>
          </cell>
          <cell r="D1341" t="str">
            <v>Sleeping Bag</v>
          </cell>
          <cell r="E1341">
            <v>152</v>
          </cell>
          <cell r="F1341">
            <v>5</v>
          </cell>
        </row>
        <row r="1342">
          <cell r="A1342">
            <v>40101337</v>
          </cell>
          <cell r="B1342" t="str">
            <v>California</v>
          </cell>
          <cell r="C1342">
            <v>43017</v>
          </cell>
          <cell r="D1342" t="str">
            <v>Car Rack</v>
          </cell>
          <cell r="E1342">
            <v>512.99</v>
          </cell>
          <cell r="F1342">
            <v>1</v>
          </cell>
        </row>
        <row r="1343">
          <cell r="A1343">
            <v>40101338</v>
          </cell>
          <cell r="B1343" t="str">
            <v>California</v>
          </cell>
          <cell r="C1343">
            <v>43017</v>
          </cell>
          <cell r="D1343" t="str">
            <v>Backpack</v>
          </cell>
          <cell r="E1343">
            <v>169</v>
          </cell>
          <cell r="F1343">
            <v>1</v>
          </cell>
        </row>
        <row r="1344">
          <cell r="A1344">
            <v>40101339</v>
          </cell>
          <cell r="B1344" t="str">
            <v>Washington</v>
          </cell>
          <cell r="C1344">
            <v>43018</v>
          </cell>
          <cell r="D1344" t="str">
            <v>Headlamp</v>
          </cell>
          <cell r="E1344">
            <v>58.99</v>
          </cell>
          <cell r="F1344">
            <v>1</v>
          </cell>
        </row>
        <row r="1345">
          <cell r="A1345">
            <v>40101340</v>
          </cell>
          <cell r="B1345" t="str">
            <v>Oregon</v>
          </cell>
          <cell r="C1345">
            <v>43019</v>
          </cell>
          <cell r="D1345" t="str">
            <v>Backpack</v>
          </cell>
          <cell r="E1345">
            <v>179.99</v>
          </cell>
          <cell r="F1345">
            <v>4</v>
          </cell>
        </row>
        <row r="1346">
          <cell r="A1346">
            <v>40101341</v>
          </cell>
          <cell r="B1346" t="str">
            <v>California</v>
          </cell>
          <cell r="C1346">
            <v>43020</v>
          </cell>
          <cell r="D1346" t="str">
            <v>Sleeping Bag</v>
          </cell>
          <cell r="E1346">
            <v>166</v>
          </cell>
          <cell r="F1346">
            <v>9</v>
          </cell>
        </row>
        <row r="1347">
          <cell r="A1347">
            <v>40101342</v>
          </cell>
          <cell r="B1347" t="str">
            <v>Oregon</v>
          </cell>
          <cell r="C1347">
            <v>43021</v>
          </cell>
          <cell r="D1347" t="str">
            <v>Car Rack</v>
          </cell>
          <cell r="E1347">
            <v>446.99</v>
          </cell>
          <cell r="F1347">
            <v>7</v>
          </cell>
        </row>
        <row r="1348">
          <cell r="A1348">
            <v>40101343</v>
          </cell>
          <cell r="B1348" t="str">
            <v>California</v>
          </cell>
          <cell r="C1348">
            <v>43021</v>
          </cell>
          <cell r="D1348" t="str">
            <v>Car Rack</v>
          </cell>
          <cell r="E1348">
            <v>500.5</v>
          </cell>
          <cell r="F1348">
            <v>6</v>
          </cell>
        </row>
        <row r="1349">
          <cell r="A1349">
            <v>40101344</v>
          </cell>
          <cell r="B1349" t="str">
            <v>Oregon</v>
          </cell>
          <cell r="C1349">
            <v>43021</v>
          </cell>
          <cell r="D1349" t="str">
            <v>Headlamp</v>
          </cell>
          <cell r="E1349">
            <v>58.99</v>
          </cell>
          <cell r="F1349">
            <v>5</v>
          </cell>
        </row>
        <row r="1350">
          <cell r="A1350">
            <v>40101345</v>
          </cell>
          <cell r="B1350" t="str">
            <v>Oregon</v>
          </cell>
          <cell r="C1350">
            <v>43022</v>
          </cell>
          <cell r="D1350" t="str">
            <v>Backpack</v>
          </cell>
          <cell r="E1350">
            <v>183</v>
          </cell>
          <cell r="F1350">
            <v>2</v>
          </cell>
        </row>
        <row r="1351">
          <cell r="A1351">
            <v>40101346</v>
          </cell>
          <cell r="B1351" t="str">
            <v>California</v>
          </cell>
          <cell r="C1351">
            <v>43022</v>
          </cell>
          <cell r="D1351" t="str">
            <v>Sleeping Bag</v>
          </cell>
          <cell r="E1351">
            <v>161.99</v>
          </cell>
          <cell r="F1351">
            <v>5</v>
          </cell>
        </row>
        <row r="1352">
          <cell r="A1352">
            <v>40101347</v>
          </cell>
          <cell r="B1352" t="str">
            <v>Washington</v>
          </cell>
          <cell r="C1352">
            <v>43023</v>
          </cell>
          <cell r="D1352" t="str">
            <v>Backpack</v>
          </cell>
          <cell r="E1352">
            <v>316.99</v>
          </cell>
          <cell r="F1352">
            <v>1</v>
          </cell>
        </row>
        <row r="1353">
          <cell r="A1353">
            <v>40101348</v>
          </cell>
          <cell r="B1353" t="str">
            <v>California</v>
          </cell>
          <cell r="C1353">
            <v>43023</v>
          </cell>
          <cell r="D1353" t="str">
            <v>Headlamp</v>
          </cell>
          <cell r="E1353">
            <v>69.989999999999995</v>
          </cell>
          <cell r="F1353">
            <v>2</v>
          </cell>
        </row>
        <row r="1354">
          <cell r="A1354">
            <v>40101349</v>
          </cell>
          <cell r="B1354" t="str">
            <v>Washington</v>
          </cell>
          <cell r="C1354">
            <v>43023</v>
          </cell>
          <cell r="D1354" t="str">
            <v>Sleeping Bag</v>
          </cell>
          <cell r="E1354">
            <v>156.99</v>
          </cell>
          <cell r="F1354">
            <v>6</v>
          </cell>
        </row>
        <row r="1355">
          <cell r="A1355">
            <v>40101350</v>
          </cell>
          <cell r="B1355" t="str">
            <v>Washington</v>
          </cell>
          <cell r="C1355">
            <v>43023</v>
          </cell>
          <cell r="D1355" t="str">
            <v>Car Rack</v>
          </cell>
          <cell r="E1355">
            <v>475.99</v>
          </cell>
          <cell r="F1355">
            <v>3</v>
          </cell>
        </row>
        <row r="1356">
          <cell r="A1356">
            <v>40101351</v>
          </cell>
          <cell r="B1356" t="str">
            <v>California</v>
          </cell>
          <cell r="C1356">
            <v>43024</v>
          </cell>
          <cell r="D1356" t="str">
            <v>Headlamp</v>
          </cell>
          <cell r="E1356">
            <v>65.989999999999995</v>
          </cell>
          <cell r="F1356">
            <v>3</v>
          </cell>
        </row>
        <row r="1357">
          <cell r="A1357">
            <v>40101352</v>
          </cell>
          <cell r="B1357" t="str">
            <v>California</v>
          </cell>
          <cell r="C1357">
            <v>43024</v>
          </cell>
          <cell r="D1357" t="str">
            <v>Sleeping Bag</v>
          </cell>
          <cell r="E1357">
            <v>155.5</v>
          </cell>
          <cell r="F1357">
            <v>3</v>
          </cell>
        </row>
        <row r="1358">
          <cell r="A1358">
            <v>40101353</v>
          </cell>
          <cell r="B1358" t="str">
            <v>Oregon</v>
          </cell>
          <cell r="C1358">
            <v>43024</v>
          </cell>
          <cell r="D1358" t="str">
            <v>Car Rack</v>
          </cell>
          <cell r="E1358">
            <v>459.5</v>
          </cell>
          <cell r="F1358">
            <v>2</v>
          </cell>
        </row>
        <row r="1359">
          <cell r="A1359">
            <v>40101354</v>
          </cell>
          <cell r="B1359" t="str">
            <v>Washington</v>
          </cell>
          <cell r="C1359">
            <v>43025</v>
          </cell>
          <cell r="D1359" t="str">
            <v>Car Rack</v>
          </cell>
          <cell r="E1359">
            <v>478.5</v>
          </cell>
          <cell r="F1359">
            <v>1</v>
          </cell>
        </row>
        <row r="1360">
          <cell r="A1360">
            <v>40101355</v>
          </cell>
          <cell r="B1360" t="str">
            <v>California</v>
          </cell>
          <cell r="C1360">
            <v>43025</v>
          </cell>
          <cell r="D1360" t="str">
            <v>Backpack</v>
          </cell>
          <cell r="E1360">
            <v>279.99</v>
          </cell>
          <cell r="F1360">
            <v>5</v>
          </cell>
        </row>
        <row r="1361">
          <cell r="A1361">
            <v>40101356</v>
          </cell>
          <cell r="B1361" t="str">
            <v>Oregon</v>
          </cell>
          <cell r="C1361">
            <v>43025</v>
          </cell>
          <cell r="D1361" t="str">
            <v>Headlamp</v>
          </cell>
          <cell r="E1361">
            <v>58.99</v>
          </cell>
          <cell r="F1361">
            <v>1</v>
          </cell>
        </row>
        <row r="1362">
          <cell r="A1362">
            <v>40101357</v>
          </cell>
          <cell r="B1362" t="str">
            <v>Oregon</v>
          </cell>
          <cell r="C1362">
            <v>43027</v>
          </cell>
          <cell r="D1362" t="str">
            <v>Car Rack</v>
          </cell>
          <cell r="E1362">
            <v>490</v>
          </cell>
          <cell r="F1362">
            <v>1</v>
          </cell>
        </row>
        <row r="1363">
          <cell r="A1363">
            <v>40101358</v>
          </cell>
          <cell r="B1363" t="str">
            <v>Washington</v>
          </cell>
          <cell r="C1363">
            <v>43027</v>
          </cell>
          <cell r="D1363" t="str">
            <v>Sleeping Bag</v>
          </cell>
          <cell r="E1363">
            <v>160</v>
          </cell>
          <cell r="F1363">
            <v>3</v>
          </cell>
        </row>
        <row r="1364">
          <cell r="A1364">
            <v>40101359</v>
          </cell>
          <cell r="B1364" t="str">
            <v>Washington</v>
          </cell>
          <cell r="C1364">
            <v>43028</v>
          </cell>
          <cell r="D1364" t="str">
            <v>Headlamp</v>
          </cell>
          <cell r="E1364">
            <v>51.5</v>
          </cell>
          <cell r="F1364">
            <v>3</v>
          </cell>
        </row>
        <row r="1365">
          <cell r="A1365">
            <v>40101360</v>
          </cell>
          <cell r="B1365" t="str">
            <v>Washington</v>
          </cell>
          <cell r="C1365">
            <v>43028</v>
          </cell>
          <cell r="D1365" t="str">
            <v>Tent</v>
          </cell>
          <cell r="E1365">
            <v>313.99</v>
          </cell>
          <cell r="F1365">
            <v>1</v>
          </cell>
        </row>
        <row r="1366">
          <cell r="A1366">
            <v>40101361</v>
          </cell>
          <cell r="B1366" t="str">
            <v>Washington</v>
          </cell>
          <cell r="C1366">
            <v>43028</v>
          </cell>
          <cell r="D1366" t="str">
            <v>Sleeping Bag</v>
          </cell>
          <cell r="E1366">
            <v>156.99</v>
          </cell>
          <cell r="F1366">
            <v>7</v>
          </cell>
        </row>
        <row r="1367">
          <cell r="A1367">
            <v>40101362</v>
          </cell>
          <cell r="B1367" t="str">
            <v>California</v>
          </cell>
          <cell r="C1367">
            <v>43029</v>
          </cell>
          <cell r="D1367" t="str">
            <v>Tent</v>
          </cell>
          <cell r="E1367">
            <v>304.5</v>
          </cell>
          <cell r="F1367">
            <v>1</v>
          </cell>
        </row>
        <row r="1368">
          <cell r="A1368">
            <v>40101363</v>
          </cell>
          <cell r="B1368" t="str">
            <v>California</v>
          </cell>
          <cell r="C1368">
            <v>43030</v>
          </cell>
          <cell r="D1368" t="str">
            <v>Backpack</v>
          </cell>
          <cell r="E1368">
            <v>238</v>
          </cell>
          <cell r="F1368">
            <v>4</v>
          </cell>
        </row>
        <row r="1369">
          <cell r="A1369">
            <v>40101364</v>
          </cell>
          <cell r="B1369" t="str">
            <v>Oregon</v>
          </cell>
          <cell r="C1369">
            <v>43030</v>
          </cell>
          <cell r="D1369" t="str">
            <v>Tent</v>
          </cell>
          <cell r="E1369">
            <v>286</v>
          </cell>
          <cell r="F1369">
            <v>1</v>
          </cell>
        </row>
        <row r="1370">
          <cell r="A1370">
            <v>40101365</v>
          </cell>
          <cell r="B1370" t="str">
            <v>Washington</v>
          </cell>
          <cell r="C1370">
            <v>43031</v>
          </cell>
          <cell r="D1370" t="str">
            <v>Car Rack</v>
          </cell>
          <cell r="E1370">
            <v>516.5</v>
          </cell>
          <cell r="F1370">
            <v>3</v>
          </cell>
        </row>
        <row r="1371">
          <cell r="A1371">
            <v>40101366</v>
          </cell>
          <cell r="B1371" t="str">
            <v>California</v>
          </cell>
          <cell r="C1371">
            <v>43032</v>
          </cell>
          <cell r="D1371" t="str">
            <v>Backpack</v>
          </cell>
          <cell r="E1371">
            <v>373.5</v>
          </cell>
          <cell r="F1371">
            <v>2</v>
          </cell>
        </row>
        <row r="1372">
          <cell r="A1372">
            <v>40101367</v>
          </cell>
          <cell r="B1372" t="str">
            <v>Oregon</v>
          </cell>
          <cell r="C1372">
            <v>43033</v>
          </cell>
          <cell r="D1372" t="str">
            <v>Backpack</v>
          </cell>
          <cell r="E1372">
            <v>100.5</v>
          </cell>
          <cell r="F1372">
            <v>7</v>
          </cell>
        </row>
        <row r="1373">
          <cell r="A1373">
            <v>40101368</v>
          </cell>
          <cell r="B1373" t="str">
            <v>Washington</v>
          </cell>
          <cell r="C1373">
            <v>43034</v>
          </cell>
          <cell r="D1373" t="str">
            <v>Car Rack</v>
          </cell>
          <cell r="E1373">
            <v>482.99</v>
          </cell>
          <cell r="F1373">
            <v>2</v>
          </cell>
        </row>
        <row r="1374">
          <cell r="A1374">
            <v>40101369</v>
          </cell>
          <cell r="B1374" t="str">
            <v>Oregon</v>
          </cell>
          <cell r="C1374">
            <v>43034</v>
          </cell>
          <cell r="D1374" t="str">
            <v>Tent</v>
          </cell>
          <cell r="E1374">
            <v>289.99</v>
          </cell>
          <cell r="F1374">
            <v>5</v>
          </cell>
        </row>
        <row r="1375">
          <cell r="A1375">
            <v>40101370</v>
          </cell>
          <cell r="B1375" t="str">
            <v>California</v>
          </cell>
          <cell r="C1375">
            <v>43035</v>
          </cell>
          <cell r="D1375" t="str">
            <v>Tent</v>
          </cell>
          <cell r="E1375">
            <v>324</v>
          </cell>
          <cell r="F1375">
            <v>8</v>
          </cell>
        </row>
        <row r="1376">
          <cell r="A1376">
            <v>40101371</v>
          </cell>
          <cell r="B1376" t="str">
            <v>California</v>
          </cell>
          <cell r="C1376">
            <v>43035</v>
          </cell>
          <cell r="D1376" t="str">
            <v>Car Rack</v>
          </cell>
          <cell r="E1376">
            <v>512.5</v>
          </cell>
          <cell r="F1376">
            <v>6</v>
          </cell>
        </row>
        <row r="1377">
          <cell r="A1377">
            <v>40101372</v>
          </cell>
          <cell r="B1377" t="str">
            <v>Oregon</v>
          </cell>
          <cell r="C1377">
            <v>43035</v>
          </cell>
          <cell r="D1377" t="str">
            <v>Headlamp</v>
          </cell>
          <cell r="E1377">
            <v>55.99</v>
          </cell>
          <cell r="F1377">
            <v>3</v>
          </cell>
        </row>
        <row r="1378">
          <cell r="A1378">
            <v>40101373</v>
          </cell>
          <cell r="B1378" t="str">
            <v>Oregon</v>
          </cell>
          <cell r="C1378">
            <v>43037</v>
          </cell>
          <cell r="D1378" t="str">
            <v>Backpack</v>
          </cell>
          <cell r="E1378">
            <v>206</v>
          </cell>
          <cell r="F1378">
            <v>2</v>
          </cell>
        </row>
        <row r="1379">
          <cell r="A1379">
            <v>40101374</v>
          </cell>
          <cell r="B1379" t="str">
            <v>Oregon</v>
          </cell>
          <cell r="C1379">
            <v>43037</v>
          </cell>
          <cell r="D1379" t="str">
            <v>Sleeping Bag</v>
          </cell>
          <cell r="E1379">
            <v>159.99</v>
          </cell>
          <cell r="F1379">
            <v>6</v>
          </cell>
        </row>
        <row r="1380">
          <cell r="A1380">
            <v>40101375</v>
          </cell>
          <cell r="B1380" t="str">
            <v>Washington</v>
          </cell>
          <cell r="C1380">
            <v>43037</v>
          </cell>
          <cell r="D1380" t="str">
            <v>Sleeping Bag</v>
          </cell>
          <cell r="E1380">
            <v>164.99</v>
          </cell>
          <cell r="F1380">
            <v>4</v>
          </cell>
        </row>
        <row r="1381">
          <cell r="A1381">
            <v>40101376</v>
          </cell>
          <cell r="B1381" t="str">
            <v>Washington</v>
          </cell>
          <cell r="C1381">
            <v>43038</v>
          </cell>
          <cell r="D1381" t="str">
            <v>Backpack</v>
          </cell>
          <cell r="E1381">
            <v>268.99</v>
          </cell>
          <cell r="F1381">
            <v>3</v>
          </cell>
        </row>
        <row r="1382">
          <cell r="A1382">
            <v>40101377</v>
          </cell>
          <cell r="B1382" t="str">
            <v>California</v>
          </cell>
          <cell r="C1382">
            <v>43039</v>
          </cell>
          <cell r="D1382" t="str">
            <v>Sleeping Bag</v>
          </cell>
          <cell r="E1382">
            <v>157.5</v>
          </cell>
          <cell r="F1382">
            <v>1</v>
          </cell>
        </row>
        <row r="1383">
          <cell r="A1383">
            <v>40101378</v>
          </cell>
          <cell r="B1383" t="str">
            <v>Oregon</v>
          </cell>
          <cell r="C1383">
            <v>43039</v>
          </cell>
          <cell r="D1383" t="str">
            <v>Tent</v>
          </cell>
          <cell r="E1383">
            <v>290.5</v>
          </cell>
          <cell r="F1383">
            <v>2</v>
          </cell>
        </row>
        <row r="1384">
          <cell r="A1384">
            <v>40101379</v>
          </cell>
          <cell r="B1384" t="str">
            <v>Oregon</v>
          </cell>
          <cell r="C1384">
            <v>43040</v>
          </cell>
          <cell r="D1384" t="str">
            <v>Sleeping Bag</v>
          </cell>
          <cell r="E1384">
            <v>153.5</v>
          </cell>
          <cell r="F1384">
            <v>4</v>
          </cell>
        </row>
        <row r="1385">
          <cell r="A1385">
            <v>40101380</v>
          </cell>
          <cell r="B1385" t="str">
            <v>California</v>
          </cell>
          <cell r="C1385">
            <v>43041</v>
          </cell>
          <cell r="D1385" t="str">
            <v>Sleeping Bag</v>
          </cell>
          <cell r="E1385">
            <v>167.99</v>
          </cell>
          <cell r="F1385">
            <v>5</v>
          </cell>
        </row>
        <row r="1386">
          <cell r="A1386">
            <v>40101381</v>
          </cell>
          <cell r="B1386" t="str">
            <v>California</v>
          </cell>
          <cell r="C1386">
            <v>43041</v>
          </cell>
          <cell r="D1386" t="str">
            <v>Backpack</v>
          </cell>
          <cell r="E1386">
            <v>156</v>
          </cell>
          <cell r="F1386">
            <v>1</v>
          </cell>
        </row>
        <row r="1387">
          <cell r="A1387">
            <v>40101382</v>
          </cell>
          <cell r="B1387" t="str">
            <v>Washington</v>
          </cell>
          <cell r="C1387">
            <v>43042</v>
          </cell>
          <cell r="D1387" t="str">
            <v>Car Rack</v>
          </cell>
          <cell r="E1387">
            <v>458.99</v>
          </cell>
          <cell r="F1387">
            <v>3</v>
          </cell>
        </row>
        <row r="1388">
          <cell r="A1388">
            <v>40101383</v>
          </cell>
          <cell r="B1388" t="str">
            <v>California</v>
          </cell>
          <cell r="C1388">
            <v>43043</v>
          </cell>
          <cell r="D1388" t="str">
            <v>Backpack</v>
          </cell>
          <cell r="E1388">
            <v>300.99</v>
          </cell>
          <cell r="F1388">
            <v>2</v>
          </cell>
        </row>
        <row r="1389">
          <cell r="A1389">
            <v>40101384</v>
          </cell>
          <cell r="B1389" t="str">
            <v>Oregon</v>
          </cell>
          <cell r="C1389">
            <v>43043</v>
          </cell>
          <cell r="D1389" t="str">
            <v>Car Rack</v>
          </cell>
          <cell r="E1389">
            <v>478.5</v>
          </cell>
          <cell r="F1389">
            <v>1</v>
          </cell>
        </row>
        <row r="1390">
          <cell r="A1390">
            <v>40101385</v>
          </cell>
          <cell r="B1390" t="str">
            <v>California</v>
          </cell>
          <cell r="C1390">
            <v>43044</v>
          </cell>
          <cell r="D1390" t="str">
            <v>Car Rack</v>
          </cell>
          <cell r="E1390">
            <v>494.5</v>
          </cell>
          <cell r="F1390">
            <v>7</v>
          </cell>
        </row>
        <row r="1391">
          <cell r="A1391">
            <v>40101386</v>
          </cell>
          <cell r="B1391" t="str">
            <v>Oregon</v>
          </cell>
          <cell r="C1391">
            <v>43044</v>
          </cell>
          <cell r="D1391" t="str">
            <v>Headlamp</v>
          </cell>
          <cell r="E1391">
            <v>57.5</v>
          </cell>
          <cell r="F1391">
            <v>5</v>
          </cell>
        </row>
        <row r="1392">
          <cell r="A1392">
            <v>40101387</v>
          </cell>
          <cell r="B1392" t="str">
            <v>Washington</v>
          </cell>
          <cell r="C1392">
            <v>43045</v>
          </cell>
          <cell r="D1392" t="str">
            <v>Headlamp</v>
          </cell>
          <cell r="E1392">
            <v>58.5</v>
          </cell>
          <cell r="F1392">
            <v>3</v>
          </cell>
        </row>
        <row r="1393">
          <cell r="A1393">
            <v>40101388</v>
          </cell>
          <cell r="B1393" t="str">
            <v>California</v>
          </cell>
          <cell r="C1393">
            <v>43045</v>
          </cell>
          <cell r="D1393" t="str">
            <v>Sleeping Bag</v>
          </cell>
          <cell r="E1393">
            <v>176.99</v>
          </cell>
          <cell r="F1393">
            <v>1</v>
          </cell>
        </row>
        <row r="1394">
          <cell r="A1394">
            <v>40101389</v>
          </cell>
          <cell r="B1394" t="str">
            <v>Washington</v>
          </cell>
          <cell r="C1394">
            <v>43045</v>
          </cell>
          <cell r="D1394" t="str">
            <v>Backpack</v>
          </cell>
          <cell r="E1394">
            <v>302</v>
          </cell>
          <cell r="F1394">
            <v>1</v>
          </cell>
        </row>
        <row r="1395">
          <cell r="A1395">
            <v>40101390</v>
          </cell>
          <cell r="B1395" t="str">
            <v>California</v>
          </cell>
          <cell r="C1395">
            <v>43046</v>
          </cell>
          <cell r="D1395" t="str">
            <v>Tent</v>
          </cell>
          <cell r="E1395">
            <v>315</v>
          </cell>
          <cell r="F1395">
            <v>4</v>
          </cell>
        </row>
        <row r="1396">
          <cell r="A1396">
            <v>40101391</v>
          </cell>
          <cell r="B1396" t="str">
            <v>Washington</v>
          </cell>
          <cell r="C1396">
            <v>43048</v>
          </cell>
          <cell r="D1396" t="str">
            <v>Headlamp</v>
          </cell>
          <cell r="E1396">
            <v>52.5</v>
          </cell>
          <cell r="F1396">
            <v>3</v>
          </cell>
        </row>
        <row r="1397">
          <cell r="A1397">
            <v>40101392</v>
          </cell>
          <cell r="B1397" t="str">
            <v>California</v>
          </cell>
          <cell r="C1397">
            <v>43048</v>
          </cell>
          <cell r="D1397" t="str">
            <v>Tent</v>
          </cell>
          <cell r="E1397">
            <v>344.5</v>
          </cell>
          <cell r="F1397">
            <v>2</v>
          </cell>
        </row>
        <row r="1398">
          <cell r="A1398">
            <v>40101393</v>
          </cell>
          <cell r="B1398" t="str">
            <v>Oregon</v>
          </cell>
          <cell r="C1398">
            <v>43048</v>
          </cell>
          <cell r="D1398" t="str">
            <v>Sleeping Bag</v>
          </cell>
          <cell r="E1398">
            <v>154</v>
          </cell>
          <cell r="F1398">
            <v>1</v>
          </cell>
        </row>
        <row r="1399">
          <cell r="A1399">
            <v>40101394</v>
          </cell>
          <cell r="B1399" t="str">
            <v>Washington</v>
          </cell>
          <cell r="C1399">
            <v>43050</v>
          </cell>
          <cell r="D1399" t="str">
            <v>Backpack</v>
          </cell>
          <cell r="E1399">
            <v>152.5</v>
          </cell>
          <cell r="F1399">
            <v>1</v>
          </cell>
        </row>
        <row r="1400">
          <cell r="A1400">
            <v>40101395</v>
          </cell>
          <cell r="B1400" t="str">
            <v>Oregon</v>
          </cell>
          <cell r="C1400">
            <v>43050</v>
          </cell>
          <cell r="D1400" t="str">
            <v>Tent</v>
          </cell>
          <cell r="E1400">
            <v>286.5</v>
          </cell>
          <cell r="F1400">
            <v>3</v>
          </cell>
        </row>
        <row r="1401">
          <cell r="A1401">
            <v>40101396</v>
          </cell>
          <cell r="B1401" t="str">
            <v>Washington</v>
          </cell>
          <cell r="C1401">
            <v>43050</v>
          </cell>
          <cell r="D1401" t="str">
            <v>Sleeping Bag</v>
          </cell>
          <cell r="E1401">
            <v>157.99</v>
          </cell>
          <cell r="F1401">
            <v>1</v>
          </cell>
        </row>
        <row r="1402">
          <cell r="A1402">
            <v>40101397</v>
          </cell>
          <cell r="B1402" t="str">
            <v>Oregon</v>
          </cell>
          <cell r="C1402">
            <v>43051</v>
          </cell>
          <cell r="D1402" t="str">
            <v>Backpack</v>
          </cell>
          <cell r="E1402">
            <v>223.99</v>
          </cell>
          <cell r="F1402">
            <v>3</v>
          </cell>
        </row>
        <row r="1403">
          <cell r="A1403">
            <v>40101398</v>
          </cell>
          <cell r="B1403" t="str">
            <v>Oregon</v>
          </cell>
          <cell r="C1403">
            <v>43051</v>
          </cell>
          <cell r="D1403" t="str">
            <v>Backpack</v>
          </cell>
          <cell r="E1403">
            <v>232.5</v>
          </cell>
          <cell r="F1403">
            <v>9</v>
          </cell>
        </row>
        <row r="1404">
          <cell r="A1404">
            <v>40101399</v>
          </cell>
          <cell r="B1404" t="str">
            <v>Oregon</v>
          </cell>
          <cell r="C1404">
            <v>43051</v>
          </cell>
          <cell r="D1404" t="str">
            <v>Car Rack</v>
          </cell>
          <cell r="E1404">
            <v>483.5</v>
          </cell>
          <cell r="F1404">
            <v>3</v>
          </cell>
        </row>
        <row r="1405">
          <cell r="A1405">
            <v>40101400</v>
          </cell>
          <cell r="B1405" t="str">
            <v>Washington</v>
          </cell>
          <cell r="C1405">
            <v>43051</v>
          </cell>
          <cell r="D1405" t="str">
            <v>Tent</v>
          </cell>
          <cell r="E1405">
            <v>320.5</v>
          </cell>
          <cell r="F1405">
            <v>7</v>
          </cell>
        </row>
        <row r="1406">
          <cell r="A1406">
            <v>40101401</v>
          </cell>
          <cell r="B1406" t="str">
            <v>California</v>
          </cell>
          <cell r="C1406">
            <v>43052</v>
          </cell>
          <cell r="D1406" t="str">
            <v>Headlamp</v>
          </cell>
          <cell r="E1406">
            <v>65.989999999999995</v>
          </cell>
          <cell r="F1406">
            <v>6</v>
          </cell>
        </row>
        <row r="1407">
          <cell r="A1407">
            <v>40101402</v>
          </cell>
          <cell r="B1407" t="str">
            <v>Washington</v>
          </cell>
          <cell r="C1407">
            <v>43052</v>
          </cell>
          <cell r="D1407" t="str">
            <v>Sleeping Bag</v>
          </cell>
          <cell r="E1407">
            <v>158.99</v>
          </cell>
          <cell r="F1407">
            <v>5</v>
          </cell>
        </row>
        <row r="1408">
          <cell r="A1408">
            <v>40101403</v>
          </cell>
          <cell r="B1408" t="str">
            <v>Washington</v>
          </cell>
          <cell r="C1408">
            <v>43053</v>
          </cell>
          <cell r="D1408" t="str">
            <v>Headlamp</v>
          </cell>
          <cell r="E1408">
            <v>54</v>
          </cell>
          <cell r="F1408">
            <v>1</v>
          </cell>
        </row>
        <row r="1409">
          <cell r="A1409">
            <v>40101404</v>
          </cell>
          <cell r="B1409" t="str">
            <v>Oregon</v>
          </cell>
          <cell r="C1409">
            <v>43054</v>
          </cell>
          <cell r="D1409" t="str">
            <v>Tent</v>
          </cell>
          <cell r="E1409">
            <v>298</v>
          </cell>
          <cell r="F1409">
            <v>6</v>
          </cell>
        </row>
        <row r="1410">
          <cell r="A1410">
            <v>40101405</v>
          </cell>
          <cell r="B1410" t="str">
            <v>Washington</v>
          </cell>
          <cell r="C1410">
            <v>43054</v>
          </cell>
          <cell r="D1410" t="str">
            <v>Car Rack</v>
          </cell>
          <cell r="E1410">
            <v>502</v>
          </cell>
          <cell r="F1410">
            <v>2</v>
          </cell>
        </row>
        <row r="1411">
          <cell r="A1411">
            <v>40101406</v>
          </cell>
          <cell r="B1411" t="str">
            <v>Oregon</v>
          </cell>
          <cell r="C1411">
            <v>43055</v>
          </cell>
          <cell r="D1411" t="str">
            <v>Headlamp</v>
          </cell>
          <cell r="E1411">
            <v>62.99</v>
          </cell>
          <cell r="F1411">
            <v>6</v>
          </cell>
        </row>
        <row r="1412">
          <cell r="A1412">
            <v>40101407</v>
          </cell>
          <cell r="B1412" t="str">
            <v>Oregon</v>
          </cell>
          <cell r="C1412">
            <v>43055</v>
          </cell>
          <cell r="D1412" t="str">
            <v>Tent</v>
          </cell>
          <cell r="E1412">
            <v>308</v>
          </cell>
          <cell r="F1412">
            <v>3</v>
          </cell>
        </row>
        <row r="1413">
          <cell r="A1413">
            <v>40101408</v>
          </cell>
          <cell r="B1413" t="str">
            <v>Washington</v>
          </cell>
          <cell r="C1413">
            <v>43055</v>
          </cell>
          <cell r="D1413" t="str">
            <v>Tent</v>
          </cell>
          <cell r="E1413">
            <v>317.5</v>
          </cell>
          <cell r="F1413">
            <v>2</v>
          </cell>
        </row>
        <row r="1414">
          <cell r="A1414">
            <v>40101409</v>
          </cell>
          <cell r="B1414" t="str">
            <v>California</v>
          </cell>
          <cell r="C1414">
            <v>43056</v>
          </cell>
          <cell r="D1414" t="str">
            <v>Car Rack</v>
          </cell>
          <cell r="E1414">
            <v>496</v>
          </cell>
          <cell r="F1414">
            <v>6</v>
          </cell>
        </row>
        <row r="1415">
          <cell r="A1415">
            <v>40101410</v>
          </cell>
          <cell r="B1415" t="str">
            <v>Washington</v>
          </cell>
          <cell r="C1415">
            <v>43056</v>
          </cell>
          <cell r="D1415" t="str">
            <v>Tent</v>
          </cell>
          <cell r="E1415">
            <v>321</v>
          </cell>
          <cell r="F1415">
            <v>1</v>
          </cell>
        </row>
        <row r="1416">
          <cell r="A1416">
            <v>40101411</v>
          </cell>
          <cell r="B1416" t="str">
            <v>California</v>
          </cell>
          <cell r="C1416">
            <v>43057</v>
          </cell>
          <cell r="D1416" t="str">
            <v>Tent</v>
          </cell>
          <cell r="E1416">
            <v>330.99</v>
          </cell>
          <cell r="F1416">
            <v>9</v>
          </cell>
        </row>
        <row r="1417">
          <cell r="A1417">
            <v>40101412</v>
          </cell>
          <cell r="B1417" t="str">
            <v>Oregon</v>
          </cell>
          <cell r="C1417">
            <v>43057</v>
          </cell>
          <cell r="D1417" t="str">
            <v>Headlamp</v>
          </cell>
          <cell r="E1417">
            <v>55.99</v>
          </cell>
          <cell r="F1417">
            <v>4</v>
          </cell>
        </row>
        <row r="1418">
          <cell r="A1418">
            <v>40101413</v>
          </cell>
          <cell r="B1418" t="str">
            <v>Oregon</v>
          </cell>
          <cell r="C1418">
            <v>43058</v>
          </cell>
          <cell r="D1418" t="str">
            <v>Tent</v>
          </cell>
          <cell r="E1418">
            <v>296.99</v>
          </cell>
          <cell r="F1418">
            <v>5</v>
          </cell>
        </row>
        <row r="1419">
          <cell r="A1419">
            <v>40101414</v>
          </cell>
          <cell r="B1419" t="str">
            <v>California</v>
          </cell>
          <cell r="C1419">
            <v>43058</v>
          </cell>
          <cell r="D1419" t="str">
            <v>Backpack</v>
          </cell>
          <cell r="E1419">
            <v>231.5</v>
          </cell>
          <cell r="F1419">
            <v>4</v>
          </cell>
        </row>
        <row r="1420">
          <cell r="A1420">
            <v>40101415</v>
          </cell>
          <cell r="B1420" t="str">
            <v>Washington</v>
          </cell>
          <cell r="C1420">
            <v>43058</v>
          </cell>
          <cell r="D1420" t="str">
            <v>Headlamp</v>
          </cell>
          <cell r="E1420">
            <v>62.99</v>
          </cell>
          <cell r="F1420">
            <v>1</v>
          </cell>
        </row>
        <row r="1421">
          <cell r="A1421">
            <v>40101416</v>
          </cell>
          <cell r="B1421" t="str">
            <v>Oregon</v>
          </cell>
          <cell r="C1421">
            <v>43059</v>
          </cell>
          <cell r="D1421" t="str">
            <v>Backpack</v>
          </cell>
          <cell r="E1421">
            <v>234.99</v>
          </cell>
          <cell r="F1421">
            <v>2</v>
          </cell>
        </row>
        <row r="1422">
          <cell r="A1422">
            <v>40101417</v>
          </cell>
          <cell r="B1422" t="str">
            <v>California</v>
          </cell>
          <cell r="C1422">
            <v>43059</v>
          </cell>
          <cell r="D1422" t="str">
            <v>Car Rack</v>
          </cell>
          <cell r="E1422">
            <v>543.5</v>
          </cell>
          <cell r="F1422">
            <v>2</v>
          </cell>
        </row>
        <row r="1423">
          <cell r="A1423">
            <v>40101418</v>
          </cell>
          <cell r="B1423" t="str">
            <v>Washington</v>
          </cell>
          <cell r="C1423">
            <v>43060</v>
          </cell>
          <cell r="D1423" t="str">
            <v>Sleeping Bag</v>
          </cell>
          <cell r="E1423">
            <v>159</v>
          </cell>
          <cell r="F1423">
            <v>4</v>
          </cell>
        </row>
        <row r="1424">
          <cell r="A1424">
            <v>40101419</v>
          </cell>
          <cell r="B1424" t="str">
            <v>Oregon</v>
          </cell>
          <cell r="C1424">
            <v>43062</v>
          </cell>
          <cell r="D1424" t="str">
            <v>Sleeping Bag</v>
          </cell>
          <cell r="E1424">
            <v>151.99</v>
          </cell>
          <cell r="F1424">
            <v>4</v>
          </cell>
        </row>
        <row r="1425">
          <cell r="A1425">
            <v>40101420</v>
          </cell>
          <cell r="B1425" t="str">
            <v>Washington</v>
          </cell>
          <cell r="C1425">
            <v>43062</v>
          </cell>
          <cell r="D1425" t="str">
            <v>Backpack</v>
          </cell>
          <cell r="E1425">
            <v>194.5</v>
          </cell>
          <cell r="F1425">
            <v>1</v>
          </cell>
        </row>
        <row r="1426">
          <cell r="A1426">
            <v>40101421</v>
          </cell>
          <cell r="B1426" t="str">
            <v>California</v>
          </cell>
          <cell r="C1426">
            <v>43063</v>
          </cell>
          <cell r="D1426" t="str">
            <v>Car Rack</v>
          </cell>
          <cell r="E1426">
            <v>479.5</v>
          </cell>
          <cell r="F1426">
            <v>3</v>
          </cell>
        </row>
        <row r="1427">
          <cell r="A1427">
            <v>40101422</v>
          </cell>
          <cell r="B1427" t="str">
            <v>Washington</v>
          </cell>
          <cell r="C1427">
            <v>43064</v>
          </cell>
          <cell r="D1427" t="str">
            <v>Car Rack</v>
          </cell>
          <cell r="E1427">
            <v>464</v>
          </cell>
          <cell r="F1427">
            <v>4</v>
          </cell>
        </row>
        <row r="1428">
          <cell r="A1428">
            <v>40101423</v>
          </cell>
          <cell r="B1428" t="str">
            <v>California</v>
          </cell>
          <cell r="C1428">
            <v>43064</v>
          </cell>
          <cell r="D1428" t="str">
            <v>Tent</v>
          </cell>
          <cell r="E1428">
            <v>347</v>
          </cell>
          <cell r="F1428">
            <v>1</v>
          </cell>
        </row>
        <row r="1429">
          <cell r="A1429">
            <v>40101424</v>
          </cell>
          <cell r="B1429" t="str">
            <v>Oregon</v>
          </cell>
          <cell r="C1429">
            <v>43065</v>
          </cell>
          <cell r="D1429" t="str">
            <v>Tent</v>
          </cell>
          <cell r="E1429">
            <v>304</v>
          </cell>
          <cell r="F1429">
            <v>1</v>
          </cell>
        </row>
        <row r="1430">
          <cell r="A1430">
            <v>40101425</v>
          </cell>
          <cell r="B1430" t="str">
            <v>California</v>
          </cell>
          <cell r="C1430">
            <v>43065</v>
          </cell>
          <cell r="D1430" t="str">
            <v>Sleeping Bag</v>
          </cell>
          <cell r="E1430">
            <v>169.99</v>
          </cell>
          <cell r="F1430">
            <v>1</v>
          </cell>
        </row>
        <row r="1431">
          <cell r="A1431">
            <v>40101426</v>
          </cell>
          <cell r="B1431" t="str">
            <v>California</v>
          </cell>
          <cell r="C1431">
            <v>43066</v>
          </cell>
          <cell r="D1431" t="str">
            <v>Car Rack</v>
          </cell>
          <cell r="E1431">
            <v>537.5</v>
          </cell>
          <cell r="F1431">
            <v>1</v>
          </cell>
        </row>
        <row r="1432">
          <cell r="A1432">
            <v>40101427</v>
          </cell>
          <cell r="B1432" t="str">
            <v>Washington</v>
          </cell>
          <cell r="C1432">
            <v>43066</v>
          </cell>
          <cell r="D1432" t="str">
            <v>Car Rack</v>
          </cell>
          <cell r="E1432">
            <v>484</v>
          </cell>
          <cell r="F1432">
            <v>1</v>
          </cell>
        </row>
        <row r="1433">
          <cell r="A1433">
            <v>40101428</v>
          </cell>
          <cell r="B1433" t="str">
            <v>California</v>
          </cell>
          <cell r="C1433">
            <v>43066</v>
          </cell>
          <cell r="D1433" t="str">
            <v>Car Rack</v>
          </cell>
          <cell r="E1433">
            <v>536.5</v>
          </cell>
          <cell r="F1433">
            <v>6</v>
          </cell>
        </row>
        <row r="1434">
          <cell r="A1434">
            <v>40101429</v>
          </cell>
          <cell r="B1434" t="str">
            <v>Washington</v>
          </cell>
          <cell r="C1434">
            <v>43067</v>
          </cell>
          <cell r="D1434" t="str">
            <v>Backpack</v>
          </cell>
          <cell r="E1434">
            <v>170.99</v>
          </cell>
          <cell r="F1434">
            <v>2</v>
          </cell>
        </row>
        <row r="1435">
          <cell r="A1435">
            <v>40101430</v>
          </cell>
          <cell r="B1435" t="str">
            <v>Oregon</v>
          </cell>
          <cell r="C1435">
            <v>43067</v>
          </cell>
          <cell r="D1435" t="str">
            <v>Car Rack</v>
          </cell>
          <cell r="E1435">
            <v>474</v>
          </cell>
          <cell r="F1435">
            <v>1</v>
          </cell>
        </row>
        <row r="1436">
          <cell r="A1436">
            <v>40101431</v>
          </cell>
          <cell r="B1436" t="str">
            <v>California</v>
          </cell>
          <cell r="C1436">
            <v>43067</v>
          </cell>
          <cell r="D1436" t="str">
            <v>Car Rack</v>
          </cell>
          <cell r="E1436">
            <v>467.5</v>
          </cell>
          <cell r="F1436">
            <v>1</v>
          </cell>
        </row>
        <row r="1437">
          <cell r="A1437">
            <v>40101432</v>
          </cell>
          <cell r="B1437" t="str">
            <v>Oregon</v>
          </cell>
          <cell r="C1437">
            <v>43069</v>
          </cell>
          <cell r="D1437" t="str">
            <v>Headlamp</v>
          </cell>
          <cell r="E1437">
            <v>53.5</v>
          </cell>
          <cell r="F1437">
            <v>2</v>
          </cell>
        </row>
        <row r="1438">
          <cell r="A1438">
            <v>40101433</v>
          </cell>
          <cell r="B1438" t="str">
            <v>Oregon</v>
          </cell>
          <cell r="C1438">
            <v>43069</v>
          </cell>
          <cell r="D1438" t="str">
            <v>Tent</v>
          </cell>
          <cell r="E1438">
            <v>298.99</v>
          </cell>
          <cell r="F1438">
            <v>1</v>
          </cell>
        </row>
        <row r="1439">
          <cell r="A1439">
            <v>40101434</v>
          </cell>
          <cell r="B1439" t="str">
            <v>Washington</v>
          </cell>
          <cell r="C1439">
            <v>43069</v>
          </cell>
          <cell r="D1439" t="str">
            <v>Headlamp</v>
          </cell>
          <cell r="E1439">
            <v>63.5</v>
          </cell>
          <cell r="F1439">
            <v>4</v>
          </cell>
        </row>
        <row r="1440">
          <cell r="A1440">
            <v>40101435</v>
          </cell>
          <cell r="B1440" t="str">
            <v>Oregon</v>
          </cell>
          <cell r="C1440">
            <v>43070</v>
          </cell>
          <cell r="D1440" t="str">
            <v>Car Rack</v>
          </cell>
          <cell r="E1440">
            <v>484.99</v>
          </cell>
          <cell r="F1440">
            <v>8</v>
          </cell>
        </row>
        <row r="1441">
          <cell r="A1441">
            <v>40101436</v>
          </cell>
          <cell r="B1441" t="str">
            <v>California</v>
          </cell>
          <cell r="C1441">
            <v>43070</v>
          </cell>
          <cell r="D1441" t="str">
            <v>Sleeping Bag</v>
          </cell>
          <cell r="E1441">
            <v>151.5</v>
          </cell>
          <cell r="F1441">
            <v>4</v>
          </cell>
        </row>
        <row r="1442">
          <cell r="A1442">
            <v>40101437</v>
          </cell>
          <cell r="B1442" t="str">
            <v>California</v>
          </cell>
          <cell r="C1442">
            <v>43070</v>
          </cell>
          <cell r="D1442" t="str">
            <v>Car Rack</v>
          </cell>
          <cell r="E1442">
            <v>513.5</v>
          </cell>
          <cell r="F1442">
            <v>7</v>
          </cell>
        </row>
        <row r="1443">
          <cell r="A1443">
            <v>40101438</v>
          </cell>
          <cell r="B1443" t="str">
            <v>Washington</v>
          </cell>
          <cell r="C1443">
            <v>43070</v>
          </cell>
          <cell r="D1443" t="str">
            <v>Car Rack</v>
          </cell>
          <cell r="E1443">
            <v>494</v>
          </cell>
          <cell r="F1443">
            <v>3</v>
          </cell>
        </row>
        <row r="1444">
          <cell r="A1444">
            <v>40101439</v>
          </cell>
          <cell r="B1444" t="str">
            <v>California</v>
          </cell>
          <cell r="C1444">
            <v>43071</v>
          </cell>
          <cell r="D1444" t="str">
            <v>Headlamp</v>
          </cell>
          <cell r="E1444">
            <v>67</v>
          </cell>
          <cell r="F1444">
            <v>5</v>
          </cell>
        </row>
        <row r="1445">
          <cell r="A1445">
            <v>40101440</v>
          </cell>
          <cell r="B1445" t="str">
            <v>California</v>
          </cell>
          <cell r="C1445">
            <v>43072</v>
          </cell>
          <cell r="D1445" t="str">
            <v>Headlamp</v>
          </cell>
          <cell r="E1445">
            <v>55.99</v>
          </cell>
          <cell r="F1445">
            <v>5</v>
          </cell>
        </row>
        <row r="1446">
          <cell r="A1446">
            <v>40101441</v>
          </cell>
          <cell r="B1446" t="str">
            <v>Washington</v>
          </cell>
          <cell r="C1446">
            <v>43072</v>
          </cell>
          <cell r="D1446" t="str">
            <v>Headlamp</v>
          </cell>
          <cell r="E1446">
            <v>58.99</v>
          </cell>
          <cell r="F1446">
            <v>5</v>
          </cell>
        </row>
        <row r="1447">
          <cell r="A1447">
            <v>40101442</v>
          </cell>
          <cell r="B1447" t="str">
            <v>Oregon</v>
          </cell>
          <cell r="C1447">
            <v>43072</v>
          </cell>
          <cell r="D1447" t="str">
            <v>Backpack</v>
          </cell>
          <cell r="E1447">
            <v>150.99</v>
          </cell>
          <cell r="F1447">
            <v>1</v>
          </cell>
        </row>
        <row r="1448">
          <cell r="A1448">
            <v>40101443</v>
          </cell>
          <cell r="B1448" t="str">
            <v>Washington</v>
          </cell>
          <cell r="C1448">
            <v>43073</v>
          </cell>
          <cell r="D1448" t="str">
            <v>Headlamp</v>
          </cell>
          <cell r="E1448">
            <v>50.5</v>
          </cell>
          <cell r="F1448">
            <v>1</v>
          </cell>
        </row>
        <row r="1449">
          <cell r="A1449">
            <v>40101444</v>
          </cell>
          <cell r="B1449" t="str">
            <v>California</v>
          </cell>
          <cell r="C1449">
            <v>43074</v>
          </cell>
          <cell r="D1449" t="str">
            <v>Sleeping Bag</v>
          </cell>
          <cell r="E1449">
            <v>162.99</v>
          </cell>
          <cell r="F1449">
            <v>7</v>
          </cell>
        </row>
        <row r="1450">
          <cell r="A1450">
            <v>40101445</v>
          </cell>
          <cell r="B1450" t="str">
            <v>California</v>
          </cell>
          <cell r="C1450">
            <v>43074</v>
          </cell>
          <cell r="D1450" t="str">
            <v>Car Rack</v>
          </cell>
          <cell r="E1450">
            <v>501.99</v>
          </cell>
          <cell r="F1450">
            <v>4</v>
          </cell>
        </row>
        <row r="1451">
          <cell r="A1451">
            <v>40101446</v>
          </cell>
          <cell r="B1451" t="str">
            <v>Washington</v>
          </cell>
          <cell r="C1451">
            <v>43075</v>
          </cell>
          <cell r="D1451" t="str">
            <v>Headlamp</v>
          </cell>
          <cell r="E1451">
            <v>56.5</v>
          </cell>
          <cell r="F1451">
            <v>1</v>
          </cell>
        </row>
        <row r="1452">
          <cell r="A1452">
            <v>40101447</v>
          </cell>
          <cell r="B1452" t="str">
            <v>Oregon</v>
          </cell>
          <cell r="C1452">
            <v>43075</v>
          </cell>
          <cell r="D1452" t="str">
            <v>Backpack</v>
          </cell>
          <cell r="E1452">
            <v>274</v>
          </cell>
          <cell r="F1452">
            <v>4</v>
          </cell>
        </row>
        <row r="1453">
          <cell r="A1453">
            <v>40101448</v>
          </cell>
          <cell r="B1453" t="str">
            <v>Washington</v>
          </cell>
          <cell r="C1453">
            <v>43076</v>
          </cell>
          <cell r="D1453" t="str">
            <v>Headlamp</v>
          </cell>
          <cell r="E1453">
            <v>56</v>
          </cell>
          <cell r="F1453">
            <v>4</v>
          </cell>
        </row>
        <row r="1454">
          <cell r="A1454">
            <v>40101449</v>
          </cell>
          <cell r="B1454" t="str">
            <v>Oregon</v>
          </cell>
          <cell r="C1454">
            <v>43077</v>
          </cell>
          <cell r="D1454" t="str">
            <v>Tent</v>
          </cell>
          <cell r="E1454">
            <v>294</v>
          </cell>
          <cell r="F1454">
            <v>5</v>
          </cell>
        </row>
        <row r="1455">
          <cell r="A1455">
            <v>40101450</v>
          </cell>
          <cell r="B1455" t="str">
            <v>California</v>
          </cell>
          <cell r="C1455">
            <v>43077</v>
          </cell>
          <cell r="D1455" t="str">
            <v>Headlamp</v>
          </cell>
          <cell r="E1455">
            <v>65.989999999999995</v>
          </cell>
          <cell r="F1455">
            <v>7</v>
          </cell>
        </row>
        <row r="1456">
          <cell r="A1456">
            <v>40101451</v>
          </cell>
          <cell r="B1456" t="str">
            <v>Washington</v>
          </cell>
          <cell r="C1456">
            <v>43079</v>
          </cell>
          <cell r="D1456" t="str">
            <v>Headlamp</v>
          </cell>
          <cell r="E1456">
            <v>64.989999999999995</v>
          </cell>
          <cell r="F1456">
            <v>7</v>
          </cell>
        </row>
        <row r="1457">
          <cell r="A1457">
            <v>40101452</v>
          </cell>
          <cell r="B1457" t="str">
            <v>Washington</v>
          </cell>
          <cell r="C1457">
            <v>43080</v>
          </cell>
          <cell r="D1457" t="str">
            <v>Sleeping Bag</v>
          </cell>
          <cell r="E1457">
            <v>152.99</v>
          </cell>
          <cell r="F1457">
            <v>1</v>
          </cell>
        </row>
        <row r="1458">
          <cell r="A1458">
            <v>40101453</v>
          </cell>
          <cell r="B1458" t="str">
            <v>Oregon</v>
          </cell>
          <cell r="C1458">
            <v>43080</v>
          </cell>
          <cell r="D1458" t="str">
            <v>Headlamp</v>
          </cell>
          <cell r="E1458">
            <v>57.99</v>
          </cell>
          <cell r="F1458">
            <v>1</v>
          </cell>
        </row>
        <row r="1459">
          <cell r="A1459">
            <v>40101454</v>
          </cell>
          <cell r="B1459" t="str">
            <v>Oregon</v>
          </cell>
          <cell r="C1459">
            <v>43081</v>
          </cell>
          <cell r="D1459" t="str">
            <v>Tent</v>
          </cell>
          <cell r="E1459">
            <v>295</v>
          </cell>
          <cell r="F1459">
            <v>4</v>
          </cell>
        </row>
        <row r="1460">
          <cell r="A1460">
            <v>40101455</v>
          </cell>
          <cell r="B1460" t="str">
            <v>Washington</v>
          </cell>
          <cell r="C1460">
            <v>43081</v>
          </cell>
          <cell r="D1460" t="str">
            <v>Headlamp</v>
          </cell>
          <cell r="E1460">
            <v>60</v>
          </cell>
          <cell r="F1460">
            <v>1</v>
          </cell>
        </row>
        <row r="1461">
          <cell r="A1461">
            <v>40101456</v>
          </cell>
          <cell r="B1461" t="str">
            <v>Oregon</v>
          </cell>
          <cell r="C1461">
            <v>43082</v>
          </cell>
          <cell r="D1461" t="str">
            <v>Sleeping Bag</v>
          </cell>
          <cell r="E1461">
            <v>150.99</v>
          </cell>
          <cell r="F1461">
            <v>3</v>
          </cell>
        </row>
        <row r="1462">
          <cell r="A1462">
            <v>40101457</v>
          </cell>
          <cell r="B1462" t="str">
            <v>Oregon</v>
          </cell>
          <cell r="C1462">
            <v>43085</v>
          </cell>
          <cell r="D1462" t="str">
            <v>Tent</v>
          </cell>
          <cell r="E1462">
            <v>298.99</v>
          </cell>
          <cell r="F1462">
            <v>3</v>
          </cell>
        </row>
        <row r="1463">
          <cell r="A1463">
            <v>40101458</v>
          </cell>
          <cell r="B1463" t="str">
            <v>California</v>
          </cell>
          <cell r="C1463">
            <v>43085</v>
          </cell>
          <cell r="D1463" t="str">
            <v>Sleeping Bag</v>
          </cell>
          <cell r="E1463">
            <v>166.99</v>
          </cell>
          <cell r="F1463">
            <v>6</v>
          </cell>
        </row>
        <row r="1464">
          <cell r="A1464">
            <v>40101459</v>
          </cell>
          <cell r="B1464" t="str">
            <v>Washington</v>
          </cell>
          <cell r="C1464">
            <v>43085</v>
          </cell>
          <cell r="D1464" t="str">
            <v>Backpack</v>
          </cell>
          <cell r="E1464">
            <v>135.99</v>
          </cell>
          <cell r="F1464">
            <v>4</v>
          </cell>
        </row>
        <row r="1465">
          <cell r="A1465">
            <v>40101460</v>
          </cell>
          <cell r="B1465" t="str">
            <v>California</v>
          </cell>
          <cell r="C1465">
            <v>43085</v>
          </cell>
          <cell r="D1465" t="str">
            <v>Sleeping Bag</v>
          </cell>
          <cell r="E1465">
            <v>149</v>
          </cell>
          <cell r="F1465">
            <v>6</v>
          </cell>
        </row>
        <row r="1466">
          <cell r="A1466">
            <v>40101461</v>
          </cell>
          <cell r="B1466" t="str">
            <v>California</v>
          </cell>
          <cell r="C1466">
            <v>43086</v>
          </cell>
          <cell r="D1466" t="str">
            <v>Sleeping Bag</v>
          </cell>
          <cell r="E1466">
            <v>159.5</v>
          </cell>
          <cell r="F1466">
            <v>4</v>
          </cell>
        </row>
        <row r="1467">
          <cell r="A1467">
            <v>40101462</v>
          </cell>
          <cell r="B1467" t="str">
            <v>California</v>
          </cell>
          <cell r="C1467">
            <v>43086</v>
          </cell>
          <cell r="D1467" t="str">
            <v>Sleeping Bag</v>
          </cell>
          <cell r="E1467">
            <v>157.5</v>
          </cell>
          <cell r="F1467">
            <v>1</v>
          </cell>
        </row>
        <row r="1468">
          <cell r="A1468">
            <v>40101463</v>
          </cell>
          <cell r="B1468" t="str">
            <v>Washington</v>
          </cell>
          <cell r="C1468">
            <v>43086</v>
          </cell>
          <cell r="D1468" t="str">
            <v>Headlamp</v>
          </cell>
          <cell r="E1468">
            <v>57</v>
          </cell>
          <cell r="F1468">
            <v>4</v>
          </cell>
        </row>
        <row r="1469">
          <cell r="A1469">
            <v>40101464</v>
          </cell>
          <cell r="B1469" t="str">
            <v>Oregon</v>
          </cell>
          <cell r="C1469">
            <v>43087</v>
          </cell>
          <cell r="D1469" t="str">
            <v>Car Rack</v>
          </cell>
          <cell r="E1469">
            <v>467.5</v>
          </cell>
          <cell r="F1469">
            <v>2</v>
          </cell>
        </row>
        <row r="1470">
          <cell r="A1470">
            <v>40101465</v>
          </cell>
          <cell r="B1470" t="str">
            <v>Washington</v>
          </cell>
          <cell r="C1470">
            <v>43087</v>
          </cell>
          <cell r="D1470" t="str">
            <v>Backpack</v>
          </cell>
          <cell r="E1470">
            <v>219.99</v>
          </cell>
          <cell r="F1470">
            <v>6</v>
          </cell>
        </row>
        <row r="1471">
          <cell r="A1471">
            <v>40101466</v>
          </cell>
          <cell r="B1471" t="str">
            <v>Oregon</v>
          </cell>
          <cell r="C1471">
            <v>43087</v>
          </cell>
          <cell r="D1471" t="str">
            <v>Tent</v>
          </cell>
          <cell r="E1471">
            <v>295.99</v>
          </cell>
          <cell r="F1471">
            <v>1</v>
          </cell>
        </row>
        <row r="1472">
          <cell r="A1472">
            <v>40101467</v>
          </cell>
          <cell r="B1472" t="str">
            <v>Oregon</v>
          </cell>
          <cell r="C1472">
            <v>43088</v>
          </cell>
          <cell r="D1472" t="str">
            <v>Sleeping Bag</v>
          </cell>
          <cell r="E1472">
            <v>150.99</v>
          </cell>
          <cell r="F1472">
            <v>4</v>
          </cell>
        </row>
        <row r="1473">
          <cell r="A1473">
            <v>40101468</v>
          </cell>
          <cell r="B1473" t="str">
            <v>Oregon</v>
          </cell>
          <cell r="C1473">
            <v>43089</v>
          </cell>
          <cell r="D1473" t="str">
            <v>Tent</v>
          </cell>
          <cell r="E1473">
            <v>293.99</v>
          </cell>
          <cell r="F1473">
            <v>2</v>
          </cell>
        </row>
        <row r="1474">
          <cell r="A1474">
            <v>40101469</v>
          </cell>
          <cell r="B1474" t="str">
            <v>Washington</v>
          </cell>
          <cell r="C1474">
            <v>43089</v>
          </cell>
          <cell r="D1474" t="str">
            <v>Headlamp</v>
          </cell>
          <cell r="E1474">
            <v>63.99</v>
          </cell>
          <cell r="F1474">
            <v>2</v>
          </cell>
        </row>
        <row r="1475">
          <cell r="A1475">
            <v>40101470</v>
          </cell>
          <cell r="B1475" t="str">
            <v>Oregon</v>
          </cell>
          <cell r="C1475">
            <v>43089</v>
          </cell>
          <cell r="D1475" t="str">
            <v>Tent</v>
          </cell>
          <cell r="E1475">
            <v>291</v>
          </cell>
          <cell r="F1475">
            <v>1</v>
          </cell>
        </row>
        <row r="1476">
          <cell r="A1476">
            <v>40101471</v>
          </cell>
          <cell r="B1476" t="str">
            <v>Oregon</v>
          </cell>
          <cell r="C1476">
            <v>43090</v>
          </cell>
          <cell r="D1476" t="str">
            <v>Tent</v>
          </cell>
          <cell r="E1476">
            <v>291.99</v>
          </cell>
          <cell r="F1476">
            <v>2</v>
          </cell>
        </row>
        <row r="1477">
          <cell r="A1477">
            <v>40101472</v>
          </cell>
          <cell r="B1477" t="str">
            <v>Washington</v>
          </cell>
          <cell r="C1477">
            <v>43090</v>
          </cell>
          <cell r="D1477" t="str">
            <v>Backpack</v>
          </cell>
          <cell r="E1477">
            <v>153.5</v>
          </cell>
          <cell r="F1477">
            <v>7</v>
          </cell>
        </row>
        <row r="1478">
          <cell r="A1478">
            <v>40101473</v>
          </cell>
          <cell r="B1478" t="str">
            <v>Washington</v>
          </cell>
          <cell r="C1478">
            <v>43091</v>
          </cell>
          <cell r="D1478" t="str">
            <v>Tent</v>
          </cell>
          <cell r="E1478">
            <v>306.99</v>
          </cell>
          <cell r="F1478">
            <v>1</v>
          </cell>
        </row>
        <row r="1479">
          <cell r="A1479">
            <v>40101474</v>
          </cell>
          <cell r="B1479" t="str">
            <v>Oregon</v>
          </cell>
          <cell r="C1479">
            <v>43091</v>
          </cell>
          <cell r="D1479" t="str">
            <v>Backpack</v>
          </cell>
          <cell r="E1479">
            <v>304</v>
          </cell>
          <cell r="F1479">
            <v>6</v>
          </cell>
        </row>
        <row r="1480">
          <cell r="A1480">
            <v>40101475</v>
          </cell>
          <cell r="B1480" t="str">
            <v>Washington</v>
          </cell>
          <cell r="C1480">
            <v>43091</v>
          </cell>
          <cell r="D1480" t="str">
            <v>Tent</v>
          </cell>
          <cell r="E1480">
            <v>293</v>
          </cell>
          <cell r="F1480">
            <v>3</v>
          </cell>
        </row>
        <row r="1481">
          <cell r="A1481">
            <v>40101476</v>
          </cell>
          <cell r="B1481" t="str">
            <v>Washington</v>
          </cell>
          <cell r="C1481">
            <v>43091</v>
          </cell>
          <cell r="D1481" t="str">
            <v>Car Rack</v>
          </cell>
          <cell r="E1481">
            <v>485</v>
          </cell>
          <cell r="F1481">
            <v>6</v>
          </cell>
        </row>
        <row r="1482">
          <cell r="A1482">
            <v>40101477</v>
          </cell>
          <cell r="B1482" t="str">
            <v>California</v>
          </cell>
          <cell r="C1482">
            <v>43092</v>
          </cell>
          <cell r="D1482" t="str">
            <v>Backpack</v>
          </cell>
          <cell r="E1482">
            <v>255.99</v>
          </cell>
          <cell r="F1482">
            <v>1</v>
          </cell>
        </row>
        <row r="1483">
          <cell r="A1483">
            <v>40101478</v>
          </cell>
          <cell r="B1483" t="str">
            <v>Washington</v>
          </cell>
          <cell r="C1483">
            <v>43092</v>
          </cell>
          <cell r="D1483" t="str">
            <v>Backpack</v>
          </cell>
          <cell r="E1483">
            <v>165.99</v>
          </cell>
          <cell r="F1483">
            <v>2</v>
          </cell>
        </row>
        <row r="1484">
          <cell r="A1484">
            <v>40101479</v>
          </cell>
          <cell r="B1484" t="str">
            <v>California</v>
          </cell>
          <cell r="C1484">
            <v>43093</v>
          </cell>
          <cell r="D1484" t="str">
            <v>Tent</v>
          </cell>
          <cell r="E1484">
            <v>330</v>
          </cell>
          <cell r="F1484">
            <v>1</v>
          </cell>
        </row>
        <row r="1485">
          <cell r="A1485">
            <v>40101480</v>
          </cell>
          <cell r="B1485" t="str">
            <v>California</v>
          </cell>
          <cell r="C1485">
            <v>43093</v>
          </cell>
          <cell r="D1485" t="str">
            <v>Car Rack</v>
          </cell>
          <cell r="E1485">
            <v>492.99</v>
          </cell>
          <cell r="F1485">
            <v>1</v>
          </cell>
        </row>
        <row r="1486">
          <cell r="A1486">
            <v>40101481</v>
          </cell>
          <cell r="B1486" t="str">
            <v>California</v>
          </cell>
          <cell r="C1486">
            <v>43093</v>
          </cell>
          <cell r="D1486" t="str">
            <v>Headlamp</v>
          </cell>
          <cell r="E1486">
            <v>70.989999999999995</v>
          </cell>
          <cell r="F1486">
            <v>3</v>
          </cell>
        </row>
        <row r="1487">
          <cell r="A1487">
            <v>40101482</v>
          </cell>
          <cell r="B1487" t="str">
            <v>Oregon</v>
          </cell>
          <cell r="C1487">
            <v>43094</v>
          </cell>
          <cell r="D1487" t="str">
            <v>Car Rack</v>
          </cell>
          <cell r="E1487">
            <v>494.5</v>
          </cell>
          <cell r="F1487">
            <v>2</v>
          </cell>
        </row>
        <row r="1488">
          <cell r="A1488">
            <v>40101483</v>
          </cell>
          <cell r="B1488" t="str">
            <v>California</v>
          </cell>
          <cell r="C1488">
            <v>43094</v>
          </cell>
          <cell r="D1488" t="str">
            <v>Backpack</v>
          </cell>
          <cell r="E1488">
            <v>274.99</v>
          </cell>
          <cell r="F1488">
            <v>7</v>
          </cell>
        </row>
        <row r="1489">
          <cell r="A1489">
            <v>40101484</v>
          </cell>
          <cell r="B1489" t="str">
            <v>Washington</v>
          </cell>
          <cell r="C1489">
            <v>43095</v>
          </cell>
          <cell r="D1489" t="str">
            <v>Sleeping Bag</v>
          </cell>
          <cell r="E1489">
            <v>157.5</v>
          </cell>
          <cell r="F1489">
            <v>2</v>
          </cell>
        </row>
        <row r="1490">
          <cell r="A1490">
            <v>40101485</v>
          </cell>
          <cell r="B1490" t="str">
            <v>Washington</v>
          </cell>
          <cell r="C1490">
            <v>43095</v>
          </cell>
          <cell r="D1490" t="str">
            <v>Headlamp</v>
          </cell>
          <cell r="E1490">
            <v>59.99</v>
          </cell>
          <cell r="F1490">
            <v>3</v>
          </cell>
        </row>
        <row r="1491">
          <cell r="A1491">
            <v>40101486</v>
          </cell>
          <cell r="B1491" t="str">
            <v>California</v>
          </cell>
          <cell r="C1491">
            <v>43095</v>
          </cell>
          <cell r="D1491" t="str">
            <v>Headlamp</v>
          </cell>
          <cell r="E1491">
            <v>58.99</v>
          </cell>
          <cell r="F1491">
            <v>7</v>
          </cell>
        </row>
        <row r="1492">
          <cell r="A1492">
            <v>40101487</v>
          </cell>
          <cell r="B1492" t="str">
            <v>California</v>
          </cell>
          <cell r="C1492">
            <v>43095</v>
          </cell>
          <cell r="D1492" t="str">
            <v>Backpack</v>
          </cell>
          <cell r="E1492">
            <v>272.99</v>
          </cell>
          <cell r="F1492">
            <v>7</v>
          </cell>
        </row>
        <row r="1493">
          <cell r="A1493">
            <v>40101488</v>
          </cell>
          <cell r="B1493" t="str">
            <v>Oregon</v>
          </cell>
          <cell r="C1493">
            <v>43096</v>
          </cell>
          <cell r="D1493" t="str">
            <v>Backpack</v>
          </cell>
          <cell r="E1493">
            <v>124.99</v>
          </cell>
          <cell r="F1493">
            <v>2</v>
          </cell>
        </row>
        <row r="1494">
          <cell r="A1494">
            <v>40101489</v>
          </cell>
          <cell r="B1494" t="str">
            <v>California</v>
          </cell>
          <cell r="C1494">
            <v>43096</v>
          </cell>
          <cell r="D1494" t="str">
            <v>Car Rack</v>
          </cell>
          <cell r="E1494">
            <v>488.5</v>
          </cell>
          <cell r="F1494">
            <v>10</v>
          </cell>
        </row>
        <row r="1495">
          <cell r="A1495">
            <v>40101490</v>
          </cell>
          <cell r="B1495" t="str">
            <v>Washington</v>
          </cell>
          <cell r="C1495">
            <v>43097</v>
          </cell>
          <cell r="D1495" t="str">
            <v>Headlamp</v>
          </cell>
          <cell r="E1495">
            <v>61</v>
          </cell>
          <cell r="F1495">
            <v>3</v>
          </cell>
        </row>
        <row r="1496">
          <cell r="A1496">
            <v>40101491</v>
          </cell>
          <cell r="B1496" t="str">
            <v>Oregon</v>
          </cell>
          <cell r="C1496">
            <v>43098</v>
          </cell>
          <cell r="D1496" t="str">
            <v>Sleeping Bag</v>
          </cell>
          <cell r="E1496">
            <v>154.5</v>
          </cell>
          <cell r="F1496">
            <v>6</v>
          </cell>
        </row>
        <row r="1497">
          <cell r="A1497">
            <v>40101492</v>
          </cell>
          <cell r="B1497" t="str">
            <v>California</v>
          </cell>
          <cell r="C1497">
            <v>43098</v>
          </cell>
          <cell r="D1497" t="str">
            <v>Tent</v>
          </cell>
          <cell r="E1497">
            <v>319</v>
          </cell>
          <cell r="F1497">
            <v>2</v>
          </cell>
        </row>
        <row r="1498">
          <cell r="A1498">
            <v>40101493</v>
          </cell>
          <cell r="B1498" t="str">
            <v>Oregon</v>
          </cell>
          <cell r="C1498">
            <v>43098</v>
          </cell>
          <cell r="D1498" t="str">
            <v>Tent</v>
          </cell>
          <cell r="E1498">
            <v>287.5</v>
          </cell>
          <cell r="F1498">
            <v>8</v>
          </cell>
        </row>
        <row r="1499">
          <cell r="A1499">
            <v>40101494</v>
          </cell>
          <cell r="B1499" t="str">
            <v>California</v>
          </cell>
          <cell r="C1499">
            <v>43098</v>
          </cell>
          <cell r="D1499" t="str">
            <v>Backpack</v>
          </cell>
          <cell r="E1499">
            <v>213.99</v>
          </cell>
          <cell r="F1499">
            <v>2</v>
          </cell>
        </row>
        <row r="1500">
          <cell r="A1500">
            <v>40101495</v>
          </cell>
          <cell r="B1500" t="str">
            <v>Oregon</v>
          </cell>
          <cell r="C1500">
            <v>43099</v>
          </cell>
          <cell r="D1500" t="str">
            <v>Car Rack</v>
          </cell>
          <cell r="E1500">
            <v>494</v>
          </cell>
          <cell r="F1500">
            <v>4</v>
          </cell>
        </row>
        <row r="1501">
          <cell r="A1501">
            <v>40101496</v>
          </cell>
          <cell r="B1501" t="str">
            <v>California</v>
          </cell>
          <cell r="C1501">
            <v>43099</v>
          </cell>
          <cell r="D1501" t="str">
            <v>Car Rack</v>
          </cell>
          <cell r="E1501">
            <v>533</v>
          </cell>
          <cell r="F1501">
            <v>9</v>
          </cell>
        </row>
        <row r="1502">
          <cell r="A1502">
            <v>40101497</v>
          </cell>
          <cell r="B1502" t="str">
            <v>Oregon</v>
          </cell>
          <cell r="C1502">
            <v>43099</v>
          </cell>
          <cell r="D1502" t="str">
            <v>Headlamp</v>
          </cell>
          <cell r="E1502">
            <v>57.5</v>
          </cell>
          <cell r="F1502">
            <v>4</v>
          </cell>
        </row>
        <row r="1503">
          <cell r="A1503">
            <v>40101498</v>
          </cell>
          <cell r="B1503" t="str">
            <v>Washington</v>
          </cell>
          <cell r="C1503">
            <v>43099</v>
          </cell>
          <cell r="D1503" t="str">
            <v>Car Rack</v>
          </cell>
          <cell r="E1503">
            <v>505.5</v>
          </cell>
          <cell r="F1503">
            <v>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folio Report"/>
    </sheetNames>
    <sheetDataSet>
      <sheetData sheetId="0">
        <row r="14">
          <cell r="E14" t="str">
            <v>Cash</v>
          </cell>
          <cell r="F14">
            <v>55800</v>
          </cell>
        </row>
        <row r="15">
          <cell r="E15" t="str">
            <v>U.S. Stocks</v>
          </cell>
          <cell r="F15">
            <v>186300</v>
          </cell>
        </row>
        <row r="16">
          <cell r="E16" t="str">
            <v>Non-U.S. Stocks</v>
          </cell>
          <cell r="F16">
            <v>24600</v>
          </cell>
        </row>
        <row r="17">
          <cell r="E17" t="str">
            <v>Bonds</v>
          </cell>
          <cell r="F17">
            <v>36600</v>
          </cell>
        </row>
        <row r="18">
          <cell r="E18" t="str">
            <v>Other</v>
          </cell>
          <cell r="F18">
            <v>15600</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dey_iit" refreshedDate="44698.711945833333" createdVersion="6" refreshedVersion="6" minRefreshableVersion="3" recordCount="360" xr:uid="{089CF420-DAE4-4969-A5F4-B41EC82A4422}">
  <cacheSource type="worksheet">
    <worksheetSource name="Law.1"/>
  </cacheSource>
  <cacheFields count="4">
    <cacheField name="Product Group" numFmtId="0">
      <sharedItems/>
    </cacheField>
    <cacheField name="Region" numFmtId="0">
      <sharedItems/>
    </cacheField>
    <cacheField name="Date" numFmtId="14">
      <sharedItems containsSemiMixedTypes="0" containsNonDate="0" containsDate="1" containsString="0" minDate="2016-01-01T00:00:00" maxDate="2017-12-02T00:00:00" count="24">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sharedItems>
      <fieldGroup base="2">
        <rangePr groupBy="days" startDate="2016-01-01T00:00:00" endDate="2017-12-02T00:00:00" groupInterval="7"/>
        <groupItems count="103">
          <s v="&lt;1/1/2016"/>
          <s v="1/1/2016 - 1/7/2016"/>
          <s v="1/8/2016 - 1/14/2016"/>
          <s v="1/15/2016 - 1/21/2016"/>
          <s v="1/22/2016 - 1/28/2016"/>
          <s v="1/29/2016 - 2/4/2016"/>
          <s v="2/5/2016 - 2/11/2016"/>
          <s v="2/12/2016 - 2/18/2016"/>
          <s v="2/19/2016 - 2/25/2016"/>
          <s v="2/26/2016 - 3/3/2016"/>
          <s v="3/4/2016 - 3/10/2016"/>
          <s v="3/11/2016 - 3/17/2016"/>
          <s v="3/18/2016 - 3/24/2016"/>
          <s v="3/25/2016 - 3/31/2016"/>
          <s v="4/1/2016 - 4/7/2016"/>
          <s v="4/8/2016 - 4/14/2016"/>
          <s v="4/15/2016 - 4/21/2016"/>
          <s v="4/22/2016 - 4/28/2016"/>
          <s v="4/29/2016 - 5/5/2016"/>
          <s v="5/6/2016 - 5/12/2016"/>
          <s v="5/13/2016 - 5/19/2016"/>
          <s v="5/20/2016 - 5/26/2016"/>
          <s v="5/27/2016 - 6/2/2016"/>
          <s v="6/3/2016 - 6/9/2016"/>
          <s v="6/10/2016 - 6/16/2016"/>
          <s v="6/17/2016 - 6/23/2016"/>
          <s v="6/24/2016 - 6/30/2016"/>
          <s v="7/1/2016 - 7/7/2016"/>
          <s v="7/8/2016 - 7/14/2016"/>
          <s v="7/15/2016 - 7/21/2016"/>
          <s v="7/22/2016 - 7/28/2016"/>
          <s v="7/29/2016 - 8/4/2016"/>
          <s v="8/5/2016 - 8/11/2016"/>
          <s v="8/12/2016 - 8/18/2016"/>
          <s v="8/19/2016 - 8/25/2016"/>
          <s v="8/26/2016 - 9/1/2016"/>
          <s v="9/2/2016 - 9/8/2016"/>
          <s v="9/9/2016 - 9/15/2016"/>
          <s v="9/16/2016 - 9/22/2016"/>
          <s v="9/23/2016 - 9/29/2016"/>
          <s v="9/30/2016 - 10/6/2016"/>
          <s v="10/7/2016 - 10/13/2016"/>
          <s v="10/14/2016 - 10/20/2016"/>
          <s v="10/21/2016 - 10/27/2016"/>
          <s v="10/28/2016 - 11/3/2016"/>
          <s v="11/4/2016 - 11/10/2016"/>
          <s v="11/11/2016 - 11/17/2016"/>
          <s v="11/18/2016 - 11/24/2016"/>
          <s v="11/25/2016 - 12/1/2016"/>
          <s v="12/2/2016 - 12/8/2016"/>
          <s v="12/9/2016 - 12/15/2016"/>
          <s v="12/16/2016 - 12/22/2016"/>
          <s v="12/23/2016 - 12/29/2016"/>
          <s v="12/30/2016 - 1/5/2017"/>
          <s v="1/6/2017 - 1/12/2017"/>
          <s v="1/13/2017 - 1/19/2017"/>
          <s v="1/20/2017 - 1/26/2017"/>
          <s v="1/27/2017 - 2/2/2017"/>
          <s v="2/3/2017 - 2/9/2017"/>
          <s v="2/10/2017 - 2/16/2017"/>
          <s v="2/17/2017 - 2/23/2017"/>
          <s v="2/24/2017 - 3/2/2017"/>
          <s v="3/3/2017 - 3/9/2017"/>
          <s v="3/10/2017 - 3/16/2017"/>
          <s v="3/17/2017 - 3/23/2017"/>
          <s v="3/24/2017 - 3/30/2017"/>
          <s v="3/31/2017 - 4/6/2017"/>
          <s v="4/7/2017 - 4/13/2017"/>
          <s v="4/14/2017 - 4/20/2017"/>
          <s v="4/21/2017 - 4/27/2017"/>
          <s v="4/28/2017 - 5/4/2017"/>
          <s v="5/5/2017 - 5/11/2017"/>
          <s v="5/12/2017 - 5/18/2017"/>
          <s v="5/19/2017 - 5/25/2017"/>
          <s v="5/26/2017 - 6/1/2017"/>
          <s v="6/2/2017 - 6/8/2017"/>
          <s v="6/9/2017 - 6/15/2017"/>
          <s v="6/16/2017 - 6/22/2017"/>
          <s v="6/23/2017 - 6/29/2017"/>
          <s v="6/30/2017 - 7/6/2017"/>
          <s v="7/7/2017 - 7/13/2017"/>
          <s v="7/14/2017 - 7/20/2017"/>
          <s v="7/21/2017 - 7/27/2017"/>
          <s v="7/28/2017 - 8/3/2017"/>
          <s v="8/4/2017 - 8/10/2017"/>
          <s v="8/11/2017 - 8/17/2017"/>
          <s v="8/18/2017 - 8/24/2017"/>
          <s v="8/25/2017 - 8/31/2017"/>
          <s v="9/1/2017 - 9/7/2017"/>
          <s v="9/8/2017 - 9/14/2017"/>
          <s v="9/15/2017 - 9/21/2017"/>
          <s v="9/22/2017 - 9/28/2017"/>
          <s v="9/29/2017 - 10/5/2017"/>
          <s v="10/6/2017 - 10/12/2017"/>
          <s v="10/13/2017 - 10/19/2017"/>
          <s v="10/20/2017 - 10/26/2017"/>
          <s v="10/27/2017 - 11/2/2017"/>
          <s v="11/3/2017 - 11/9/2017"/>
          <s v="11/10/2017 - 11/16/2017"/>
          <s v="11/17/2017 - 11/23/2017"/>
          <s v="11/24/2017 - 11/30/2017"/>
          <s v="12/1/2017 - 12/2/2017"/>
          <s v="&gt;12/2/2017"/>
        </groupItems>
      </fieldGroup>
    </cacheField>
    <cacheField name="Sales" numFmtId="164">
      <sharedItems containsSemiMixedTypes="0" containsString="0" containsNumber="1" containsInteger="1" minValue="7" maxValue="182640"/>
    </cacheField>
  </cacheFields>
  <extLst>
    <ext xmlns:x14="http://schemas.microsoft.com/office/spreadsheetml/2009/9/main" uri="{725AE2AE-9491-48be-B2B4-4EB974FC3084}">
      <x14:pivotCacheDefinition pivotCacheId="165606233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dey_iit" refreshedDate="44698.714790393518" createdVersion="6" refreshedVersion="6" minRefreshableVersion="3" recordCount="360" xr:uid="{CF018791-58C9-4A51-90F2-1B984EEAAF46}">
  <cacheSource type="worksheet">
    <worksheetSource name="Law.2"/>
  </cacheSource>
  <cacheFields count="5">
    <cacheField name="Product Group" numFmtId="0">
      <sharedItems count="5">
        <s v="Sporting"/>
        <s v="Housewares"/>
        <s v="Gardening"/>
        <s v="Electronics"/>
        <s v="Automotive"/>
      </sharedItems>
      <fieldGroup par="4"/>
    </cacheField>
    <cacheField name="Region" numFmtId="0">
      <sharedItems count="3">
        <s v="Colorado"/>
        <s v="Oklahoma"/>
        <s v="Utah"/>
      </sharedItems>
    </cacheField>
    <cacheField name="Date" numFmtId="14">
      <sharedItems containsSemiMixedTypes="0" containsNonDate="0" containsDate="1" containsString="0" minDate="2016-01-01T00:00:00" maxDate="2017-12-02T00:00:00" count="24">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sharedItems>
    </cacheField>
    <cacheField name="Sales" numFmtId="164">
      <sharedItems containsSemiMixedTypes="0" containsString="0" containsNumber="1" containsInteger="1" minValue="7" maxValue="182640"/>
    </cacheField>
    <cacheField name="Product Group2" numFmtId="0" databaseField="0">
      <fieldGroup base="0">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121709203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dey_iit" refreshedDate="44698.723965972225" createdVersion="6" refreshedVersion="6" minRefreshableVersion="3" recordCount="360" xr:uid="{E7EBFDED-1808-4DD2-A5AF-A2A0498DE5B1}">
  <cacheSource type="worksheet">
    <worksheetSource name="Law.3"/>
  </cacheSource>
  <cacheFields count="4">
    <cacheField name="Product Group" numFmtId="0">
      <sharedItems count="5">
        <s v="Sporting"/>
        <s v="Housewares"/>
        <s v="Gardening"/>
        <s v="Electronics"/>
        <s v="Automotive"/>
      </sharedItems>
    </cacheField>
    <cacheField name="Region" numFmtId="0">
      <sharedItems count="3">
        <s v="Colorado"/>
        <s v="Oklahoma"/>
        <s v="Utah"/>
      </sharedItems>
    </cacheField>
    <cacheField name="Date" numFmtId="14">
      <sharedItems containsSemiMixedTypes="0" containsNonDate="0" containsDate="1" containsString="0" minDate="2016-01-01T00:00:00" maxDate="2017-12-02T00:00:00"/>
    </cacheField>
    <cacheField name="Sales" numFmtId="164">
      <sharedItems containsSemiMixedTypes="0" containsString="0" containsNumber="1" containsInteger="1" minValue="7" maxValue="182640"/>
    </cacheField>
  </cacheFields>
  <extLst>
    <ext xmlns:x14="http://schemas.microsoft.com/office/spreadsheetml/2009/9/main" uri="{725AE2AE-9491-48be-B2B4-4EB974FC3084}">
      <x14:pivotCacheDefinition pivotCacheId="11145130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dey_iit" refreshedDate="44698.729833217592" createdVersion="6" refreshedVersion="6" minRefreshableVersion="3" recordCount="360" xr:uid="{2085F119-D6DF-48FE-BE4C-15C81CEF421D}">
  <cacheSource type="worksheet">
    <worksheetSource name="Law.4"/>
  </cacheSource>
  <cacheFields count="6">
    <cacheField name="Product Group" numFmtId="0">
      <sharedItems count="5">
        <s v="Sporting"/>
        <s v="Housewares"/>
        <s v="Gardening"/>
        <s v="Electronics"/>
        <s v="Automotive"/>
      </sharedItems>
    </cacheField>
    <cacheField name="Region" numFmtId="0">
      <sharedItems count="3">
        <s v="Colorado"/>
        <s v="Oklahoma"/>
        <s v="Utah"/>
      </sharedItems>
    </cacheField>
    <cacheField name="Date" numFmtId="14">
      <sharedItems containsSemiMixedTypes="0" containsNonDate="0" containsDate="1" containsString="0" minDate="2016-01-01T00:00:00" maxDate="2017-12-02T00:00:00" count="24">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sharedItems>
      <fieldGroup par="5" base="2">
        <rangePr groupBy="months" startDate="2016-01-01T00:00:00" endDate="2017-12-02T00:00:00"/>
        <groupItems count="14">
          <s v="&lt;1/1/2016"/>
          <s v="Jan"/>
          <s v="Feb"/>
          <s v="Mar"/>
          <s v="Apr"/>
          <s v="May"/>
          <s v="Jun"/>
          <s v="Jul"/>
          <s v="Aug"/>
          <s v="Sep"/>
          <s v="Oct"/>
          <s v="Nov"/>
          <s v="Dec"/>
          <s v="&gt;12/2/2017"/>
        </groupItems>
      </fieldGroup>
    </cacheField>
    <cacheField name="Sales" numFmtId="164">
      <sharedItems containsSemiMixedTypes="0" containsString="0" containsNumber="1" containsInteger="1" minValue="7" maxValue="182640"/>
    </cacheField>
    <cacheField name="Quarters" numFmtId="0" databaseField="0">
      <fieldGroup base="2">
        <rangePr groupBy="quarters" startDate="2016-01-01T00:00:00" endDate="2017-12-02T00:00:00"/>
        <groupItems count="6">
          <s v="&lt;1/1/2016"/>
          <s v="Qtr1"/>
          <s v="Qtr2"/>
          <s v="Qtr3"/>
          <s v="Qtr4"/>
          <s v="&gt;12/2/2017"/>
        </groupItems>
      </fieldGroup>
    </cacheField>
    <cacheField name="Years" numFmtId="0" databaseField="0">
      <fieldGroup base="2">
        <rangePr groupBy="years" startDate="2016-01-01T00:00:00" endDate="2017-12-02T00:00:00"/>
        <groupItems count="4">
          <s v="&lt;1/1/2016"/>
          <s v="2016"/>
          <s v="2017"/>
          <s v="&gt;12/2/2017"/>
        </groupItems>
      </fieldGroup>
    </cacheField>
  </cacheFields>
  <extLst>
    <ext xmlns:x14="http://schemas.microsoft.com/office/spreadsheetml/2009/9/main" uri="{725AE2AE-9491-48be-B2B4-4EB974FC3084}">
      <x14:pivotCacheDefinition pivotCacheId="1296151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0">
  <r>
    <s v="Sporting"/>
    <s v="Colorado"/>
    <x v="0"/>
    <n v="6405"/>
  </r>
  <r>
    <s v="Housewares"/>
    <s v="Colorado"/>
    <x v="0"/>
    <n v="154503"/>
  </r>
  <r>
    <s v="Gardening"/>
    <s v="Colorado"/>
    <x v="0"/>
    <n v="46046"/>
  </r>
  <r>
    <s v="Electronics"/>
    <s v="Colorado"/>
    <x v="0"/>
    <n v="127831"/>
  </r>
  <r>
    <s v="Automotive"/>
    <s v="Colorado"/>
    <x v="0"/>
    <n v="33456"/>
  </r>
  <r>
    <s v="Sporting"/>
    <s v="Colorado"/>
    <x v="1"/>
    <n v="11138"/>
  </r>
  <r>
    <s v="Housewares"/>
    <s v="Colorado"/>
    <x v="1"/>
    <n v="18601"/>
  </r>
  <r>
    <s v="Gardening"/>
    <s v="Colorado"/>
    <x v="1"/>
    <n v="15729"/>
  </r>
  <r>
    <s v="Electronics"/>
    <s v="Colorado"/>
    <x v="1"/>
    <n v="41042"/>
  </r>
  <r>
    <s v="Automotive"/>
    <s v="Colorado"/>
    <x v="1"/>
    <n v="86925"/>
  </r>
  <r>
    <s v="Sporting"/>
    <s v="Colorado"/>
    <x v="2"/>
    <n v="62377"/>
  </r>
  <r>
    <s v="Housewares"/>
    <s v="Colorado"/>
    <x v="2"/>
    <n v="117598"/>
  </r>
  <r>
    <s v="Gardening"/>
    <s v="Colorado"/>
    <x v="2"/>
    <n v="13553"/>
  </r>
  <r>
    <s v="Electronics"/>
    <s v="Colorado"/>
    <x v="2"/>
    <n v="35413"/>
  </r>
  <r>
    <s v="Automotive"/>
    <s v="Colorado"/>
    <x v="2"/>
    <n v="2616"/>
  </r>
  <r>
    <s v="Sporting"/>
    <s v="Colorado"/>
    <x v="3"/>
    <n v="101707"/>
  </r>
  <r>
    <s v="Housewares"/>
    <s v="Colorado"/>
    <x v="3"/>
    <n v="51278"/>
  </r>
  <r>
    <s v="Gardening"/>
    <s v="Colorado"/>
    <x v="3"/>
    <n v="148968"/>
  </r>
  <r>
    <s v="Electronics"/>
    <s v="Colorado"/>
    <x v="3"/>
    <n v="8834"/>
  </r>
  <r>
    <s v="Automotive"/>
    <s v="Colorado"/>
    <x v="3"/>
    <n v="8909"/>
  </r>
  <r>
    <s v="Sporting"/>
    <s v="Colorado"/>
    <x v="4"/>
    <n v="61300"/>
  </r>
  <r>
    <s v="Housewares"/>
    <s v="Colorado"/>
    <x v="4"/>
    <n v="112196"/>
  </r>
  <r>
    <s v="Gardening"/>
    <s v="Colorado"/>
    <x v="4"/>
    <n v="6634"/>
  </r>
  <r>
    <s v="Electronics"/>
    <s v="Colorado"/>
    <x v="4"/>
    <n v="156554"/>
  </r>
  <r>
    <s v="Automotive"/>
    <s v="Colorado"/>
    <x v="4"/>
    <n v="78437"/>
  </r>
  <r>
    <s v="Sporting"/>
    <s v="Colorado"/>
    <x v="5"/>
    <n v="97834"/>
  </r>
  <r>
    <s v="Housewares"/>
    <s v="Colorado"/>
    <x v="5"/>
    <n v="18110"/>
  </r>
  <r>
    <s v="Gardening"/>
    <s v="Colorado"/>
    <x v="5"/>
    <n v="21237"/>
  </r>
  <r>
    <s v="Electronics"/>
    <s v="Colorado"/>
    <x v="5"/>
    <n v="9423"/>
  </r>
  <r>
    <s v="Automotive"/>
    <s v="Colorado"/>
    <x v="5"/>
    <n v="23153"/>
  </r>
  <r>
    <s v="Sporting"/>
    <s v="Colorado"/>
    <x v="6"/>
    <n v="23644"/>
  </r>
  <r>
    <s v="Housewares"/>
    <s v="Colorado"/>
    <x v="6"/>
    <n v="32199"/>
  </r>
  <r>
    <s v="Gardening"/>
    <s v="Colorado"/>
    <x v="6"/>
    <n v="109965"/>
  </r>
  <r>
    <s v="Electronics"/>
    <s v="Colorado"/>
    <x v="6"/>
    <n v="29045"/>
  </r>
  <r>
    <s v="Automotive"/>
    <s v="Colorado"/>
    <x v="6"/>
    <n v="194"/>
  </r>
  <r>
    <s v="Sporting"/>
    <s v="Colorado"/>
    <x v="7"/>
    <n v="8628"/>
  </r>
  <r>
    <s v="Housewares"/>
    <s v="Colorado"/>
    <x v="7"/>
    <n v="21653"/>
  </r>
  <r>
    <s v="Gardening"/>
    <s v="Colorado"/>
    <x v="7"/>
    <n v="40034"/>
  </r>
  <r>
    <s v="Electronics"/>
    <s v="Colorado"/>
    <x v="7"/>
    <n v="29038"/>
  </r>
  <r>
    <s v="Automotive"/>
    <s v="Colorado"/>
    <x v="7"/>
    <n v="25880"/>
  </r>
  <r>
    <s v="Sporting"/>
    <s v="Colorado"/>
    <x v="8"/>
    <n v="3244"/>
  </r>
  <r>
    <s v="Housewares"/>
    <s v="Colorado"/>
    <x v="8"/>
    <n v="53999"/>
  </r>
  <r>
    <s v="Gardening"/>
    <s v="Colorado"/>
    <x v="8"/>
    <n v="48077"/>
  </r>
  <r>
    <s v="Electronics"/>
    <s v="Colorado"/>
    <x v="8"/>
    <n v="41102"/>
  </r>
  <r>
    <s v="Automotive"/>
    <s v="Colorado"/>
    <x v="8"/>
    <n v="3374"/>
  </r>
  <r>
    <s v="Sporting"/>
    <s v="Colorado"/>
    <x v="9"/>
    <n v="26840"/>
  </r>
  <r>
    <s v="Housewares"/>
    <s v="Colorado"/>
    <x v="9"/>
    <n v="27067"/>
  </r>
  <r>
    <s v="Gardening"/>
    <s v="Colorado"/>
    <x v="9"/>
    <n v="121854"/>
  </r>
  <r>
    <s v="Electronics"/>
    <s v="Colorado"/>
    <x v="9"/>
    <n v="5400"/>
  </r>
  <r>
    <s v="Automotive"/>
    <s v="Colorado"/>
    <x v="9"/>
    <n v="84527"/>
  </r>
  <r>
    <s v="Sporting"/>
    <s v="Colorado"/>
    <x v="10"/>
    <n v="56337"/>
  </r>
  <r>
    <s v="Housewares"/>
    <s v="Colorado"/>
    <x v="10"/>
    <n v="12205"/>
  </r>
  <r>
    <s v="Gardening"/>
    <s v="Colorado"/>
    <x v="10"/>
    <n v="64460"/>
  </r>
  <r>
    <s v="Electronics"/>
    <s v="Colorado"/>
    <x v="10"/>
    <n v="46479"/>
  </r>
  <r>
    <s v="Automotive"/>
    <s v="Colorado"/>
    <x v="10"/>
    <n v="8688"/>
  </r>
  <r>
    <s v="Sporting"/>
    <s v="Colorado"/>
    <x v="11"/>
    <n v="161057"/>
  </r>
  <r>
    <s v="Housewares"/>
    <s v="Colorado"/>
    <x v="11"/>
    <n v="22652"/>
  </r>
  <r>
    <s v="Gardening"/>
    <s v="Colorado"/>
    <x v="11"/>
    <n v="18676"/>
  </r>
  <r>
    <s v="Electronics"/>
    <s v="Colorado"/>
    <x v="11"/>
    <n v="93608"/>
  </r>
  <r>
    <s v="Automotive"/>
    <s v="Colorado"/>
    <x v="11"/>
    <n v="29802"/>
  </r>
  <r>
    <s v="Sporting"/>
    <s v="Colorado"/>
    <x v="12"/>
    <n v="33301"/>
  </r>
  <r>
    <s v="Housewares"/>
    <s v="Colorado"/>
    <x v="12"/>
    <n v="45108"/>
  </r>
  <r>
    <s v="Gardening"/>
    <s v="Colorado"/>
    <x v="12"/>
    <n v="10175"/>
  </r>
  <r>
    <s v="Electronics"/>
    <s v="Colorado"/>
    <x v="12"/>
    <n v="147135"/>
  </r>
  <r>
    <s v="Automotive"/>
    <s v="Colorado"/>
    <x v="12"/>
    <n v="130405"/>
  </r>
  <r>
    <s v="Sporting"/>
    <s v="Colorado"/>
    <x v="13"/>
    <n v="79190"/>
  </r>
  <r>
    <s v="Housewares"/>
    <s v="Colorado"/>
    <x v="13"/>
    <n v="147298"/>
  </r>
  <r>
    <s v="Gardening"/>
    <s v="Colorado"/>
    <x v="13"/>
    <n v="56947"/>
  </r>
  <r>
    <s v="Electronics"/>
    <s v="Colorado"/>
    <x v="13"/>
    <n v="86121"/>
  </r>
  <r>
    <s v="Automotive"/>
    <s v="Colorado"/>
    <x v="13"/>
    <n v="18182"/>
  </r>
  <r>
    <s v="Sporting"/>
    <s v="Colorado"/>
    <x v="14"/>
    <n v="24614"/>
  </r>
  <r>
    <s v="Housewares"/>
    <s v="Colorado"/>
    <x v="14"/>
    <n v="65052"/>
  </r>
  <r>
    <s v="Gardening"/>
    <s v="Colorado"/>
    <x v="14"/>
    <n v="85066"/>
  </r>
  <r>
    <s v="Electronics"/>
    <s v="Colorado"/>
    <x v="14"/>
    <n v="1786"/>
  </r>
  <r>
    <s v="Automotive"/>
    <s v="Colorado"/>
    <x v="14"/>
    <n v="4202"/>
  </r>
  <r>
    <s v="Sporting"/>
    <s v="Colorado"/>
    <x v="15"/>
    <n v="135193"/>
  </r>
  <r>
    <s v="Housewares"/>
    <s v="Colorado"/>
    <x v="15"/>
    <n v="66673"/>
  </r>
  <r>
    <s v="Gardening"/>
    <s v="Colorado"/>
    <x v="15"/>
    <n v="16077"/>
  </r>
  <r>
    <s v="Electronics"/>
    <s v="Colorado"/>
    <x v="15"/>
    <n v="19817"/>
  </r>
  <r>
    <s v="Automotive"/>
    <s v="Colorado"/>
    <x v="15"/>
    <n v="20909"/>
  </r>
  <r>
    <s v="Sporting"/>
    <s v="Colorado"/>
    <x v="16"/>
    <n v="134314"/>
  </r>
  <r>
    <s v="Housewares"/>
    <s v="Colorado"/>
    <x v="16"/>
    <n v="28155"/>
  </r>
  <r>
    <s v="Gardening"/>
    <s v="Colorado"/>
    <x v="16"/>
    <n v="156600"/>
  </r>
  <r>
    <s v="Electronics"/>
    <s v="Colorado"/>
    <x v="16"/>
    <n v="19184"/>
  </r>
  <r>
    <s v="Automotive"/>
    <s v="Colorado"/>
    <x v="16"/>
    <n v="13526"/>
  </r>
  <r>
    <s v="Sporting"/>
    <s v="Colorado"/>
    <x v="17"/>
    <n v="25097"/>
  </r>
  <r>
    <s v="Housewares"/>
    <s v="Colorado"/>
    <x v="17"/>
    <n v="56390"/>
  </r>
  <r>
    <s v="Gardening"/>
    <s v="Colorado"/>
    <x v="17"/>
    <n v="43554"/>
  </r>
  <r>
    <s v="Electronics"/>
    <s v="Colorado"/>
    <x v="17"/>
    <n v="1738"/>
  </r>
  <r>
    <s v="Automotive"/>
    <s v="Colorado"/>
    <x v="17"/>
    <n v="5057"/>
  </r>
  <r>
    <s v="Sporting"/>
    <s v="Colorado"/>
    <x v="18"/>
    <n v="38037"/>
  </r>
  <r>
    <s v="Housewares"/>
    <s v="Colorado"/>
    <x v="18"/>
    <n v="29262"/>
  </r>
  <r>
    <s v="Gardening"/>
    <s v="Colorado"/>
    <x v="18"/>
    <n v="5607"/>
  </r>
  <r>
    <s v="Electronics"/>
    <s v="Colorado"/>
    <x v="18"/>
    <n v="10478"/>
  </r>
  <r>
    <s v="Automotive"/>
    <s v="Colorado"/>
    <x v="18"/>
    <n v="7"/>
  </r>
  <r>
    <s v="Sporting"/>
    <s v="Colorado"/>
    <x v="19"/>
    <n v="19078"/>
  </r>
  <r>
    <s v="Housewares"/>
    <s v="Colorado"/>
    <x v="19"/>
    <n v="21017"/>
  </r>
  <r>
    <s v="Gardening"/>
    <s v="Colorado"/>
    <x v="19"/>
    <n v="86467"/>
  </r>
  <r>
    <s v="Electronics"/>
    <s v="Colorado"/>
    <x v="19"/>
    <n v="53969"/>
  </r>
  <r>
    <s v="Automotive"/>
    <s v="Colorado"/>
    <x v="19"/>
    <n v="42655"/>
  </r>
  <r>
    <s v="Sporting"/>
    <s v="Colorado"/>
    <x v="20"/>
    <n v="2522"/>
  </r>
  <r>
    <s v="Housewares"/>
    <s v="Colorado"/>
    <x v="20"/>
    <n v="23144"/>
  </r>
  <r>
    <s v="Gardening"/>
    <s v="Colorado"/>
    <x v="20"/>
    <n v="50662"/>
  </r>
  <r>
    <s v="Electronics"/>
    <s v="Colorado"/>
    <x v="20"/>
    <n v="50105"/>
  </r>
  <r>
    <s v="Automotive"/>
    <s v="Colorado"/>
    <x v="20"/>
    <n v="78424"/>
  </r>
  <r>
    <s v="Sporting"/>
    <s v="Colorado"/>
    <x v="21"/>
    <n v="83376"/>
  </r>
  <r>
    <s v="Housewares"/>
    <s v="Colorado"/>
    <x v="21"/>
    <n v="109146"/>
  </r>
  <r>
    <s v="Gardening"/>
    <s v="Colorado"/>
    <x v="21"/>
    <n v="42640"/>
  </r>
  <r>
    <s v="Electronics"/>
    <s v="Colorado"/>
    <x v="21"/>
    <n v="65855"/>
  </r>
  <r>
    <s v="Automotive"/>
    <s v="Colorado"/>
    <x v="21"/>
    <n v="37280"/>
  </r>
  <r>
    <s v="Sporting"/>
    <s v="Colorado"/>
    <x v="22"/>
    <n v="48254"/>
  </r>
  <r>
    <s v="Housewares"/>
    <s v="Colorado"/>
    <x v="22"/>
    <n v="121324"/>
  </r>
  <r>
    <s v="Gardening"/>
    <s v="Colorado"/>
    <x v="22"/>
    <n v="167539"/>
  </r>
  <r>
    <s v="Electronics"/>
    <s v="Colorado"/>
    <x v="22"/>
    <n v="8846"/>
  </r>
  <r>
    <s v="Automotive"/>
    <s v="Colorado"/>
    <x v="22"/>
    <n v="128411"/>
  </r>
  <r>
    <s v="Sporting"/>
    <s v="Colorado"/>
    <x v="23"/>
    <n v="71508"/>
  </r>
  <r>
    <s v="Housewares"/>
    <s v="Colorado"/>
    <x v="23"/>
    <n v="76028"/>
  </r>
  <r>
    <s v="Gardening"/>
    <s v="Colorado"/>
    <x v="23"/>
    <n v="61185"/>
  </r>
  <r>
    <s v="Electronics"/>
    <s v="Colorado"/>
    <x v="23"/>
    <n v="34636"/>
  </r>
  <r>
    <s v="Automotive"/>
    <s v="Colorado"/>
    <x v="23"/>
    <n v="85850"/>
  </r>
  <r>
    <s v="Sporting"/>
    <s v="Oklahoma"/>
    <x v="0"/>
    <n v="19084"/>
  </r>
  <r>
    <s v="Housewares"/>
    <s v="Oklahoma"/>
    <x v="0"/>
    <n v="11312"/>
  </r>
  <r>
    <s v="Gardening"/>
    <s v="Oklahoma"/>
    <x v="0"/>
    <n v="59333"/>
  </r>
  <r>
    <s v="Electronics"/>
    <s v="Oklahoma"/>
    <x v="0"/>
    <n v="21595"/>
  </r>
  <r>
    <s v="Automotive"/>
    <s v="Oklahoma"/>
    <x v="0"/>
    <n v="73985"/>
  </r>
  <r>
    <s v="Sporting"/>
    <s v="Oklahoma"/>
    <x v="1"/>
    <n v="63849"/>
  </r>
  <r>
    <s v="Housewares"/>
    <s v="Oklahoma"/>
    <x v="1"/>
    <n v="26908"/>
  </r>
  <r>
    <s v="Gardening"/>
    <s v="Oklahoma"/>
    <x v="1"/>
    <n v="38090"/>
  </r>
  <r>
    <s v="Electronics"/>
    <s v="Oklahoma"/>
    <x v="1"/>
    <n v="22491"/>
  </r>
  <r>
    <s v="Automotive"/>
    <s v="Oklahoma"/>
    <x v="1"/>
    <n v="6017"/>
  </r>
  <r>
    <s v="Sporting"/>
    <s v="Oklahoma"/>
    <x v="2"/>
    <n v="34144"/>
  </r>
  <r>
    <s v="Housewares"/>
    <s v="Oklahoma"/>
    <x v="2"/>
    <n v="58461"/>
  </r>
  <r>
    <s v="Gardening"/>
    <s v="Oklahoma"/>
    <x v="2"/>
    <n v="98513"/>
  </r>
  <r>
    <s v="Electronics"/>
    <s v="Oklahoma"/>
    <x v="2"/>
    <n v="6900"/>
  </r>
  <r>
    <s v="Automotive"/>
    <s v="Oklahoma"/>
    <x v="2"/>
    <n v="106982"/>
  </r>
  <r>
    <s v="Sporting"/>
    <s v="Oklahoma"/>
    <x v="3"/>
    <n v="16339"/>
  </r>
  <r>
    <s v="Housewares"/>
    <s v="Oklahoma"/>
    <x v="3"/>
    <n v="164379"/>
  </r>
  <r>
    <s v="Gardening"/>
    <s v="Oklahoma"/>
    <x v="3"/>
    <n v="26903"/>
  </r>
  <r>
    <s v="Electronics"/>
    <s v="Oklahoma"/>
    <x v="3"/>
    <n v="73"/>
  </r>
  <r>
    <s v="Automotive"/>
    <s v="Oklahoma"/>
    <x v="3"/>
    <n v="22640"/>
  </r>
  <r>
    <s v="Sporting"/>
    <s v="Oklahoma"/>
    <x v="4"/>
    <n v="52982"/>
  </r>
  <r>
    <s v="Housewares"/>
    <s v="Oklahoma"/>
    <x v="4"/>
    <n v="20102"/>
  </r>
  <r>
    <s v="Gardening"/>
    <s v="Oklahoma"/>
    <x v="4"/>
    <n v="26534"/>
  </r>
  <r>
    <s v="Electronics"/>
    <s v="Oklahoma"/>
    <x v="4"/>
    <n v="147005"/>
  </r>
  <r>
    <s v="Automotive"/>
    <s v="Oklahoma"/>
    <x v="4"/>
    <n v="1160"/>
  </r>
  <r>
    <s v="Sporting"/>
    <s v="Oklahoma"/>
    <x v="5"/>
    <n v="7098"/>
  </r>
  <r>
    <s v="Housewares"/>
    <s v="Oklahoma"/>
    <x v="5"/>
    <n v="56901"/>
  </r>
  <r>
    <s v="Gardening"/>
    <s v="Oklahoma"/>
    <x v="5"/>
    <n v="28102"/>
  </r>
  <r>
    <s v="Electronics"/>
    <s v="Oklahoma"/>
    <x v="5"/>
    <n v="182640"/>
  </r>
  <r>
    <s v="Automotive"/>
    <s v="Oklahoma"/>
    <x v="5"/>
    <n v="150833"/>
  </r>
  <r>
    <s v="Sporting"/>
    <s v="Oklahoma"/>
    <x v="6"/>
    <n v="75022"/>
  </r>
  <r>
    <s v="Housewares"/>
    <s v="Oklahoma"/>
    <x v="6"/>
    <n v="11625"/>
  </r>
  <r>
    <s v="Gardening"/>
    <s v="Oklahoma"/>
    <x v="6"/>
    <n v="53915"/>
  </r>
  <r>
    <s v="Electronics"/>
    <s v="Oklahoma"/>
    <x v="6"/>
    <n v="57780"/>
  </r>
  <r>
    <s v="Automotive"/>
    <s v="Oklahoma"/>
    <x v="6"/>
    <n v="105705"/>
  </r>
  <r>
    <s v="Sporting"/>
    <s v="Oklahoma"/>
    <x v="7"/>
    <n v="28077"/>
  </r>
  <r>
    <s v="Housewares"/>
    <s v="Oklahoma"/>
    <x v="7"/>
    <n v="85008"/>
  </r>
  <r>
    <s v="Gardening"/>
    <s v="Oklahoma"/>
    <x v="7"/>
    <n v="4701"/>
  </r>
  <r>
    <s v="Electronics"/>
    <s v="Oklahoma"/>
    <x v="7"/>
    <n v="63011"/>
  </r>
  <r>
    <s v="Automotive"/>
    <s v="Oklahoma"/>
    <x v="7"/>
    <n v="42567"/>
  </r>
  <r>
    <s v="Sporting"/>
    <s v="Oklahoma"/>
    <x v="8"/>
    <n v="15664"/>
  </r>
  <r>
    <s v="Housewares"/>
    <s v="Oklahoma"/>
    <x v="8"/>
    <n v="5185"/>
  </r>
  <r>
    <s v="Gardening"/>
    <s v="Oklahoma"/>
    <x v="8"/>
    <n v="69435"/>
  </r>
  <r>
    <s v="Electronics"/>
    <s v="Oklahoma"/>
    <x v="8"/>
    <n v="18373"/>
  </r>
  <r>
    <s v="Automotive"/>
    <s v="Oklahoma"/>
    <x v="8"/>
    <n v="18943"/>
  </r>
  <r>
    <s v="Sporting"/>
    <s v="Oklahoma"/>
    <x v="9"/>
    <n v="48193"/>
  </r>
  <r>
    <s v="Housewares"/>
    <s v="Oklahoma"/>
    <x v="9"/>
    <n v="40667"/>
  </r>
  <r>
    <s v="Gardening"/>
    <s v="Oklahoma"/>
    <x v="9"/>
    <n v="52568"/>
  </r>
  <r>
    <s v="Electronics"/>
    <s v="Oklahoma"/>
    <x v="9"/>
    <n v="11787"/>
  </r>
  <r>
    <s v="Automotive"/>
    <s v="Oklahoma"/>
    <x v="9"/>
    <n v="7504"/>
  </r>
  <r>
    <s v="Sporting"/>
    <s v="Oklahoma"/>
    <x v="10"/>
    <n v="37977"/>
  </r>
  <r>
    <s v="Housewares"/>
    <s v="Oklahoma"/>
    <x v="10"/>
    <n v="7273"/>
  </r>
  <r>
    <s v="Gardening"/>
    <s v="Oklahoma"/>
    <x v="10"/>
    <n v="17222"/>
  </r>
  <r>
    <s v="Electronics"/>
    <s v="Oklahoma"/>
    <x v="10"/>
    <n v="9681"/>
  </r>
  <r>
    <s v="Automotive"/>
    <s v="Oklahoma"/>
    <x v="10"/>
    <n v="17139"/>
  </r>
  <r>
    <s v="Sporting"/>
    <s v="Oklahoma"/>
    <x v="11"/>
    <n v="45747"/>
  </r>
  <r>
    <s v="Housewares"/>
    <s v="Oklahoma"/>
    <x v="11"/>
    <n v="45600"/>
  </r>
  <r>
    <s v="Gardening"/>
    <s v="Oklahoma"/>
    <x v="11"/>
    <n v="31043"/>
  </r>
  <r>
    <s v="Electronics"/>
    <s v="Oklahoma"/>
    <x v="11"/>
    <n v="62792"/>
  </r>
  <r>
    <s v="Automotive"/>
    <s v="Oklahoma"/>
    <x v="11"/>
    <n v="26234"/>
  </r>
  <r>
    <s v="Sporting"/>
    <s v="Oklahoma"/>
    <x v="12"/>
    <n v="41523"/>
  </r>
  <r>
    <s v="Housewares"/>
    <s v="Oklahoma"/>
    <x v="12"/>
    <n v="24559"/>
  </r>
  <r>
    <s v="Gardening"/>
    <s v="Oklahoma"/>
    <x v="12"/>
    <n v="1166"/>
  </r>
  <r>
    <s v="Electronics"/>
    <s v="Oklahoma"/>
    <x v="12"/>
    <n v="31759"/>
  </r>
  <r>
    <s v="Automotive"/>
    <s v="Oklahoma"/>
    <x v="12"/>
    <n v="170688"/>
  </r>
  <r>
    <s v="Sporting"/>
    <s v="Oklahoma"/>
    <x v="13"/>
    <n v="77080"/>
  </r>
  <r>
    <s v="Housewares"/>
    <s v="Oklahoma"/>
    <x v="13"/>
    <n v="26699"/>
  </r>
  <r>
    <s v="Gardening"/>
    <s v="Oklahoma"/>
    <x v="13"/>
    <n v="47066"/>
  </r>
  <r>
    <s v="Electronics"/>
    <s v="Oklahoma"/>
    <x v="13"/>
    <n v="104472"/>
  </r>
  <r>
    <s v="Automotive"/>
    <s v="Oklahoma"/>
    <x v="13"/>
    <n v="114709"/>
  </r>
  <r>
    <s v="Sporting"/>
    <s v="Oklahoma"/>
    <x v="14"/>
    <n v="42213"/>
  </r>
  <r>
    <s v="Housewares"/>
    <s v="Oklahoma"/>
    <x v="14"/>
    <n v="2664"/>
  </r>
  <r>
    <s v="Gardening"/>
    <s v="Oklahoma"/>
    <x v="14"/>
    <n v="4191"/>
  </r>
  <r>
    <s v="Electronics"/>
    <s v="Oklahoma"/>
    <x v="14"/>
    <n v="1904"/>
  </r>
  <r>
    <s v="Automotive"/>
    <s v="Oklahoma"/>
    <x v="14"/>
    <n v="969"/>
  </r>
  <r>
    <s v="Sporting"/>
    <s v="Oklahoma"/>
    <x v="15"/>
    <n v="10568"/>
  </r>
  <r>
    <s v="Housewares"/>
    <s v="Oklahoma"/>
    <x v="15"/>
    <n v="8792"/>
  </r>
  <r>
    <s v="Gardening"/>
    <s v="Oklahoma"/>
    <x v="15"/>
    <n v="102350"/>
  </r>
  <r>
    <s v="Electronics"/>
    <s v="Oklahoma"/>
    <x v="15"/>
    <n v="176220"/>
  </r>
  <r>
    <s v="Automotive"/>
    <s v="Oklahoma"/>
    <x v="15"/>
    <n v="37245"/>
  </r>
  <r>
    <s v="Sporting"/>
    <s v="Oklahoma"/>
    <x v="16"/>
    <n v="5441"/>
  </r>
  <r>
    <s v="Housewares"/>
    <s v="Oklahoma"/>
    <x v="16"/>
    <n v="5815"/>
  </r>
  <r>
    <s v="Gardening"/>
    <s v="Oklahoma"/>
    <x v="16"/>
    <n v="22871"/>
  </r>
  <r>
    <s v="Electronics"/>
    <s v="Oklahoma"/>
    <x v="16"/>
    <n v="6073"/>
  </r>
  <r>
    <s v="Automotive"/>
    <s v="Oklahoma"/>
    <x v="16"/>
    <n v="139885"/>
  </r>
  <r>
    <s v="Sporting"/>
    <s v="Oklahoma"/>
    <x v="17"/>
    <n v="42299"/>
  </r>
  <r>
    <s v="Housewares"/>
    <s v="Oklahoma"/>
    <x v="17"/>
    <n v="71625"/>
  </r>
  <r>
    <s v="Gardening"/>
    <s v="Oklahoma"/>
    <x v="17"/>
    <n v="2782"/>
  </r>
  <r>
    <s v="Electronics"/>
    <s v="Oklahoma"/>
    <x v="17"/>
    <n v="45114"/>
  </r>
  <r>
    <s v="Automotive"/>
    <s v="Oklahoma"/>
    <x v="17"/>
    <n v="14471"/>
  </r>
  <r>
    <s v="Sporting"/>
    <s v="Oklahoma"/>
    <x v="18"/>
    <n v="105933"/>
  </r>
  <r>
    <s v="Housewares"/>
    <s v="Oklahoma"/>
    <x v="18"/>
    <n v="29518"/>
  </r>
  <r>
    <s v="Gardening"/>
    <s v="Oklahoma"/>
    <x v="18"/>
    <n v="119667"/>
  </r>
  <r>
    <s v="Electronics"/>
    <s v="Oklahoma"/>
    <x v="18"/>
    <n v="5437"/>
  </r>
  <r>
    <s v="Automotive"/>
    <s v="Oklahoma"/>
    <x v="18"/>
    <n v="94780"/>
  </r>
  <r>
    <s v="Sporting"/>
    <s v="Oklahoma"/>
    <x v="19"/>
    <n v="41835"/>
  </r>
  <r>
    <s v="Housewares"/>
    <s v="Oklahoma"/>
    <x v="19"/>
    <n v="16390"/>
  </r>
  <r>
    <s v="Gardening"/>
    <s v="Oklahoma"/>
    <x v="19"/>
    <n v="3427"/>
  </r>
  <r>
    <s v="Electronics"/>
    <s v="Oklahoma"/>
    <x v="19"/>
    <n v="4738"/>
  </r>
  <r>
    <s v="Automotive"/>
    <s v="Oklahoma"/>
    <x v="19"/>
    <n v="113359"/>
  </r>
  <r>
    <s v="Sporting"/>
    <s v="Oklahoma"/>
    <x v="20"/>
    <n v="25183"/>
  </r>
  <r>
    <s v="Housewares"/>
    <s v="Oklahoma"/>
    <x v="20"/>
    <n v="28643"/>
  </r>
  <r>
    <s v="Gardening"/>
    <s v="Oklahoma"/>
    <x v="20"/>
    <n v="175"/>
  </r>
  <r>
    <s v="Electronics"/>
    <s v="Oklahoma"/>
    <x v="20"/>
    <n v="14689"/>
  </r>
  <r>
    <s v="Automotive"/>
    <s v="Oklahoma"/>
    <x v="20"/>
    <n v="6925"/>
  </r>
  <r>
    <s v="Sporting"/>
    <s v="Oklahoma"/>
    <x v="21"/>
    <n v="51952"/>
  </r>
  <r>
    <s v="Housewares"/>
    <s v="Oklahoma"/>
    <x v="21"/>
    <n v="107097"/>
  </r>
  <r>
    <s v="Gardening"/>
    <s v="Oklahoma"/>
    <x v="21"/>
    <n v="74311"/>
  </r>
  <r>
    <s v="Electronics"/>
    <s v="Oklahoma"/>
    <x v="21"/>
    <n v="1154"/>
  </r>
  <r>
    <s v="Automotive"/>
    <s v="Oklahoma"/>
    <x v="21"/>
    <n v="65711"/>
  </r>
  <r>
    <s v="Sporting"/>
    <s v="Oklahoma"/>
    <x v="22"/>
    <n v="71326"/>
  </r>
  <r>
    <s v="Housewares"/>
    <s v="Oklahoma"/>
    <x v="22"/>
    <n v="10721"/>
  </r>
  <r>
    <s v="Gardening"/>
    <s v="Oklahoma"/>
    <x v="22"/>
    <n v="16922"/>
  </r>
  <r>
    <s v="Electronics"/>
    <s v="Oklahoma"/>
    <x v="22"/>
    <n v="14020"/>
  </r>
  <r>
    <s v="Automotive"/>
    <s v="Oklahoma"/>
    <x v="22"/>
    <n v="111937"/>
  </r>
  <r>
    <s v="Sporting"/>
    <s v="Oklahoma"/>
    <x v="23"/>
    <n v="12644"/>
  </r>
  <r>
    <s v="Housewares"/>
    <s v="Oklahoma"/>
    <x v="23"/>
    <n v="1176"/>
  </r>
  <r>
    <s v="Gardening"/>
    <s v="Oklahoma"/>
    <x v="23"/>
    <n v="10183"/>
  </r>
  <r>
    <s v="Electronics"/>
    <s v="Oklahoma"/>
    <x v="23"/>
    <n v="47321"/>
  </r>
  <r>
    <s v="Automotive"/>
    <s v="Oklahoma"/>
    <x v="23"/>
    <n v="45810"/>
  </r>
  <r>
    <s v="Sporting"/>
    <s v="Utah"/>
    <x v="0"/>
    <n v="7895"/>
  </r>
  <r>
    <s v="Housewares"/>
    <s v="Utah"/>
    <x v="0"/>
    <n v="5399"/>
  </r>
  <r>
    <s v="Gardening"/>
    <s v="Utah"/>
    <x v="0"/>
    <n v="87963"/>
  </r>
  <r>
    <s v="Electronics"/>
    <s v="Utah"/>
    <x v="0"/>
    <n v="110305"/>
  </r>
  <r>
    <s v="Automotive"/>
    <s v="Utah"/>
    <x v="0"/>
    <n v="154069"/>
  </r>
  <r>
    <s v="Sporting"/>
    <s v="Utah"/>
    <x v="1"/>
    <n v="174854"/>
  </r>
  <r>
    <s v="Housewares"/>
    <s v="Utah"/>
    <x v="1"/>
    <n v="22197"/>
  </r>
  <r>
    <s v="Gardening"/>
    <s v="Utah"/>
    <x v="1"/>
    <n v="57747"/>
  </r>
  <r>
    <s v="Electronics"/>
    <s v="Utah"/>
    <x v="1"/>
    <n v="12635"/>
  </r>
  <r>
    <s v="Automotive"/>
    <s v="Utah"/>
    <x v="1"/>
    <n v="46826"/>
  </r>
  <r>
    <s v="Sporting"/>
    <s v="Utah"/>
    <x v="2"/>
    <n v="3887"/>
  </r>
  <r>
    <s v="Housewares"/>
    <s v="Utah"/>
    <x v="2"/>
    <n v="16660"/>
  </r>
  <r>
    <s v="Gardening"/>
    <s v="Utah"/>
    <x v="2"/>
    <n v="5318"/>
  </r>
  <r>
    <s v="Electronics"/>
    <s v="Utah"/>
    <x v="2"/>
    <n v="18278"/>
  </r>
  <r>
    <s v="Automotive"/>
    <s v="Utah"/>
    <x v="2"/>
    <n v="52791"/>
  </r>
  <r>
    <s v="Sporting"/>
    <s v="Utah"/>
    <x v="3"/>
    <n v="60967"/>
  </r>
  <r>
    <s v="Housewares"/>
    <s v="Utah"/>
    <x v="3"/>
    <n v="9957"/>
  </r>
  <r>
    <s v="Gardening"/>
    <s v="Utah"/>
    <x v="3"/>
    <n v="52825"/>
  </r>
  <r>
    <s v="Electronics"/>
    <s v="Utah"/>
    <x v="3"/>
    <n v="33184"/>
  </r>
  <r>
    <s v="Automotive"/>
    <s v="Utah"/>
    <x v="3"/>
    <n v="354"/>
  </r>
  <r>
    <s v="Sporting"/>
    <s v="Utah"/>
    <x v="4"/>
    <n v="21816"/>
  </r>
  <r>
    <s v="Housewares"/>
    <s v="Utah"/>
    <x v="4"/>
    <n v="11906"/>
  </r>
  <r>
    <s v="Gardening"/>
    <s v="Utah"/>
    <x v="4"/>
    <n v="42829"/>
  </r>
  <r>
    <s v="Electronics"/>
    <s v="Utah"/>
    <x v="4"/>
    <n v="16504"/>
  </r>
  <r>
    <s v="Automotive"/>
    <s v="Utah"/>
    <x v="4"/>
    <n v="2587"/>
  </r>
  <r>
    <s v="Sporting"/>
    <s v="Utah"/>
    <x v="5"/>
    <n v="33867"/>
  </r>
  <r>
    <s v="Housewares"/>
    <s v="Utah"/>
    <x v="5"/>
    <n v="18047"/>
  </r>
  <r>
    <s v="Gardening"/>
    <s v="Utah"/>
    <x v="5"/>
    <n v="4868"/>
  </r>
  <r>
    <s v="Electronics"/>
    <s v="Utah"/>
    <x v="5"/>
    <n v="120236"/>
  </r>
  <r>
    <s v="Automotive"/>
    <s v="Utah"/>
    <x v="5"/>
    <n v="34312"/>
  </r>
  <r>
    <s v="Sporting"/>
    <s v="Utah"/>
    <x v="6"/>
    <n v="38264"/>
  </r>
  <r>
    <s v="Housewares"/>
    <s v="Utah"/>
    <x v="6"/>
    <n v="22360"/>
  </r>
  <r>
    <s v="Gardening"/>
    <s v="Utah"/>
    <x v="6"/>
    <n v="32268"/>
  </r>
  <r>
    <s v="Electronics"/>
    <s v="Utah"/>
    <x v="6"/>
    <n v="7187"/>
  </r>
  <r>
    <s v="Automotive"/>
    <s v="Utah"/>
    <x v="6"/>
    <n v="15362"/>
  </r>
  <r>
    <s v="Sporting"/>
    <s v="Utah"/>
    <x v="7"/>
    <n v="73697"/>
  </r>
  <r>
    <s v="Housewares"/>
    <s v="Utah"/>
    <x v="7"/>
    <n v="24431"/>
  </r>
  <r>
    <s v="Gardening"/>
    <s v="Utah"/>
    <x v="7"/>
    <n v="371"/>
  </r>
  <r>
    <s v="Electronics"/>
    <s v="Utah"/>
    <x v="7"/>
    <n v="7164"/>
  </r>
  <r>
    <s v="Automotive"/>
    <s v="Utah"/>
    <x v="7"/>
    <n v="13519"/>
  </r>
  <r>
    <s v="Sporting"/>
    <s v="Utah"/>
    <x v="8"/>
    <n v="74373"/>
  </r>
  <r>
    <s v="Housewares"/>
    <s v="Utah"/>
    <x v="8"/>
    <n v="96271"/>
  </r>
  <r>
    <s v="Gardening"/>
    <s v="Utah"/>
    <x v="8"/>
    <n v="68244"/>
  </r>
  <r>
    <s v="Electronics"/>
    <s v="Utah"/>
    <x v="8"/>
    <n v="55886"/>
  </r>
  <r>
    <s v="Automotive"/>
    <s v="Utah"/>
    <x v="8"/>
    <n v="168686"/>
  </r>
  <r>
    <s v="Sporting"/>
    <s v="Utah"/>
    <x v="9"/>
    <n v="177206"/>
  </r>
  <r>
    <s v="Housewares"/>
    <s v="Utah"/>
    <x v="9"/>
    <n v="15746"/>
  </r>
  <r>
    <s v="Gardening"/>
    <s v="Utah"/>
    <x v="9"/>
    <n v="39007"/>
  </r>
  <r>
    <s v="Electronics"/>
    <s v="Utah"/>
    <x v="9"/>
    <n v="75888"/>
  </r>
  <r>
    <s v="Automotive"/>
    <s v="Utah"/>
    <x v="9"/>
    <n v="70249"/>
  </r>
  <r>
    <s v="Sporting"/>
    <s v="Utah"/>
    <x v="10"/>
    <n v="95799"/>
  </r>
  <r>
    <s v="Housewares"/>
    <s v="Utah"/>
    <x v="10"/>
    <n v="13830"/>
  </r>
  <r>
    <s v="Gardening"/>
    <s v="Utah"/>
    <x v="10"/>
    <n v="52680"/>
  </r>
  <r>
    <s v="Electronics"/>
    <s v="Utah"/>
    <x v="10"/>
    <n v="13763"/>
  </r>
  <r>
    <s v="Automotive"/>
    <s v="Utah"/>
    <x v="10"/>
    <n v="46619"/>
  </r>
  <r>
    <s v="Sporting"/>
    <s v="Utah"/>
    <x v="11"/>
    <n v="17526"/>
  </r>
  <r>
    <s v="Housewares"/>
    <s v="Utah"/>
    <x v="11"/>
    <n v="86042"/>
  </r>
  <r>
    <s v="Gardening"/>
    <s v="Utah"/>
    <x v="11"/>
    <n v="22751"/>
  </r>
  <r>
    <s v="Electronics"/>
    <s v="Utah"/>
    <x v="11"/>
    <n v="74080"/>
  </r>
  <r>
    <s v="Automotive"/>
    <s v="Utah"/>
    <x v="11"/>
    <n v="127356"/>
  </r>
  <r>
    <s v="Sporting"/>
    <s v="Utah"/>
    <x v="12"/>
    <n v="79936"/>
  </r>
  <r>
    <s v="Housewares"/>
    <s v="Utah"/>
    <x v="12"/>
    <n v="11168"/>
  </r>
  <r>
    <s v="Gardening"/>
    <s v="Utah"/>
    <x v="12"/>
    <n v="17152"/>
  </r>
  <r>
    <s v="Electronics"/>
    <s v="Utah"/>
    <x v="12"/>
    <n v="8736"/>
  </r>
  <r>
    <s v="Automotive"/>
    <s v="Utah"/>
    <x v="12"/>
    <n v="17445"/>
  </r>
  <r>
    <s v="Sporting"/>
    <s v="Utah"/>
    <x v="13"/>
    <n v="57560"/>
  </r>
  <r>
    <s v="Housewares"/>
    <s v="Utah"/>
    <x v="13"/>
    <n v="84327"/>
  </r>
  <r>
    <s v="Gardening"/>
    <s v="Utah"/>
    <x v="13"/>
    <n v="34982"/>
  </r>
  <r>
    <s v="Electronics"/>
    <s v="Utah"/>
    <x v="13"/>
    <n v="24607"/>
  </r>
  <r>
    <s v="Automotive"/>
    <s v="Utah"/>
    <x v="13"/>
    <n v="684"/>
  </r>
  <r>
    <s v="Sporting"/>
    <s v="Utah"/>
    <x v="14"/>
    <n v="63571"/>
  </r>
  <r>
    <s v="Housewares"/>
    <s v="Utah"/>
    <x v="14"/>
    <n v="8534"/>
  </r>
  <r>
    <s v="Gardening"/>
    <s v="Utah"/>
    <x v="14"/>
    <n v="72798"/>
  </r>
  <r>
    <s v="Electronics"/>
    <s v="Utah"/>
    <x v="14"/>
    <n v="11549"/>
  </r>
  <r>
    <s v="Automotive"/>
    <s v="Utah"/>
    <x v="14"/>
    <n v="42621"/>
  </r>
  <r>
    <s v="Sporting"/>
    <s v="Utah"/>
    <x v="15"/>
    <n v="6114"/>
  </r>
  <r>
    <s v="Housewares"/>
    <s v="Utah"/>
    <x v="15"/>
    <n v="62165"/>
  </r>
  <r>
    <s v="Gardening"/>
    <s v="Utah"/>
    <x v="15"/>
    <n v="64299"/>
  </r>
  <r>
    <s v="Electronics"/>
    <s v="Utah"/>
    <x v="15"/>
    <n v="33180"/>
  </r>
  <r>
    <s v="Automotive"/>
    <s v="Utah"/>
    <x v="15"/>
    <n v="13392"/>
  </r>
  <r>
    <s v="Sporting"/>
    <s v="Utah"/>
    <x v="16"/>
    <n v="40933"/>
  </r>
  <r>
    <s v="Housewares"/>
    <s v="Utah"/>
    <x v="16"/>
    <n v="21081"/>
  </r>
  <r>
    <s v="Gardening"/>
    <s v="Utah"/>
    <x v="16"/>
    <n v="78942"/>
  </r>
  <r>
    <s v="Electronics"/>
    <s v="Utah"/>
    <x v="16"/>
    <n v="11732"/>
  </r>
  <r>
    <s v="Automotive"/>
    <s v="Utah"/>
    <x v="16"/>
    <n v="59868"/>
  </r>
  <r>
    <s v="Sporting"/>
    <s v="Utah"/>
    <x v="17"/>
    <n v="20285"/>
  </r>
  <r>
    <s v="Housewares"/>
    <s v="Utah"/>
    <x v="17"/>
    <n v="2209"/>
  </r>
  <r>
    <s v="Gardening"/>
    <s v="Utah"/>
    <x v="17"/>
    <n v="8327"/>
  </r>
  <r>
    <s v="Electronics"/>
    <s v="Utah"/>
    <x v="17"/>
    <n v="17446"/>
  </r>
  <r>
    <s v="Automotive"/>
    <s v="Utah"/>
    <x v="17"/>
    <n v="3649"/>
  </r>
  <r>
    <s v="Sporting"/>
    <s v="Utah"/>
    <x v="18"/>
    <n v="61288"/>
  </r>
  <r>
    <s v="Housewares"/>
    <s v="Utah"/>
    <x v="18"/>
    <n v="37394"/>
  </r>
  <r>
    <s v="Gardening"/>
    <s v="Utah"/>
    <x v="18"/>
    <n v="2502"/>
  </r>
  <r>
    <s v="Electronics"/>
    <s v="Utah"/>
    <x v="18"/>
    <n v="145865"/>
  </r>
  <r>
    <s v="Automotive"/>
    <s v="Utah"/>
    <x v="18"/>
    <n v="19132"/>
  </r>
  <r>
    <s v="Sporting"/>
    <s v="Utah"/>
    <x v="19"/>
    <n v="26764"/>
  </r>
  <r>
    <s v="Housewares"/>
    <s v="Utah"/>
    <x v="19"/>
    <n v="5672"/>
  </r>
  <r>
    <s v="Gardening"/>
    <s v="Utah"/>
    <x v="19"/>
    <n v="6145"/>
  </r>
  <r>
    <s v="Electronics"/>
    <s v="Utah"/>
    <x v="19"/>
    <n v="86707"/>
  </r>
  <r>
    <s v="Automotive"/>
    <s v="Utah"/>
    <x v="19"/>
    <n v="168220"/>
  </r>
  <r>
    <s v="Sporting"/>
    <s v="Utah"/>
    <x v="20"/>
    <n v="22446"/>
  </r>
  <r>
    <s v="Housewares"/>
    <s v="Utah"/>
    <x v="20"/>
    <n v="1770"/>
  </r>
  <r>
    <s v="Gardening"/>
    <s v="Utah"/>
    <x v="20"/>
    <n v="52305"/>
  </r>
  <r>
    <s v="Electronics"/>
    <s v="Utah"/>
    <x v="20"/>
    <n v="7544"/>
  </r>
  <r>
    <s v="Automotive"/>
    <s v="Utah"/>
    <x v="20"/>
    <n v="38623"/>
  </r>
  <r>
    <s v="Sporting"/>
    <s v="Utah"/>
    <x v="21"/>
    <n v="122857"/>
  </r>
  <r>
    <s v="Housewares"/>
    <s v="Utah"/>
    <x v="21"/>
    <n v="127490"/>
  </r>
  <r>
    <s v="Gardening"/>
    <s v="Utah"/>
    <x v="21"/>
    <n v="2148"/>
  </r>
  <r>
    <s v="Electronics"/>
    <s v="Utah"/>
    <x v="21"/>
    <n v="26593"/>
  </r>
  <r>
    <s v="Automotive"/>
    <s v="Utah"/>
    <x v="21"/>
    <n v="128096"/>
  </r>
  <r>
    <s v="Sporting"/>
    <s v="Utah"/>
    <x v="22"/>
    <n v="168339"/>
  </r>
  <r>
    <s v="Housewares"/>
    <s v="Utah"/>
    <x v="22"/>
    <n v="4347"/>
  </r>
  <r>
    <s v="Gardening"/>
    <s v="Utah"/>
    <x v="22"/>
    <n v="8389"/>
  </r>
  <r>
    <s v="Electronics"/>
    <s v="Utah"/>
    <x v="22"/>
    <n v="40280"/>
  </r>
  <r>
    <s v="Automotive"/>
    <s v="Utah"/>
    <x v="22"/>
    <n v="4643"/>
  </r>
  <r>
    <s v="Sporting"/>
    <s v="Utah"/>
    <x v="23"/>
    <n v="3089"/>
  </r>
  <r>
    <s v="Housewares"/>
    <s v="Utah"/>
    <x v="23"/>
    <n v="103174"/>
  </r>
  <r>
    <s v="Gardening"/>
    <s v="Utah"/>
    <x v="23"/>
    <n v="10263"/>
  </r>
  <r>
    <s v="Electronics"/>
    <s v="Utah"/>
    <x v="23"/>
    <n v="106029"/>
  </r>
  <r>
    <s v="Automotive"/>
    <s v="Utah"/>
    <x v="23"/>
    <n v="264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0">
  <r>
    <x v="0"/>
    <x v="0"/>
    <x v="0"/>
    <n v="6405"/>
  </r>
  <r>
    <x v="1"/>
    <x v="0"/>
    <x v="0"/>
    <n v="154503"/>
  </r>
  <r>
    <x v="2"/>
    <x v="0"/>
    <x v="0"/>
    <n v="46046"/>
  </r>
  <r>
    <x v="3"/>
    <x v="0"/>
    <x v="0"/>
    <n v="127831"/>
  </r>
  <r>
    <x v="4"/>
    <x v="0"/>
    <x v="0"/>
    <n v="33456"/>
  </r>
  <r>
    <x v="0"/>
    <x v="0"/>
    <x v="1"/>
    <n v="11138"/>
  </r>
  <r>
    <x v="1"/>
    <x v="0"/>
    <x v="1"/>
    <n v="18601"/>
  </r>
  <r>
    <x v="2"/>
    <x v="0"/>
    <x v="1"/>
    <n v="15729"/>
  </r>
  <r>
    <x v="3"/>
    <x v="0"/>
    <x v="1"/>
    <n v="41042"/>
  </r>
  <r>
    <x v="4"/>
    <x v="0"/>
    <x v="1"/>
    <n v="86925"/>
  </r>
  <r>
    <x v="0"/>
    <x v="0"/>
    <x v="2"/>
    <n v="62377"/>
  </r>
  <r>
    <x v="1"/>
    <x v="0"/>
    <x v="2"/>
    <n v="117598"/>
  </r>
  <r>
    <x v="2"/>
    <x v="0"/>
    <x v="2"/>
    <n v="13553"/>
  </r>
  <r>
    <x v="3"/>
    <x v="0"/>
    <x v="2"/>
    <n v="35413"/>
  </r>
  <r>
    <x v="4"/>
    <x v="0"/>
    <x v="2"/>
    <n v="2616"/>
  </r>
  <r>
    <x v="0"/>
    <x v="0"/>
    <x v="3"/>
    <n v="101707"/>
  </r>
  <r>
    <x v="1"/>
    <x v="0"/>
    <x v="3"/>
    <n v="51278"/>
  </r>
  <r>
    <x v="2"/>
    <x v="0"/>
    <x v="3"/>
    <n v="148968"/>
  </r>
  <r>
    <x v="3"/>
    <x v="0"/>
    <x v="3"/>
    <n v="8834"/>
  </r>
  <r>
    <x v="4"/>
    <x v="0"/>
    <x v="3"/>
    <n v="8909"/>
  </r>
  <r>
    <x v="0"/>
    <x v="0"/>
    <x v="4"/>
    <n v="61300"/>
  </r>
  <r>
    <x v="1"/>
    <x v="0"/>
    <x v="4"/>
    <n v="112196"/>
  </r>
  <r>
    <x v="2"/>
    <x v="0"/>
    <x v="4"/>
    <n v="6634"/>
  </r>
  <r>
    <x v="3"/>
    <x v="0"/>
    <x v="4"/>
    <n v="156554"/>
  </r>
  <r>
    <x v="4"/>
    <x v="0"/>
    <x v="4"/>
    <n v="78437"/>
  </r>
  <r>
    <x v="0"/>
    <x v="0"/>
    <x v="5"/>
    <n v="97834"/>
  </r>
  <r>
    <x v="1"/>
    <x v="0"/>
    <x v="5"/>
    <n v="18110"/>
  </r>
  <r>
    <x v="2"/>
    <x v="0"/>
    <x v="5"/>
    <n v="21237"/>
  </r>
  <r>
    <x v="3"/>
    <x v="0"/>
    <x v="5"/>
    <n v="9423"/>
  </r>
  <r>
    <x v="4"/>
    <x v="0"/>
    <x v="5"/>
    <n v="23153"/>
  </r>
  <r>
    <x v="0"/>
    <x v="0"/>
    <x v="6"/>
    <n v="23644"/>
  </r>
  <r>
    <x v="1"/>
    <x v="0"/>
    <x v="6"/>
    <n v="32199"/>
  </r>
  <r>
    <x v="2"/>
    <x v="0"/>
    <x v="6"/>
    <n v="109965"/>
  </r>
  <r>
    <x v="3"/>
    <x v="0"/>
    <x v="6"/>
    <n v="29045"/>
  </r>
  <r>
    <x v="4"/>
    <x v="0"/>
    <x v="6"/>
    <n v="194"/>
  </r>
  <r>
    <x v="0"/>
    <x v="0"/>
    <x v="7"/>
    <n v="8628"/>
  </r>
  <r>
    <x v="1"/>
    <x v="0"/>
    <x v="7"/>
    <n v="21653"/>
  </r>
  <r>
    <x v="2"/>
    <x v="0"/>
    <x v="7"/>
    <n v="40034"/>
  </r>
  <r>
    <x v="3"/>
    <x v="0"/>
    <x v="7"/>
    <n v="29038"/>
  </r>
  <r>
    <x v="4"/>
    <x v="0"/>
    <x v="7"/>
    <n v="25880"/>
  </r>
  <r>
    <x v="0"/>
    <x v="0"/>
    <x v="8"/>
    <n v="3244"/>
  </r>
  <r>
    <x v="1"/>
    <x v="0"/>
    <x v="8"/>
    <n v="53999"/>
  </r>
  <r>
    <x v="2"/>
    <x v="0"/>
    <x v="8"/>
    <n v="48077"/>
  </r>
  <r>
    <x v="3"/>
    <x v="0"/>
    <x v="8"/>
    <n v="41102"/>
  </r>
  <r>
    <x v="4"/>
    <x v="0"/>
    <x v="8"/>
    <n v="3374"/>
  </r>
  <r>
    <x v="0"/>
    <x v="0"/>
    <x v="9"/>
    <n v="26840"/>
  </r>
  <r>
    <x v="1"/>
    <x v="0"/>
    <x v="9"/>
    <n v="27067"/>
  </r>
  <r>
    <x v="2"/>
    <x v="0"/>
    <x v="9"/>
    <n v="121854"/>
  </r>
  <r>
    <x v="3"/>
    <x v="0"/>
    <x v="9"/>
    <n v="5400"/>
  </r>
  <r>
    <x v="4"/>
    <x v="0"/>
    <x v="9"/>
    <n v="84527"/>
  </r>
  <r>
    <x v="0"/>
    <x v="0"/>
    <x v="10"/>
    <n v="56337"/>
  </r>
  <r>
    <x v="1"/>
    <x v="0"/>
    <x v="10"/>
    <n v="12205"/>
  </r>
  <r>
    <x v="2"/>
    <x v="0"/>
    <x v="10"/>
    <n v="64460"/>
  </r>
  <r>
    <x v="3"/>
    <x v="0"/>
    <x v="10"/>
    <n v="46479"/>
  </r>
  <r>
    <x v="4"/>
    <x v="0"/>
    <x v="10"/>
    <n v="8688"/>
  </r>
  <r>
    <x v="0"/>
    <x v="0"/>
    <x v="11"/>
    <n v="161057"/>
  </r>
  <r>
    <x v="1"/>
    <x v="0"/>
    <x v="11"/>
    <n v="22652"/>
  </r>
  <r>
    <x v="2"/>
    <x v="0"/>
    <x v="11"/>
    <n v="18676"/>
  </r>
  <r>
    <x v="3"/>
    <x v="0"/>
    <x v="11"/>
    <n v="93608"/>
  </r>
  <r>
    <x v="4"/>
    <x v="0"/>
    <x v="11"/>
    <n v="29802"/>
  </r>
  <r>
    <x v="0"/>
    <x v="0"/>
    <x v="12"/>
    <n v="33301"/>
  </r>
  <r>
    <x v="1"/>
    <x v="0"/>
    <x v="12"/>
    <n v="45108"/>
  </r>
  <r>
    <x v="2"/>
    <x v="0"/>
    <x v="12"/>
    <n v="10175"/>
  </r>
  <r>
    <x v="3"/>
    <x v="0"/>
    <x v="12"/>
    <n v="147135"/>
  </r>
  <r>
    <x v="4"/>
    <x v="0"/>
    <x v="12"/>
    <n v="130405"/>
  </r>
  <r>
    <x v="0"/>
    <x v="0"/>
    <x v="13"/>
    <n v="79190"/>
  </r>
  <r>
    <x v="1"/>
    <x v="0"/>
    <x v="13"/>
    <n v="147298"/>
  </r>
  <r>
    <x v="2"/>
    <x v="0"/>
    <x v="13"/>
    <n v="56947"/>
  </r>
  <r>
    <x v="3"/>
    <x v="0"/>
    <x v="13"/>
    <n v="86121"/>
  </r>
  <r>
    <x v="4"/>
    <x v="0"/>
    <x v="13"/>
    <n v="18182"/>
  </r>
  <r>
    <x v="0"/>
    <x v="0"/>
    <x v="14"/>
    <n v="24614"/>
  </r>
  <r>
    <x v="1"/>
    <x v="0"/>
    <x v="14"/>
    <n v="65052"/>
  </r>
  <r>
    <x v="2"/>
    <x v="0"/>
    <x v="14"/>
    <n v="85066"/>
  </r>
  <r>
    <x v="3"/>
    <x v="0"/>
    <x v="14"/>
    <n v="1786"/>
  </r>
  <r>
    <x v="4"/>
    <x v="0"/>
    <x v="14"/>
    <n v="4202"/>
  </r>
  <r>
    <x v="0"/>
    <x v="0"/>
    <x v="15"/>
    <n v="135193"/>
  </r>
  <r>
    <x v="1"/>
    <x v="0"/>
    <x v="15"/>
    <n v="66673"/>
  </r>
  <r>
    <x v="2"/>
    <x v="0"/>
    <x v="15"/>
    <n v="16077"/>
  </r>
  <r>
    <x v="3"/>
    <x v="0"/>
    <x v="15"/>
    <n v="19817"/>
  </r>
  <r>
    <x v="4"/>
    <x v="0"/>
    <x v="15"/>
    <n v="20909"/>
  </r>
  <r>
    <x v="0"/>
    <x v="0"/>
    <x v="16"/>
    <n v="134314"/>
  </r>
  <r>
    <x v="1"/>
    <x v="0"/>
    <x v="16"/>
    <n v="28155"/>
  </r>
  <r>
    <x v="2"/>
    <x v="0"/>
    <x v="16"/>
    <n v="156600"/>
  </r>
  <r>
    <x v="3"/>
    <x v="0"/>
    <x v="16"/>
    <n v="19184"/>
  </r>
  <r>
    <x v="4"/>
    <x v="0"/>
    <x v="16"/>
    <n v="13526"/>
  </r>
  <r>
    <x v="0"/>
    <x v="0"/>
    <x v="17"/>
    <n v="25097"/>
  </r>
  <r>
    <x v="1"/>
    <x v="0"/>
    <x v="17"/>
    <n v="56390"/>
  </r>
  <r>
    <x v="2"/>
    <x v="0"/>
    <x v="17"/>
    <n v="43554"/>
  </r>
  <r>
    <x v="3"/>
    <x v="0"/>
    <x v="17"/>
    <n v="1738"/>
  </r>
  <r>
    <x v="4"/>
    <x v="0"/>
    <x v="17"/>
    <n v="5057"/>
  </r>
  <r>
    <x v="0"/>
    <x v="0"/>
    <x v="18"/>
    <n v="38037"/>
  </r>
  <r>
    <x v="1"/>
    <x v="0"/>
    <x v="18"/>
    <n v="29262"/>
  </r>
  <r>
    <x v="2"/>
    <x v="0"/>
    <x v="18"/>
    <n v="5607"/>
  </r>
  <r>
    <x v="3"/>
    <x v="0"/>
    <x v="18"/>
    <n v="10478"/>
  </r>
  <r>
    <x v="4"/>
    <x v="0"/>
    <x v="18"/>
    <n v="7"/>
  </r>
  <r>
    <x v="0"/>
    <x v="0"/>
    <x v="19"/>
    <n v="19078"/>
  </r>
  <r>
    <x v="1"/>
    <x v="0"/>
    <x v="19"/>
    <n v="21017"/>
  </r>
  <r>
    <x v="2"/>
    <x v="0"/>
    <x v="19"/>
    <n v="86467"/>
  </r>
  <r>
    <x v="3"/>
    <x v="0"/>
    <x v="19"/>
    <n v="53969"/>
  </r>
  <r>
    <x v="4"/>
    <x v="0"/>
    <x v="19"/>
    <n v="42655"/>
  </r>
  <r>
    <x v="0"/>
    <x v="0"/>
    <x v="20"/>
    <n v="2522"/>
  </r>
  <r>
    <x v="1"/>
    <x v="0"/>
    <x v="20"/>
    <n v="23144"/>
  </r>
  <r>
    <x v="2"/>
    <x v="0"/>
    <x v="20"/>
    <n v="50662"/>
  </r>
  <r>
    <x v="3"/>
    <x v="0"/>
    <x v="20"/>
    <n v="50105"/>
  </r>
  <r>
    <x v="4"/>
    <x v="0"/>
    <x v="20"/>
    <n v="78424"/>
  </r>
  <r>
    <x v="0"/>
    <x v="0"/>
    <x v="21"/>
    <n v="83376"/>
  </r>
  <r>
    <x v="1"/>
    <x v="0"/>
    <x v="21"/>
    <n v="109146"/>
  </r>
  <r>
    <x v="2"/>
    <x v="0"/>
    <x v="21"/>
    <n v="42640"/>
  </r>
  <r>
    <x v="3"/>
    <x v="0"/>
    <x v="21"/>
    <n v="65855"/>
  </r>
  <r>
    <x v="4"/>
    <x v="0"/>
    <x v="21"/>
    <n v="37280"/>
  </r>
  <r>
    <x v="0"/>
    <x v="0"/>
    <x v="22"/>
    <n v="48254"/>
  </r>
  <r>
    <x v="1"/>
    <x v="0"/>
    <x v="22"/>
    <n v="121324"/>
  </r>
  <r>
    <x v="2"/>
    <x v="0"/>
    <x v="22"/>
    <n v="167539"/>
  </r>
  <r>
    <x v="3"/>
    <x v="0"/>
    <x v="22"/>
    <n v="8846"/>
  </r>
  <r>
    <x v="4"/>
    <x v="0"/>
    <x v="22"/>
    <n v="128411"/>
  </r>
  <r>
    <x v="0"/>
    <x v="0"/>
    <x v="23"/>
    <n v="71508"/>
  </r>
  <r>
    <x v="1"/>
    <x v="0"/>
    <x v="23"/>
    <n v="76028"/>
  </r>
  <r>
    <x v="2"/>
    <x v="0"/>
    <x v="23"/>
    <n v="61185"/>
  </r>
  <r>
    <x v="3"/>
    <x v="0"/>
    <x v="23"/>
    <n v="34636"/>
  </r>
  <r>
    <x v="4"/>
    <x v="0"/>
    <x v="23"/>
    <n v="85850"/>
  </r>
  <r>
    <x v="0"/>
    <x v="1"/>
    <x v="0"/>
    <n v="19084"/>
  </r>
  <r>
    <x v="1"/>
    <x v="1"/>
    <x v="0"/>
    <n v="11312"/>
  </r>
  <r>
    <x v="2"/>
    <x v="1"/>
    <x v="0"/>
    <n v="59333"/>
  </r>
  <r>
    <x v="3"/>
    <x v="1"/>
    <x v="0"/>
    <n v="21595"/>
  </r>
  <r>
    <x v="4"/>
    <x v="1"/>
    <x v="0"/>
    <n v="73985"/>
  </r>
  <r>
    <x v="0"/>
    <x v="1"/>
    <x v="1"/>
    <n v="63849"/>
  </r>
  <r>
    <x v="1"/>
    <x v="1"/>
    <x v="1"/>
    <n v="26908"/>
  </r>
  <r>
    <x v="2"/>
    <x v="1"/>
    <x v="1"/>
    <n v="38090"/>
  </r>
  <r>
    <x v="3"/>
    <x v="1"/>
    <x v="1"/>
    <n v="22491"/>
  </r>
  <r>
    <x v="4"/>
    <x v="1"/>
    <x v="1"/>
    <n v="6017"/>
  </r>
  <r>
    <x v="0"/>
    <x v="1"/>
    <x v="2"/>
    <n v="34144"/>
  </r>
  <r>
    <x v="1"/>
    <x v="1"/>
    <x v="2"/>
    <n v="58461"/>
  </r>
  <r>
    <x v="2"/>
    <x v="1"/>
    <x v="2"/>
    <n v="98513"/>
  </r>
  <r>
    <x v="3"/>
    <x v="1"/>
    <x v="2"/>
    <n v="6900"/>
  </r>
  <r>
    <x v="4"/>
    <x v="1"/>
    <x v="2"/>
    <n v="106982"/>
  </r>
  <r>
    <x v="0"/>
    <x v="1"/>
    <x v="3"/>
    <n v="16339"/>
  </r>
  <r>
    <x v="1"/>
    <x v="1"/>
    <x v="3"/>
    <n v="164379"/>
  </r>
  <r>
    <x v="2"/>
    <x v="1"/>
    <x v="3"/>
    <n v="26903"/>
  </r>
  <r>
    <x v="3"/>
    <x v="1"/>
    <x v="3"/>
    <n v="73"/>
  </r>
  <r>
    <x v="4"/>
    <x v="1"/>
    <x v="3"/>
    <n v="22640"/>
  </r>
  <r>
    <x v="0"/>
    <x v="1"/>
    <x v="4"/>
    <n v="52982"/>
  </r>
  <r>
    <x v="1"/>
    <x v="1"/>
    <x v="4"/>
    <n v="20102"/>
  </r>
  <r>
    <x v="2"/>
    <x v="1"/>
    <x v="4"/>
    <n v="26534"/>
  </r>
  <r>
    <x v="3"/>
    <x v="1"/>
    <x v="4"/>
    <n v="147005"/>
  </r>
  <r>
    <x v="4"/>
    <x v="1"/>
    <x v="4"/>
    <n v="1160"/>
  </r>
  <r>
    <x v="0"/>
    <x v="1"/>
    <x v="5"/>
    <n v="7098"/>
  </r>
  <r>
    <x v="1"/>
    <x v="1"/>
    <x v="5"/>
    <n v="56901"/>
  </r>
  <r>
    <x v="2"/>
    <x v="1"/>
    <x v="5"/>
    <n v="28102"/>
  </r>
  <r>
    <x v="3"/>
    <x v="1"/>
    <x v="5"/>
    <n v="182640"/>
  </r>
  <r>
    <x v="4"/>
    <x v="1"/>
    <x v="5"/>
    <n v="150833"/>
  </r>
  <r>
    <x v="0"/>
    <x v="1"/>
    <x v="6"/>
    <n v="75022"/>
  </r>
  <r>
    <x v="1"/>
    <x v="1"/>
    <x v="6"/>
    <n v="11625"/>
  </r>
  <r>
    <x v="2"/>
    <x v="1"/>
    <x v="6"/>
    <n v="53915"/>
  </r>
  <r>
    <x v="3"/>
    <x v="1"/>
    <x v="6"/>
    <n v="57780"/>
  </r>
  <r>
    <x v="4"/>
    <x v="1"/>
    <x v="6"/>
    <n v="105705"/>
  </r>
  <r>
    <x v="0"/>
    <x v="1"/>
    <x v="7"/>
    <n v="28077"/>
  </r>
  <r>
    <x v="1"/>
    <x v="1"/>
    <x v="7"/>
    <n v="85008"/>
  </r>
  <r>
    <x v="2"/>
    <x v="1"/>
    <x v="7"/>
    <n v="4701"/>
  </r>
  <r>
    <x v="3"/>
    <x v="1"/>
    <x v="7"/>
    <n v="63011"/>
  </r>
  <r>
    <x v="4"/>
    <x v="1"/>
    <x v="7"/>
    <n v="42567"/>
  </r>
  <r>
    <x v="0"/>
    <x v="1"/>
    <x v="8"/>
    <n v="15664"/>
  </r>
  <r>
    <x v="1"/>
    <x v="1"/>
    <x v="8"/>
    <n v="5185"/>
  </r>
  <r>
    <x v="2"/>
    <x v="1"/>
    <x v="8"/>
    <n v="69435"/>
  </r>
  <r>
    <x v="3"/>
    <x v="1"/>
    <x v="8"/>
    <n v="18373"/>
  </r>
  <r>
    <x v="4"/>
    <x v="1"/>
    <x v="8"/>
    <n v="18943"/>
  </r>
  <r>
    <x v="0"/>
    <x v="1"/>
    <x v="9"/>
    <n v="48193"/>
  </r>
  <r>
    <x v="1"/>
    <x v="1"/>
    <x v="9"/>
    <n v="40667"/>
  </r>
  <r>
    <x v="2"/>
    <x v="1"/>
    <x v="9"/>
    <n v="52568"/>
  </r>
  <r>
    <x v="3"/>
    <x v="1"/>
    <x v="9"/>
    <n v="11787"/>
  </r>
  <r>
    <x v="4"/>
    <x v="1"/>
    <x v="9"/>
    <n v="7504"/>
  </r>
  <r>
    <x v="0"/>
    <x v="1"/>
    <x v="10"/>
    <n v="37977"/>
  </r>
  <r>
    <x v="1"/>
    <x v="1"/>
    <x v="10"/>
    <n v="7273"/>
  </r>
  <r>
    <x v="2"/>
    <x v="1"/>
    <x v="10"/>
    <n v="17222"/>
  </r>
  <r>
    <x v="3"/>
    <x v="1"/>
    <x v="10"/>
    <n v="9681"/>
  </r>
  <r>
    <x v="4"/>
    <x v="1"/>
    <x v="10"/>
    <n v="17139"/>
  </r>
  <r>
    <x v="0"/>
    <x v="1"/>
    <x v="11"/>
    <n v="45747"/>
  </r>
  <r>
    <x v="1"/>
    <x v="1"/>
    <x v="11"/>
    <n v="45600"/>
  </r>
  <r>
    <x v="2"/>
    <x v="1"/>
    <x v="11"/>
    <n v="31043"/>
  </r>
  <r>
    <x v="3"/>
    <x v="1"/>
    <x v="11"/>
    <n v="62792"/>
  </r>
  <r>
    <x v="4"/>
    <x v="1"/>
    <x v="11"/>
    <n v="26234"/>
  </r>
  <r>
    <x v="0"/>
    <x v="1"/>
    <x v="12"/>
    <n v="41523"/>
  </r>
  <r>
    <x v="1"/>
    <x v="1"/>
    <x v="12"/>
    <n v="24559"/>
  </r>
  <r>
    <x v="2"/>
    <x v="1"/>
    <x v="12"/>
    <n v="1166"/>
  </r>
  <r>
    <x v="3"/>
    <x v="1"/>
    <x v="12"/>
    <n v="31759"/>
  </r>
  <r>
    <x v="4"/>
    <x v="1"/>
    <x v="12"/>
    <n v="170688"/>
  </r>
  <r>
    <x v="0"/>
    <x v="1"/>
    <x v="13"/>
    <n v="77080"/>
  </r>
  <r>
    <x v="1"/>
    <x v="1"/>
    <x v="13"/>
    <n v="26699"/>
  </r>
  <r>
    <x v="2"/>
    <x v="1"/>
    <x v="13"/>
    <n v="47066"/>
  </r>
  <r>
    <x v="3"/>
    <x v="1"/>
    <x v="13"/>
    <n v="104472"/>
  </r>
  <r>
    <x v="4"/>
    <x v="1"/>
    <x v="13"/>
    <n v="114709"/>
  </r>
  <r>
    <x v="0"/>
    <x v="1"/>
    <x v="14"/>
    <n v="42213"/>
  </r>
  <r>
    <x v="1"/>
    <x v="1"/>
    <x v="14"/>
    <n v="2664"/>
  </r>
  <r>
    <x v="2"/>
    <x v="1"/>
    <x v="14"/>
    <n v="4191"/>
  </r>
  <r>
    <x v="3"/>
    <x v="1"/>
    <x v="14"/>
    <n v="1904"/>
  </r>
  <r>
    <x v="4"/>
    <x v="1"/>
    <x v="14"/>
    <n v="969"/>
  </r>
  <r>
    <x v="0"/>
    <x v="1"/>
    <x v="15"/>
    <n v="10568"/>
  </r>
  <r>
    <x v="1"/>
    <x v="1"/>
    <x v="15"/>
    <n v="8792"/>
  </r>
  <r>
    <x v="2"/>
    <x v="1"/>
    <x v="15"/>
    <n v="102350"/>
  </r>
  <r>
    <x v="3"/>
    <x v="1"/>
    <x v="15"/>
    <n v="176220"/>
  </r>
  <r>
    <x v="4"/>
    <x v="1"/>
    <x v="15"/>
    <n v="37245"/>
  </r>
  <r>
    <x v="0"/>
    <x v="1"/>
    <x v="16"/>
    <n v="5441"/>
  </r>
  <r>
    <x v="1"/>
    <x v="1"/>
    <x v="16"/>
    <n v="5815"/>
  </r>
  <r>
    <x v="2"/>
    <x v="1"/>
    <x v="16"/>
    <n v="22871"/>
  </r>
  <r>
    <x v="3"/>
    <x v="1"/>
    <x v="16"/>
    <n v="6073"/>
  </r>
  <r>
    <x v="4"/>
    <x v="1"/>
    <x v="16"/>
    <n v="139885"/>
  </r>
  <r>
    <x v="0"/>
    <x v="1"/>
    <x v="17"/>
    <n v="42299"/>
  </r>
  <r>
    <x v="1"/>
    <x v="1"/>
    <x v="17"/>
    <n v="71625"/>
  </r>
  <r>
    <x v="2"/>
    <x v="1"/>
    <x v="17"/>
    <n v="2782"/>
  </r>
  <r>
    <x v="3"/>
    <x v="1"/>
    <x v="17"/>
    <n v="45114"/>
  </r>
  <r>
    <x v="4"/>
    <x v="1"/>
    <x v="17"/>
    <n v="14471"/>
  </r>
  <r>
    <x v="0"/>
    <x v="1"/>
    <x v="18"/>
    <n v="105933"/>
  </r>
  <r>
    <x v="1"/>
    <x v="1"/>
    <x v="18"/>
    <n v="29518"/>
  </r>
  <r>
    <x v="2"/>
    <x v="1"/>
    <x v="18"/>
    <n v="119667"/>
  </r>
  <r>
    <x v="3"/>
    <x v="1"/>
    <x v="18"/>
    <n v="5437"/>
  </r>
  <r>
    <x v="4"/>
    <x v="1"/>
    <x v="18"/>
    <n v="94780"/>
  </r>
  <r>
    <x v="0"/>
    <x v="1"/>
    <x v="19"/>
    <n v="41835"/>
  </r>
  <r>
    <x v="1"/>
    <x v="1"/>
    <x v="19"/>
    <n v="16390"/>
  </r>
  <r>
    <x v="2"/>
    <x v="1"/>
    <x v="19"/>
    <n v="3427"/>
  </r>
  <r>
    <x v="3"/>
    <x v="1"/>
    <x v="19"/>
    <n v="4738"/>
  </r>
  <r>
    <x v="4"/>
    <x v="1"/>
    <x v="19"/>
    <n v="113359"/>
  </r>
  <r>
    <x v="0"/>
    <x v="1"/>
    <x v="20"/>
    <n v="25183"/>
  </r>
  <r>
    <x v="1"/>
    <x v="1"/>
    <x v="20"/>
    <n v="28643"/>
  </r>
  <r>
    <x v="2"/>
    <x v="1"/>
    <x v="20"/>
    <n v="175"/>
  </r>
  <r>
    <x v="3"/>
    <x v="1"/>
    <x v="20"/>
    <n v="14689"/>
  </r>
  <r>
    <x v="4"/>
    <x v="1"/>
    <x v="20"/>
    <n v="6925"/>
  </r>
  <r>
    <x v="0"/>
    <x v="1"/>
    <x v="21"/>
    <n v="51952"/>
  </r>
  <r>
    <x v="1"/>
    <x v="1"/>
    <x v="21"/>
    <n v="107097"/>
  </r>
  <r>
    <x v="2"/>
    <x v="1"/>
    <x v="21"/>
    <n v="74311"/>
  </r>
  <r>
    <x v="3"/>
    <x v="1"/>
    <x v="21"/>
    <n v="1154"/>
  </r>
  <r>
    <x v="4"/>
    <x v="1"/>
    <x v="21"/>
    <n v="65711"/>
  </r>
  <r>
    <x v="0"/>
    <x v="1"/>
    <x v="22"/>
    <n v="71326"/>
  </r>
  <r>
    <x v="1"/>
    <x v="1"/>
    <x v="22"/>
    <n v="10721"/>
  </r>
  <r>
    <x v="2"/>
    <x v="1"/>
    <x v="22"/>
    <n v="16922"/>
  </r>
  <r>
    <x v="3"/>
    <x v="1"/>
    <x v="22"/>
    <n v="14020"/>
  </r>
  <r>
    <x v="4"/>
    <x v="1"/>
    <x v="22"/>
    <n v="111937"/>
  </r>
  <r>
    <x v="0"/>
    <x v="1"/>
    <x v="23"/>
    <n v="12644"/>
  </r>
  <r>
    <x v="1"/>
    <x v="1"/>
    <x v="23"/>
    <n v="1176"/>
  </r>
  <r>
    <x v="2"/>
    <x v="1"/>
    <x v="23"/>
    <n v="10183"/>
  </r>
  <r>
    <x v="3"/>
    <x v="1"/>
    <x v="23"/>
    <n v="47321"/>
  </r>
  <r>
    <x v="4"/>
    <x v="1"/>
    <x v="23"/>
    <n v="45810"/>
  </r>
  <r>
    <x v="0"/>
    <x v="2"/>
    <x v="0"/>
    <n v="7895"/>
  </r>
  <r>
    <x v="1"/>
    <x v="2"/>
    <x v="0"/>
    <n v="5399"/>
  </r>
  <r>
    <x v="2"/>
    <x v="2"/>
    <x v="0"/>
    <n v="87963"/>
  </r>
  <r>
    <x v="3"/>
    <x v="2"/>
    <x v="0"/>
    <n v="110305"/>
  </r>
  <r>
    <x v="4"/>
    <x v="2"/>
    <x v="0"/>
    <n v="154069"/>
  </r>
  <r>
    <x v="0"/>
    <x v="2"/>
    <x v="1"/>
    <n v="174854"/>
  </r>
  <r>
    <x v="1"/>
    <x v="2"/>
    <x v="1"/>
    <n v="22197"/>
  </r>
  <r>
    <x v="2"/>
    <x v="2"/>
    <x v="1"/>
    <n v="57747"/>
  </r>
  <r>
    <x v="3"/>
    <x v="2"/>
    <x v="1"/>
    <n v="12635"/>
  </r>
  <r>
    <x v="4"/>
    <x v="2"/>
    <x v="1"/>
    <n v="46826"/>
  </r>
  <r>
    <x v="0"/>
    <x v="2"/>
    <x v="2"/>
    <n v="3887"/>
  </r>
  <r>
    <x v="1"/>
    <x v="2"/>
    <x v="2"/>
    <n v="16660"/>
  </r>
  <r>
    <x v="2"/>
    <x v="2"/>
    <x v="2"/>
    <n v="5318"/>
  </r>
  <r>
    <x v="3"/>
    <x v="2"/>
    <x v="2"/>
    <n v="18278"/>
  </r>
  <r>
    <x v="4"/>
    <x v="2"/>
    <x v="2"/>
    <n v="52791"/>
  </r>
  <r>
    <x v="0"/>
    <x v="2"/>
    <x v="3"/>
    <n v="60967"/>
  </r>
  <r>
    <x v="1"/>
    <x v="2"/>
    <x v="3"/>
    <n v="9957"/>
  </r>
  <r>
    <x v="2"/>
    <x v="2"/>
    <x v="3"/>
    <n v="52825"/>
  </r>
  <r>
    <x v="3"/>
    <x v="2"/>
    <x v="3"/>
    <n v="33184"/>
  </r>
  <r>
    <x v="4"/>
    <x v="2"/>
    <x v="3"/>
    <n v="354"/>
  </r>
  <r>
    <x v="0"/>
    <x v="2"/>
    <x v="4"/>
    <n v="21816"/>
  </r>
  <r>
    <x v="1"/>
    <x v="2"/>
    <x v="4"/>
    <n v="11906"/>
  </r>
  <r>
    <x v="2"/>
    <x v="2"/>
    <x v="4"/>
    <n v="42829"/>
  </r>
  <r>
    <x v="3"/>
    <x v="2"/>
    <x v="4"/>
    <n v="16504"/>
  </r>
  <r>
    <x v="4"/>
    <x v="2"/>
    <x v="4"/>
    <n v="2587"/>
  </r>
  <r>
    <x v="0"/>
    <x v="2"/>
    <x v="5"/>
    <n v="33867"/>
  </r>
  <r>
    <x v="1"/>
    <x v="2"/>
    <x v="5"/>
    <n v="18047"/>
  </r>
  <r>
    <x v="2"/>
    <x v="2"/>
    <x v="5"/>
    <n v="4868"/>
  </r>
  <r>
    <x v="3"/>
    <x v="2"/>
    <x v="5"/>
    <n v="120236"/>
  </r>
  <r>
    <x v="4"/>
    <x v="2"/>
    <x v="5"/>
    <n v="34312"/>
  </r>
  <r>
    <x v="0"/>
    <x v="2"/>
    <x v="6"/>
    <n v="38264"/>
  </r>
  <r>
    <x v="1"/>
    <x v="2"/>
    <x v="6"/>
    <n v="22360"/>
  </r>
  <r>
    <x v="2"/>
    <x v="2"/>
    <x v="6"/>
    <n v="32268"/>
  </r>
  <r>
    <x v="3"/>
    <x v="2"/>
    <x v="6"/>
    <n v="7187"/>
  </r>
  <r>
    <x v="4"/>
    <x v="2"/>
    <x v="6"/>
    <n v="15362"/>
  </r>
  <r>
    <x v="0"/>
    <x v="2"/>
    <x v="7"/>
    <n v="73697"/>
  </r>
  <r>
    <x v="1"/>
    <x v="2"/>
    <x v="7"/>
    <n v="24431"/>
  </r>
  <r>
    <x v="2"/>
    <x v="2"/>
    <x v="7"/>
    <n v="371"/>
  </r>
  <r>
    <x v="3"/>
    <x v="2"/>
    <x v="7"/>
    <n v="7164"/>
  </r>
  <r>
    <x v="4"/>
    <x v="2"/>
    <x v="7"/>
    <n v="13519"/>
  </r>
  <r>
    <x v="0"/>
    <x v="2"/>
    <x v="8"/>
    <n v="74373"/>
  </r>
  <r>
    <x v="1"/>
    <x v="2"/>
    <x v="8"/>
    <n v="96271"/>
  </r>
  <r>
    <x v="2"/>
    <x v="2"/>
    <x v="8"/>
    <n v="68244"/>
  </r>
  <r>
    <x v="3"/>
    <x v="2"/>
    <x v="8"/>
    <n v="55886"/>
  </r>
  <r>
    <x v="4"/>
    <x v="2"/>
    <x v="8"/>
    <n v="168686"/>
  </r>
  <r>
    <x v="0"/>
    <x v="2"/>
    <x v="9"/>
    <n v="177206"/>
  </r>
  <r>
    <x v="1"/>
    <x v="2"/>
    <x v="9"/>
    <n v="15746"/>
  </r>
  <r>
    <x v="2"/>
    <x v="2"/>
    <x v="9"/>
    <n v="39007"/>
  </r>
  <r>
    <x v="3"/>
    <x v="2"/>
    <x v="9"/>
    <n v="75888"/>
  </r>
  <r>
    <x v="4"/>
    <x v="2"/>
    <x v="9"/>
    <n v="70249"/>
  </r>
  <r>
    <x v="0"/>
    <x v="2"/>
    <x v="10"/>
    <n v="95799"/>
  </r>
  <r>
    <x v="1"/>
    <x v="2"/>
    <x v="10"/>
    <n v="13830"/>
  </r>
  <r>
    <x v="2"/>
    <x v="2"/>
    <x v="10"/>
    <n v="52680"/>
  </r>
  <r>
    <x v="3"/>
    <x v="2"/>
    <x v="10"/>
    <n v="13763"/>
  </r>
  <r>
    <x v="4"/>
    <x v="2"/>
    <x v="10"/>
    <n v="46619"/>
  </r>
  <r>
    <x v="0"/>
    <x v="2"/>
    <x v="11"/>
    <n v="17526"/>
  </r>
  <r>
    <x v="1"/>
    <x v="2"/>
    <x v="11"/>
    <n v="86042"/>
  </r>
  <r>
    <x v="2"/>
    <x v="2"/>
    <x v="11"/>
    <n v="22751"/>
  </r>
  <r>
    <x v="3"/>
    <x v="2"/>
    <x v="11"/>
    <n v="74080"/>
  </r>
  <r>
    <x v="4"/>
    <x v="2"/>
    <x v="11"/>
    <n v="127356"/>
  </r>
  <r>
    <x v="0"/>
    <x v="2"/>
    <x v="12"/>
    <n v="79936"/>
  </r>
  <r>
    <x v="1"/>
    <x v="2"/>
    <x v="12"/>
    <n v="11168"/>
  </r>
  <r>
    <x v="2"/>
    <x v="2"/>
    <x v="12"/>
    <n v="17152"/>
  </r>
  <r>
    <x v="3"/>
    <x v="2"/>
    <x v="12"/>
    <n v="8736"/>
  </r>
  <r>
    <x v="4"/>
    <x v="2"/>
    <x v="12"/>
    <n v="17445"/>
  </r>
  <r>
    <x v="0"/>
    <x v="2"/>
    <x v="13"/>
    <n v="57560"/>
  </r>
  <r>
    <x v="1"/>
    <x v="2"/>
    <x v="13"/>
    <n v="84327"/>
  </r>
  <r>
    <x v="2"/>
    <x v="2"/>
    <x v="13"/>
    <n v="34982"/>
  </r>
  <r>
    <x v="3"/>
    <x v="2"/>
    <x v="13"/>
    <n v="24607"/>
  </r>
  <r>
    <x v="4"/>
    <x v="2"/>
    <x v="13"/>
    <n v="684"/>
  </r>
  <r>
    <x v="0"/>
    <x v="2"/>
    <x v="14"/>
    <n v="63571"/>
  </r>
  <r>
    <x v="1"/>
    <x v="2"/>
    <x v="14"/>
    <n v="8534"/>
  </r>
  <r>
    <x v="2"/>
    <x v="2"/>
    <x v="14"/>
    <n v="72798"/>
  </r>
  <r>
    <x v="3"/>
    <x v="2"/>
    <x v="14"/>
    <n v="11549"/>
  </r>
  <r>
    <x v="4"/>
    <x v="2"/>
    <x v="14"/>
    <n v="42621"/>
  </r>
  <r>
    <x v="0"/>
    <x v="2"/>
    <x v="15"/>
    <n v="6114"/>
  </r>
  <r>
    <x v="1"/>
    <x v="2"/>
    <x v="15"/>
    <n v="62165"/>
  </r>
  <r>
    <x v="2"/>
    <x v="2"/>
    <x v="15"/>
    <n v="64299"/>
  </r>
  <r>
    <x v="3"/>
    <x v="2"/>
    <x v="15"/>
    <n v="33180"/>
  </r>
  <r>
    <x v="4"/>
    <x v="2"/>
    <x v="15"/>
    <n v="13392"/>
  </r>
  <r>
    <x v="0"/>
    <x v="2"/>
    <x v="16"/>
    <n v="40933"/>
  </r>
  <r>
    <x v="1"/>
    <x v="2"/>
    <x v="16"/>
    <n v="21081"/>
  </r>
  <r>
    <x v="2"/>
    <x v="2"/>
    <x v="16"/>
    <n v="78942"/>
  </r>
  <r>
    <x v="3"/>
    <x v="2"/>
    <x v="16"/>
    <n v="11732"/>
  </r>
  <r>
    <x v="4"/>
    <x v="2"/>
    <x v="16"/>
    <n v="59868"/>
  </r>
  <r>
    <x v="0"/>
    <x v="2"/>
    <x v="17"/>
    <n v="20285"/>
  </r>
  <r>
    <x v="1"/>
    <x v="2"/>
    <x v="17"/>
    <n v="2209"/>
  </r>
  <r>
    <x v="2"/>
    <x v="2"/>
    <x v="17"/>
    <n v="8327"/>
  </r>
  <r>
    <x v="3"/>
    <x v="2"/>
    <x v="17"/>
    <n v="17446"/>
  </r>
  <r>
    <x v="4"/>
    <x v="2"/>
    <x v="17"/>
    <n v="3649"/>
  </r>
  <r>
    <x v="0"/>
    <x v="2"/>
    <x v="18"/>
    <n v="61288"/>
  </r>
  <r>
    <x v="1"/>
    <x v="2"/>
    <x v="18"/>
    <n v="37394"/>
  </r>
  <r>
    <x v="2"/>
    <x v="2"/>
    <x v="18"/>
    <n v="2502"/>
  </r>
  <r>
    <x v="3"/>
    <x v="2"/>
    <x v="18"/>
    <n v="145865"/>
  </r>
  <r>
    <x v="4"/>
    <x v="2"/>
    <x v="18"/>
    <n v="19132"/>
  </r>
  <r>
    <x v="0"/>
    <x v="2"/>
    <x v="19"/>
    <n v="26764"/>
  </r>
  <r>
    <x v="1"/>
    <x v="2"/>
    <x v="19"/>
    <n v="5672"/>
  </r>
  <r>
    <x v="2"/>
    <x v="2"/>
    <x v="19"/>
    <n v="6145"/>
  </r>
  <r>
    <x v="3"/>
    <x v="2"/>
    <x v="19"/>
    <n v="86707"/>
  </r>
  <r>
    <x v="4"/>
    <x v="2"/>
    <x v="19"/>
    <n v="168220"/>
  </r>
  <r>
    <x v="0"/>
    <x v="2"/>
    <x v="20"/>
    <n v="22446"/>
  </r>
  <r>
    <x v="1"/>
    <x v="2"/>
    <x v="20"/>
    <n v="1770"/>
  </r>
  <r>
    <x v="2"/>
    <x v="2"/>
    <x v="20"/>
    <n v="52305"/>
  </r>
  <r>
    <x v="3"/>
    <x v="2"/>
    <x v="20"/>
    <n v="7544"/>
  </r>
  <r>
    <x v="4"/>
    <x v="2"/>
    <x v="20"/>
    <n v="38623"/>
  </r>
  <r>
    <x v="0"/>
    <x v="2"/>
    <x v="21"/>
    <n v="122857"/>
  </r>
  <r>
    <x v="1"/>
    <x v="2"/>
    <x v="21"/>
    <n v="127490"/>
  </r>
  <r>
    <x v="2"/>
    <x v="2"/>
    <x v="21"/>
    <n v="2148"/>
  </r>
  <r>
    <x v="3"/>
    <x v="2"/>
    <x v="21"/>
    <n v="26593"/>
  </r>
  <r>
    <x v="4"/>
    <x v="2"/>
    <x v="21"/>
    <n v="128096"/>
  </r>
  <r>
    <x v="0"/>
    <x v="2"/>
    <x v="22"/>
    <n v="168339"/>
  </r>
  <r>
    <x v="1"/>
    <x v="2"/>
    <x v="22"/>
    <n v="4347"/>
  </r>
  <r>
    <x v="2"/>
    <x v="2"/>
    <x v="22"/>
    <n v="8389"/>
  </r>
  <r>
    <x v="3"/>
    <x v="2"/>
    <x v="22"/>
    <n v="40280"/>
  </r>
  <r>
    <x v="4"/>
    <x v="2"/>
    <x v="22"/>
    <n v="4643"/>
  </r>
  <r>
    <x v="0"/>
    <x v="2"/>
    <x v="23"/>
    <n v="3089"/>
  </r>
  <r>
    <x v="1"/>
    <x v="2"/>
    <x v="23"/>
    <n v="103174"/>
  </r>
  <r>
    <x v="2"/>
    <x v="2"/>
    <x v="23"/>
    <n v="10263"/>
  </r>
  <r>
    <x v="3"/>
    <x v="2"/>
    <x v="23"/>
    <n v="106029"/>
  </r>
  <r>
    <x v="4"/>
    <x v="2"/>
    <x v="23"/>
    <n v="264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0">
  <r>
    <x v="0"/>
    <x v="0"/>
    <d v="2016-01-01T00:00:00"/>
    <n v="6405"/>
  </r>
  <r>
    <x v="1"/>
    <x v="0"/>
    <d v="2016-01-01T00:00:00"/>
    <n v="154503"/>
  </r>
  <r>
    <x v="2"/>
    <x v="0"/>
    <d v="2016-01-01T00:00:00"/>
    <n v="46046"/>
  </r>
  <r>
    <x v="3"/>
    <x v="0"/>
    <d v="2016-01-01T00:00:00"/>
    <n v="127831"/>
  </r>
  <r>
    <x v="4"/>
    <x v="0"/>
    <d v="2016-01-01T00:00:00"/>
    <n v="33456"/>
  </r>
  <r>
    <x v="0"/>
    <x v="0"/>
    <d v="2016-02-01T00:00:00"/>
    <n v="11138"/>
  </r>
  <r>
    <x v="1"/>
    <x v="0"/>
    <d v="2016-02-01T00:00:00"/>
    <n v="18601"/>
  </r>
  <r>
    <x v="2"/>
    <x v="0"/>
    <d v="2016-02-01T00:00:00"/>
    <n v="15729"/>
  </r>
  <r>
    <x v="3"/>
    <x v="0"/>
    <d v="2016-02-01T00:00:00"/>
    <n v="41042"/>
  </r>
  <r>
    <x v="4"/>
    <x v="0"/>
    <d v="2016-02-01T00:00:00"/>
    <n v="86925"/>
  </r>
  <r>
    <x v="0"/>
    <x v="0"/>
    <d v="2016-03-01T00:00:00"/>
    <n v="62377"/>
  </r>
  <r>
    <x v="1"/>
    <x v="0"/>
    <d v="2016-03-01T00:00:00"/>
    <n v="117598"/>
  </r>
  <r>
    <x v="2"/>
    <x v="0"/>
    <d v="2016-03-01T00:00:00"/>
    <n v="13553"/>
  </r>
  <r>
    <x v="3"/>
    <x v="0"/>
    <d v="2016-03-01T00:00:00"/>
    <n v="35413"/>
  </r>
  <r>
    <x v="4"/>
    <x v="0"/>
    <d v="2016-03-01T00:00:00"/>
    <n v="2616"/>
  </r>
  <r>
    <x v="0"/>
    <x v="0"/>
    <d v="2016-04-01T00:00:00"/>
    <n v="101707"/>
  </r>
  <r>
    <x v="1"/>
    <x v="0"/>
    <d v="2016-04-01T00:00:00"/>
    <n v="51278"/>
  </r>
  <r>
    <x v="2"/>
    <x v="0"/>
    <d v="2016-04-01T00:00:00"/>
    <n v="148968"/>
  </r>
  <r>
    <x v="3"/>
    <x v="0"/>
    <d v="2016-04-01T00:00:00"/>
    <n v="8834"/>
  </r>
  <r>
    <x v="4"/>
    <x v="0"/>
    <d v="2016-04-01T00:00:00"/>
    <n v="8909"/>
  </r>
  <r>
    <x v="0"/>
    <x v="0"/>
    <d v="2016-05-01T00:00:00"/>
    <n v="61300"/>
  </r>
  <r>
    <x v="1"/>
    <x v="0"/>
    <d v="2016-05-01T00:00:00"/>
    <n v="112196"/>
  </r>
  <r>
    <x v="2"/>
    <x v="0"/>
    <d v="2016-05-01T00:00:00"/>
    <n v="6634"/>
  </r>
  <r>
    <x v="3"/>
    <x v="0"/>
    <d v="2016-05-01T00:00:00"/>
    <n v="156554"/>
  </r>
  <r>
    <x v="4"/>
    <x v="0"/>
    <d v="2016-05-01T00:00:00"/>
    <n v="78437"/>
  </r>
  <r>
    <x v="0"/>
    <x v="0"/>
    <d v="2016-06-01T00:00:00"/>
    <n v="97834"/>
  </r>
  <r>
    <x v="1"/>
    <x v="0"/>
    <d v="2016-06-01T00:00:00"/>
    <n v="18110"/>
  </r>
  <r>
    <x v="2"/>
    <x v="0"/>
    <d v="2016-06-01T00:00:00"/>
    <n v="21237"/>
  </r>
  <r>
    <x v="3"/>
    <x v="0"/>
    <d v="2016-06-01T00:00:00"/>
    <n v="9423"/>
  </r>
  <r>
    <x v="4"/>
    <x v="0"/>
    <d v="2016-06-01T00:00:00"/>
    <n v="23153"/>
  </r>
  <r>
    <x v="0"/>
    <x v="0"/>
    <d v="2016-07-01T00:00:00"/>
    <n v="23644"/>
  </r>
  <r>
    <x v="1"/>
    <x v="0"/>
    <d v="2016-07-01T00:00:00"/>
    <n v="32199"/>
  </r>
  <r>
    <x v="2"/>
    <x v="0"/>
    <d v="2016-07-01T00:00:00"/>
    <n v="109965"/>
  </r>
  <r>
    <x v="3"/>
    <x v="0"/>
    <d v="2016-07-01T00:00:00"/>
    <n v="29045"/>
  </r>
  <r>
    <x v="4"/>
    <x v="0"/>
    <d v="2016-07-01T00:00:00"/>
    <n v="194"/>
  </r>
  <r>
    <x v="0"/>
    <x v="0"/>
    <d v="2016-08-01T00:00:00"/>
    <n v="8628"/>
  </r>
  <r>
    <x v="1"/>
    <x v="0"/>
    <d v="2016-08-01T00:00:00"/>
    <n v="21653"/>
  </r>
  <r>
    <x v="2"/>
    <x v="0"/>
    <d v="2016-08-01T00:00:00"/>
    <n v="40034"/>
  </r>
  <r>
    <x v="3"/>
    <x v="0"/>
    <d v="2016-08-01T00:00:00"/>
    <n v="29038"/>
  </r>
  <r>
    <x v="4"/>
    <x v="0"/>
    <d v="2016-08-01T00:00:00"/>
    <n v="25880"/>
  </r>
  <r>
    <x v="0"/>
    <x v="0"/>
    <d v="2016-09-01T00:00:00"/>
    <n v="3244"/>
  </r>
  <r>
    <x v="1"/>
    <x v="0"/>
    <d v="2016-09-01T00:00:00"/>
    <n v="53999"/>
  </r>
  <r>
    <x v="2"/>
    <x v="0"/>
    <d v="2016-09-01T00:00:00"/>
    <n v="48077"/>
  </r>
  <r>
    <x v="3"/>
    <x v="0"/>
    <d v="2016-09-01T00:00:00"/>
    <n v="41102"/>
  </r>
  <r>
    <x v="4"/>
    <x v="0"/>
    <d v="2016-09-01T00:00:00"/>
    <n v="3374"/>
  </r>
  <r>
    <x v="0"/>
    <x v="0"/>
    <d v="2016-10-01T00:00:00"/>
    <n v="26840"/>
  </r>
  <r>
    <x v="1"/>
    <x v="0"/>
    <d v="2016-10-01T00:00:00"/>
    <n v="27067"/>
  </r>
  <r>
    <x v="2"/>
    <x v="0"/>
    <d v="2016-10-01T00:00:00"/>
    <n v="121854"/>
  </r>
  <r>
    <x v="3"/>
    <x v="0"/>
    <d v="2016-10-01T00:00:00"/>
    <n v="5400"/>
  </r>
  <r>
    <x v="4"/>
    <x v="0"/>
    <d v="2016-10-01T00:00:00"/>
    <n v="84527"/>
  </r>
  <r>
    <x v="0"/>
    <x v="0"/>
    <d v="2016-11-01T00:00:00"/>
    <n v="56337"/>
  </r>
  <r>
    <x v="1"/>
    <x v="0"/>
    <d v="2016-11-01T00:00:00"/>
    <n v="12205"/>
  </r>
  <r>
    <x v="2"/>
    <x v="0"/>
    <d v="2016-11-01T00:00:00"/>
    <n v="64460"/>
  </r>
  <r>
    <x v="3"/>
    <x v="0"/>
    <d v="2016-11-01T00:00:00"/>
    <n v="46479"/>
  </r>
  <r>
    <x v="4"/>
    <x v="0"/>
    <d v="2016-11-01T00:00:00"/>
    <n v="8688"/>
  </r>
  <r>
    <x v="0"/>
    <x v="0"/>
    <d v="2016-12-01T00:00:00"/>
    <n v="161057"/>
  </r>
  <r>
    <x v="1"/>
    <x v="0"/>
    <d v="2016-12-01T00:00:00"/>
    <n v="22652"/>
  </r>
  <r>
    <x v="2"/>
    <x v="0"/>
    <d v="2016-12-01T00:00:00"/>
    <n v="18676"/>
  </r>
  <r>
    <x v="3"/>
    <x v="0"/>
    <d v="2016-12-01T00:00:00"/>
    <n v="93608"/>
  </r>
  <r>
    <x v="4"/>
    <x v="0"/>
    <d v="2016-12-01T00:00:00"/>
    <n v="29802"/>
  </r>
  <r>
    <x v="0"/>
    <x v="0"/>
    <d v="2017-01-01T00:00:00"/>
    <n v="33301"/>
  </r>
  <r>
    <x v="1"/>
    <x v="0"/>
    <d v="2017-01-01T00:00:00"/>
    <n v="45108"/>
  </r>
  <r>
    <x v="2"/>
    <x v="0"/>
    <d v="2017-01-01T00:00:00"/>
    <n v="10175"/>
  </r>
  <r>
    <x v="3"/>
    <x v="0"/>
    <d v="2017-01-01T00:00:00"/>
    <n v="147135"/>
  </r>
  <r>
    <x v="4"/>
    <x v="0"/>
    <d v="2017-01-01T00:00:00"/>
    <n v="130405"/>
  </r>
  <r>
    <x v="0"/>
    <x v="0"/>
    <d v="2017-02-01T00:00:00"/>
    <n v="79190"/>
  </r>
  <r>
    <x v="1"/>
    <x v="0"/>
    <d v="2017-02-01T00:00:00"/>
    <n v="147298"/>
  </r>
  <r>
    <x v="2"/>
    <x v="0"/>
    <d v="2017-02-01T00:00:00"/>
    <n v="56947"/>
  </r>
  <r>
    <x v="3"/>
    <x v="0"/>
    <d v="2017-02-01T00:00:00"/>
    <n v="86121"/>
  </r>
  <r>
    <x v="4"/>
    <x v="0"/>
    <d v="2017-02-01T00:00:00"/>
    <n v="18182"/>
  </r>
  <r>
    <x v="0"/>
    <x v="0"/>
    <d v="2017-03-01T00:00:00"/>
    <n v="24614"/>
  </r>
  <r>
    <x v="1"/>
    <x v="0"/>
    <d v="2017-03-01T00:00:00"/>
    <n v="65052"/>
  </r>
  <r>
    <x v="2"/>
    <x v="0"/>
    <d v="2017-03-01T00:00:00"/>
    <n v="85066"/>
  </r>
  <r>
    <x v="3"/>
    <x v="0"/>
    <d v="2017-03-01T00:00:00"/>
    <n v="1786"/>
  </r>
  <r>
    <x v="4"/>
    <x v="0"/>
    <d v="2017-03-01T00:00:00"/>
    <n v="4202"/>
  </r>
  <r>
    <x v="0"/>
    <x v="0"/>
    <d v="2017-04-01T00:00:00"/>
    <n v="135193"/>
  </r>
  <r>
    <x v="1"/>
    <x v="0"/>
    <d v="2017-04-01T00:00:00"/>
    <n v="66673"/>
  </r>
  <r>
    <x v="2"/>
    <x v="0"/>
    <d v="2017-04-01T00:00:00"/>
    <n v="16077"/>
  </r>
  <r>
    <x v="3"/>
    <x v="0"/>
    <d v="2017-04-01T00:00:00"/>
    <n v="19817"/>
  </r>
  <r>
    <x v="4"/>
    <x v="0"/>
    <d v="2017-04-01T00:00:00"/>
    <n v="20909"/>
  </r>
  <r>
    <x v="0"/>
    <x v="0"/>
    <d v="2017-05-01T00:00:00"/>
    <n v="134314"/>
  </r>
  <r>
    <x v="1"/>
    <x v="0"/>
    <d v="2017-05-01T00:00:00"/>
    <n v="28155"/>
  </r>
  <r>
    <x v="2"/>
    <x v="0"/>
    <d v="2017-05-01T00:00:00"/>
    <n v="156600"/>
  </r>
  <r>
    <x v="3"/>
    <x v="0"/>
    <d v="2017-05-01T00:00:00"/>
    <n v="19184"/>
  </r>
  <r>
    <x v="4"/>
    <x v="0"/>
    <d v="2017-05-01T00:00:00"/>
    <n v="13526"/>
  </r>
  <r>
    <x v="0"/>
    <x v="0"/>
    <d v="2017-06-01T00:00:00"/>
    <n v="25097"/>
  </r>
  <r>
    <x v="1"/>
    <x v="0"/>
    <d v="2017-06-01T00:00:00"/>
    <n v="56390"/>
  </r>
  <r>
    <x v="2"/>
    <x v="0"/>
    <d v="2017-06-01T00:00:00"/>
    <n v="43554"/>
  </r>
  <r>
    <x v="3"/>
    <x v="0"/>
    <d v="2017-06-01T00:00:00"/>
    <n v="1738"/>
  </r>
  <r>
    <x v="4"/>
    <x v="0"/>
    <d v="2017-06-01T00:00:00"/>
    <n v="5057"/>
  </r>
  <r>
    <x v="0"/>
    <x v="0"/>
    <d v="2017-07-01T00:00:00"/>
    <n v="38037"/>
  </r>
  <r>
    <x v="1"/>
    <x v="0"/>
    <d v="2017-07-01T00:00:00"/>
    <n v="29262"/>
  </r>
  <r>
    <x v="2"/>
    <x v="0"/>
    <d v="2017-07-01T00:00:00"/>
    <n v="5607"/>
  </r>
  <r>
    <x v="3"/>
    <x v="0"/>
    <d v="2017-07-01T00:00:00"/>
    <n v="10478"/>
  </r>
  <r>
    <x v="4"/>
    <x v="0"/>
    <d v="2017-07-01T00:00:00"/>
    <n v="7"/>
  </r>
  <r>
    <x v="0"/>
    <x v="0"/>
    <d v="2017-08-01T00:00:00"/>
    <n v="19078"/>
  </r>
  <r>
    <x v="1"/>
    <x v="0"/>
    <d v="2017-08-01T00:00:00"/>
    <n v="21017"/>
  </r>
  <r>
    <x v="2"/>
    <x v="0"/>
    <d v="2017-08-01T00:00:00"/>
    <n v="86467"/>
  </r>
  <r>
    <x v="3"/>
    <x v="0"/>
    <d v="2017-08-01T00:00:00"/>
    <n v="53969"/>
  </r>
  <r>
    <x v="4"/>
    <x v="0"/>
    <d v="2017-08-01T00:00:00"/>
    <n v="42655"/>
  </r>
  <r>
    <x v="0"/>
    <x v="0"/>
    <d v="2017-09-01T00:00:00"/>
    <n v="2522"/>
  </r>
  <r>
    <x v="1"/>
    <x v="0"/>
    <d v="2017-09-01T00:00:00"/>
    <n v="23144"/>
  </r>
  <r>
    <x v="2"/>
    <x v="0"/>
    <d v="2017-09-01T00:00:00"/>
    <n v="50662"/>
  </r>
  <r>
    <x v="3"/>
    <x v="0"/>
    <d v="2017-09-01T00:00:00"/>
    <n v="50105"/>
  </r>
  <r>
    <x v="4"/>
    <x v="0"/>
    <d v="2017-09-01T00:00:00"/>
    <n v="78424"/>
  </r>
  <r>
    <x v="0"/>
    <x v="0"/>
    <d v="2017-10-01T00:00:00"/>
    <n v="83376"/>
  </r>
  <r>
    <x v="1"/>
    <x v="0"/>
    <d v="2017-10-01T00:00:00"/>
    <n v="109146"/>
  </r>
  <r>
    <x v="2"/>
    <x v="0"/>
    <d v="2017-10-01T00:00:00"/>
    <n v="42640"/>
  </r>
  <r>
    <x v="3"/>
    <x v="0"/>
    <d v="2017-10-01T00:00:00"/>
    <n v="65855"/>
  </r>
  <r>
    <x v="4"/>
    <x v="0"/>
    <d v="2017-10-01T00:00:00"/>
    <n v="37280"/>
  </r>
  <r>
    <x v="0"/>
    <x v="0"/>
    <d v="2017-11-01T00:00:00"/>
    <n v="48254"/>
  </r>
  <r>
    <x v="1"/>
    <x v="0"/>
    <d v="2017-11-01T00:00:00"/>
    <n v="121324"/>
  </r>
  <r>
    <x v="2"/>
    <x v="0"/>
    <d v="2017-11-01T00:00:00"/>
    <n v="167539"/>
  </r>
  <r>
    <x v="3"/>
    <x v="0"/>
    <d v="2017-11-01T00:00:00"/>
    <n v="8846"/>
  </r>
  <r>
    <x v="4"/>
    <x v="0"/>
    <d v="2017-11-01T00:00:00"/>
    <n v="128411"/>
  </r>
  <r>
    <x v="0"/>
    <x v="0"/>
    <d v="2017-12-01T00:00:00"/>
    <n v="71508"/>
  </r>
  <r>
    <x v="1"/>
    <x v="0"/>
    <d v="2017-12-01T00:00:00"/>
    <n v="76028"/>
  </r>
  <r>
    <x v="2"/>
    <x v="0"/>
    <d v="2017-12-01T00:00:00"/>
    <n v="61185"/>
  </r>
  <r>
    <x v="3"/>
    <x v="0"/>
    <d v="2017-12-01T00:00:00"/>
    <n v="34636"/>
  </r>
  <r>
    <x v="4"/>
    <x v="0"/>
    <d v="2017-12-01T00:00:00"/>
    <n v="85850"/>
  </r>
  <r>
    <x v="0"/>
    <x v="1"/>
    <d v="2016-01-01T00:00:00"/>
    <n v="19084"/>
  </r>
  <r>
    <x v="1"/>
    <x v="1"/>
    <d v="2016-01-01T00:00:00"/>
    <n v="11312"/>
  </r>
  <r>
    <x v="2"/>
    <x v="1"/>
    <d v="2016-01-01T00:00:00"/>
    <n v="59333"/>
  </r>
  <r>
    <x v="3"/>
    <x v="1"/>
    <d v="2016-01-01T00:00:00"/>
    <n v="21595"/>
  </r>
  <r>
    <x v="4"/>
    <x v="1"/>
    <d v="2016-01-01T00:00:00"/>
    <n v="73985"/>
  </r>
  <r>
    <x v="0"/>
    <x v="1"/>
    <d v="2016-02-01T00:00:00"/>
    <n v="63849"/>
  </r>
  <r>
    <x v="1"/>
    <x v="1"/>
    <d v="2016-02-01T00:00:00"/>
    <n v="26908"/>
  </r>
  <r>
    <x v="2"/>
    <x v="1"/>
    <d v="2016-02-01T00:00:00"/>
    <n v="38090"/>
  </r>
  <r>
    <x v="3"/>
    <x v="1"/>
    <d v="2016-02-01T00:00:00"/>
    <n v="22491"/>
  </r>
  <r>
    <x v="4"/>
    <x v="1"/>
    <d v="2016-02-01T00:00:00"/>
    <n v="6017"/>
  </r>
  <r>
    <x v="0"/>
    <x v="1"/>
    <d v="2016-03-01T00:00:00"/>
    <n v="34144"/>
  </r>
  <r>
    <x v="1"/>
    <x v="1"/>
    <d v="2016-03-01T00:00:00"/>
    <n v="58461"/>
  </r>
  <r>
    <x v="2"/>
    <x v="1"/>
    <d v="2016-03-01T00:00:00"/>
    <n v="98513"/>
  </r>
  <r>
    <x v="3"/>
    <x v="1"/>
    <d v="2016-03-01T00:00:00"/>
    <n v="6900"/>
  </r>
  <r>
    <x v="4"/>
    <x v="1"/>
    <d v="2016-03-01T00:00:00"/>
    <n v="106982"/>
  </r>
  <r>
    <x v="0"/>
    <x v="1"/>
    <d v="2016-04-01T00:00:00"/>
    <n v="16339"/>
  </r>
  <r>
    <x v="1"/>
    <x v="1"/>
    <d v="2016-04-01T00:00:00"/>
    <n v="164379"/>
  </r>
  <r>
    <x v="2"/>
    <x v="1"/>
    <d v="2016-04-01T00:00:00"/>
    <n v="26903"/>
  </r>
  <r>
    <x v="3"/>
    <x v="1"/>
    <d v="2016-04-01T00:00:00"/>
    <n v="73"/>
  </r>
  <r>
    <x v="4"/>
    <x v="1"/>
    <d v="2016-04-01T00:00:00"/>
    <n v="22640"/>
  </r>
  <r>
    <x v="0"/>
    <x v="1"/>
    <d v="2016-05-01T00:00:00"/>
    <n v="52982"/>
  </r>
  <r>
    <x v="1"/>
    <x v="1"/>
    <d v="2016-05-01T00:00:00"/>
    <n v="20102"/>
  </r>
  <r>
    <x v="2"/>
    <x v="1"/>
    <d v="2016-05-01T00:00:00"/>
    <n v="26534"/>
  </r>
  <r>
    <x v="3"/>
    <x v="1"/>
    <d v="2016-05-01T00:00:00"/>
    <n v="147005"/>
  </r>
  <r>
    <x v="4"/>
    <x v="1"/>
    <d v="2016-05-01T00:00:00"/>
    <n v="1160"/>
  </r>
  <r>
    <x v="0"/>
    <x v="1"/>
    <d v="2016-06-01T00:00:00"/>
    <n v="7098"/>
  </r>
  <r>
    <x v="1"/>
    <x v="1"/>
    <d v="2016-06-01T00:00:00"/>
    <n v="56901"/>
  </r>
  <r>
    <x v="2"/>
    <x v="1"/>
    <d v="2016-06-01T00:00:00"/>
    <n v="28102"/>
  </r>
  <r>
    <x v="3"/>
    <x v="1"/>
    <d v="2016-06-01T00:00:00"/>
    <n v="182640"/>
  </r>
  <r>
    <x v="4"/>
    <x v="1"/>
    <d v="2016-06-01T00:00:00"/>
    <n v="150833"/>
  </r>
  <r>
    <x v="0"/>
    <x v="1"/>
    <d v="2016-07-01T00:00:00"/>
    <n v="75022"/>
  </r>
  <r>
    <x v="1"/>
    <x v="1"/>
    <d v="2016-07-01T00:00:00"/>
    <n v="11625"/>
  </r>
  <r>
    <x v="2"/>
    <x v="1"/>
    <d v="2016-07-01T00:00:00"/>
    <n v="53915"/>
  </r>
  <r>
    <x v="3"/>
    <x v="1"/>
    <d v="2016-07-01T00:00:00"/>
    <n v="57780"/>
  </r>
  <r>
    <x v="4"/>
    <x v="1"/>
    <d v="2016-07-01T00:00:00"/>
    <n v="105705"/>
  </r>
  <r>
    <x v="0"/>
    <x v="1"/>
    <d v="2016-08-01T00:00:00"/>
    <n v="28077"/>
  </r>
  <r>
    <x v="1"/>
    <x v="1"/>
    <d v="2016-08-01T00:00:00"/>
    <n v="85008"/>
  </r>
  <r>
    <x v="2"/>
    <x v="1"/>
    <d v="2016-08-01T00:00:00"/>
    <n v="4701"/>
  </r>
  <r>
    <x v="3"/>
    <x v="1"/>
    <d v="2016-08-01T00:00:00"/>
    <n v="63011"/>
  </r>
  <r>
    <x v="4"/>
    <x v="1"/>
    <d v="2016-08-01T00:00:00"/>
    <n v="42567"/>
  </r>
  <r>
    <x v="0"/>
    <x v="1"/>
    <d v="2016-09-01T00:00:00"/>
    <n v="15664"/>
  </r>
  <r>
    <x v="1"/>
    <x v="1"/>
    <d v="2016-09-01T00:00:00"/>
    <n v="5185"/>
  </r>
  <r>
    <x v="2"/>
    <x v="1"/>
    <d v="2016-09-01T00:00:00"/>
    <n v="69435"/>
  </r>
  <r>
    <x v="3"/>
    <x v="1"/>
    <d v="2016-09-01T00:00:00"/>
    <n v="18373"/>
  </r>
  <r>
    <x v="4"/>
    <x v="1"/>
    <d v="2016-09-01T00:00:00"/>
    <n v="18943"/>
  </r>
  <r>
    <x v="0"/>
    <x v="1"/>
    <d v="2016-10-01T00:00:00"/>
    <n v="48193"/>
  </r>
  <r>
    <x v="1"/>
    <x v="1"/>
    <d v="2016-10-01T00:00:00"/>
    <n v="40667"/>
  </r>
  <r>
    <x v="2"/>
    <x v="1"/>
    <d v="2016-10-01T00:00:00"/>
    <n v="52568"/>
  </r>
  <r>
    <x v="3"/>
    <x v="1"/>
    <d v="2016-10-01T00:00:00"/>
    <n v="11787"/>
  </r>
  <r>
    <x v="4"/>
    <x v="1"/>
    <d v="2016-10-01T00:00:00"/>
    <n v="7504"/>
  </r>
  <r>
    <x v="0"/>
    <x v="1"/>
    <d v="2016-11-01T00:00:00"/>
    <n v="37977"/>
  </r>
  <r>
    <x v="1"/>
    <x v="1"/>
    <d v="2016-11-01T00:00:00"/>
    <n v="7273"/>
  </r>
  <r>
    <x v="2"/>
    <x v="1"/>
    <d v="2016-11-01T00:00:00"/>
    <n v="17222"/>
  </r>
  <r>
    <x v="3"/>
    <x v="1"/>
    <d v="2016-11-01T00:00:00"/>
    <n v="9681"/>
  </r>
  <r>
    <x v="4"/>
    <x v="1"/>
    <d v="2016-11-01T00:00:00"/>
    <n v="17139"/>
  </r>
  <r>
    <x v="0"/>
    <x v="1"/>
    <d v="2016-12-01T00:00:00"/>
    <n v="45747"/>
  </r>
  <r>
    <x v="1"/>
    <x v="1"/>
    <d v="2016-12-01T00:00:00"/>
    <n v="45600"/>
  </r>
  <r>
    <x v="2"/>
    <x v="1"/>
    <d v="2016-12-01T00:00:00"/>
    <n v="31043"/>
  </r>
  <r>
    <x v="3"/>
    <x v="1"/>
    <d v="2016-12-01T00:00:00"/>
    <n v="62792"/>
  </r>
  <r>
    <x v="4"/>
    <x v="1"/>
    <d v="2016-12-01T00:00:00"/>
    <n v="26234"/>
  </r>
  <r>
    <x v="0"/>
    <x v="1"/>
    <d v="2017-01-01T00:00:00"/>
    <n v="41523"/>
  </r>
  <r>
    <x v="1"/>
    <x v="1"/>
    <d v="2017-01-01T00:00:00"/>
    <n v="24559"/>
  </r>
  <r>
    <x v="2"/>
    <x v="1"/>
    <d v="2017-01-01T00:00:00"/>
    <n v="1166"/>
  </r>
  <r>
    <x v="3"/>
    <x v="1"/>
    <d v="2017-01-01T00:00:00"/>
    <n v="31759"/>
  </r>
  <r>
    <x v="4"/>
    <x v="1"/>
    <d v="2017-01-01T00:00:00"/>
    <n v="170688"/>
  </r>
  <r>
    <x v="0"/>
    <x v="1"/>
    <d v="2017-02-01T00:00:00"/>
    <n v="77080"/>
  </r>
  <r>
    <x v="1"/>
    <x v="1"/>
    <d v="2017-02-01T00:00:00"/>
    <n v="26699"/>
  </r>
  <r>
    <x v="2"/>
    <x v="1"/>
    <d v="2017-02-01T00:00:00"/>
    <n v="47066"/>
  </r>
  <r>
    <x v="3"/>
    <x v="1"/>
    <d v="2017-02-01T00:00:00"/>
    <n v="104472"/>
  </r>
  <r>
    <x v="4"/>
    <x v="1"/>
    <d v="2017-02-01T00:00:00"/>
    <n v="114709"/>
  </r>
  <r>
    <x v="0"/>
    <x v="1"/>
    <d v="2017-03-01T00:00:00"/>
    <n v="42213"/>
  </r>
  <r>
    <x v="1"/>
    <x v="1"/>
    <d v="2017-03-01T00:00:00"/>
    <n v="2664"/>
  </r>
  <r>
    <x v="2"/>
    <x v="1"/>
    <d v="2017-03-01T00:00:00"/>
    <n v="4191"/>
  </r>
  <r>
    <x v="3"/>
    <x v="1"/>
    <d v="2017-03-01T00:00:00"/>
    <n v="1904"/>
  </r>
  <r>
    <x v="4"/>
    <x v="1"/>
    <d v="2017-03-01T00:00:00"/>
    <n v="969"/>
  </r>
  <r>
    <x v="0"/>
    <x v="1"/>
    <d v="2017-04-01T00:00:00"/>
    <n v="10568"/>
  </r>
  <r>
    <x v="1"/>
    <x v="1"/>
    <d v="2017-04-01T00:00:00"/>
    <n v="8792"/>
  </r>
  <r>
    <x v="2"/>
    <x v="1"/>
    <d v="2017-04-01T00:00:00"/>
    <n v="102350"/>
  </r>
  <r>
    <x v="3"/>
    <x v="1"/>
    <d v="2017-04-01T00:00:00"/>
    <n v="176220"/>
  </r>
  <r>
    <x v="4"/>
    <x v="1"/>
    <d v="2017-04-01T00:00:00"/>
    <n v="37245"/>
  </r>
  <r>
    <x v="0"/>
    <x v="1"/>
    <d v="2017-05-01T00:00:00"/>
    <n v="5441"/>
  </r>
  <r>
    <x v="1"/>
    <x v="1"/>
    <d v="2017-05-01T00:00:00"/>
    <n v="5815"/>
  </r>
  <r>
    <x v="2"/>
    <x v="1"/>
    <d v="2017-05-01T00:00:00"/>
    <n v="22871"/>
  </r>
  <r>
    <x v="3"/>
    <x v="1"/>
    <d v="2017-05-01T00:00:00"/>
    <n v="6073"/>
  </r>
  <r>
    <x v="4"/>
    <x v="1"/>
    <d v="2017-05-01T00:00:00"/>
    <n v="139885"/>
  </r>
  <r>
    <x v="0"/>
    <x v="1"/>
    <d v="2017-06-01T00:00:00"/>
    <n v="42299"/>
  </r>
  <r>
    <x v="1"/>
    <x v="1"/>
    <d v="2017-06-01T00:00:00"/>
    <n v="71625"/>
  </r>
  <r>
    <x v="2"/>
    <x v="1"/>
    <d v="2017-06-01T00:00:00"/>
    <n v="2782"/>
  </r>
  <r>
    <x v="3"/>
    <x v="1"/>
    <d v="2017-06-01T00:00:00"/>
    <n v="45114"/>
  </r>
  <r>
    <x v="4"/>
    <x v="1"/>
    <d v="2017-06-01T00:00:00"/>
    <n v="14471"/>
  </r>
  <r>
    <x v="0"/>
    <x v="1"/>
    <d v="2017-07-01T00:00:00"/>
    <n v="105933"/>
  </r>
  <r>
    <x v="1"/>
    <x v="1"/>
    <d v="2017-07-01T00:00:00"/>
    <n v="29518"/>
  </r>
  <r>
    <x v="2"/>
    <x v="1"/>
    <d v="2017-07-01T00:00:00"/>
    <n v="119667"/>
  </r>
  <r>
    <x v="3"/>
    <x v="1"/>
    <d v="2017-07-01T00:00:00"/>
    <n v="5437"/>
  </r>
  <r>
    <x v="4"/>
    <x v="1"/>
    <d v="2017-07-01T00:00:00"/>
    <n v="94780"/>
  </r>
  <r>
    <x v="0"/>
    <x v="1"/>
    <d v="2017-08-01T00:00:00"/>
    <n v="41835"/>
  </r>
  <r>
    <x v="1"/>
    <x v="1"/>
    <d v="2017-08-01T00:00:00"/>
    <n v="16390"/>
  </r>
  <r>
    <x v="2"/>
    <x v="1"/>
    <d v="2017-08-01T00:00:00"/>
    <n v="3427"/>
  </r>
  <r>
    <x v="3"/>
    <x v="1"/>
    <d v="2017-08-01T00:00:00"/>
    <n v="4738"/>
  </r>
  <r>
    <x v="4"/>
    <x v="1"/>
    <d v="2017-08-01T00:00:00"/>
    <n v="113359"/>
  </r>
  <r>
    <x v="0"/>
    <x v="1"/>
    <d v="2017-09-01T00:00:00"/>
    <n v="25183"/>
  </r>
  <r>
    <x v="1"/>
    <x v="1"/>
    <d v="2017-09-01T00:00:00"/>
    <n v="28643"/>
  </r>
  <r>
    <x v="2"/>
    <x v="1"/>
    <d v="2017-09-01T00:00:00"/>
    <n v="175"/>
  </r>
  <r>
    <x v="3"/>
    <x v="1"/>
    <d v="2017-09-01T00:00:00"/>
    <n v="14689"/>
  </r>
  <r>
    <x v="4"/>
    <x v="1"/>
    <d v="2017-09-01T00:00:00"/>
    <n v="6925"/>
  </r>
  <r>
    <x v="0"/>
    <x v="1"/>
    <d v="2017-10-01T00:00:00"/>
    <n v="51952"/>
  </r>
  <r>
    <x v="1"/>
    <x v="1"/>
    <d v="2017-10-01T00:00:00"/>
    <n v="107097"/>
  </r>
  <r>
    <x v="2"/>
    <x v="1"/>
    <d v="2017-10-01T00:00:00"/>
    <n v="74311"/>
  </r>
  <r>
    <x v="3"/>
    <x v="1"/>
    <d v="2017-10-01T00:00:00"/>
    <n v="1154"/>
  </r>
  <r>
    <x v="4"/>
    <x v="1"/>
    <d v="2017-10-01T00:00:00"/>
    <n v="65711"/>
  </r>
  <r>
    <x v="0"/>
    <x v="1"/>
    <d v="2017-11-01T00:00:00"/>
    <n v="71326"/>
  </r>
  <r>
    <x v="1"/>
    <x v="1"/>
    <d v="2017-11-01T00:00:00"/>
    <n v="10721"/>
  </r>
  <r>
    <x v="2"/>
    <x v="1"/>
    <d v="2017-11-01T00:00:00"/>
    <n v="16922"/>
  </r>
  <r>
    <x v="3"/>
    <x v="1"/>
    <d v="2017-11-01T00:00:00"/>
    <n v="14020"/>
  </r>
  <r>
    <x v="4"/>
    <x v="1"/>
    <d v="2017-11-01T00:00:00"/>
    <n v="111937"/>
  </r>
  <r>
    <x v="0"/>
    <x v="1"/>
    <d v="2017-12-01T00:00:00"/>
    <n v="12644"/>
  </r>
  <r>
    <x v="1"/>
    <x v="1"/>
    <d v="2017-12-01T00:00:00"/>
    <n v="1176"/>
  </r>
  <r>
    <x v="2"/>
    <x v="1"/>
    <d v="2017-12-01T00:00:00"/>
    <n v="10183"/>
  </r>
  <r>
    <x v="3"/>
    <x v="1"/>
    <d v="2017-12-01T00:00:00"/>
    <n v="47321"/>
  </r>
  <r>
    <x v="4"/>
    <x v="1"/>
    <d v="2017-12-01T00:00:00"/>
    <n v="45810"/>
  </r>
  <r>
    <x v="0"/>
    <x v="2"/>
    <d v="2016-01-01T00:00:00"/>
    <n v="7895"/>
  </r>
  <r>
    <x v="1"/>
    <x v="2"/>
    <d v="2016-01-01T00:00:00"/>
    <n v="5399"/>
  </r>
  <r>
    <x v="2"/>
    <x v="2"/>
    <d v="2016-01-01T00:00:00"/>
    <n v="87963"/>
  </r>
  <r>
    <x v="3"/>
    <x v="2"/>
    <d v="2016-01-01T00:00:00"/>
    <n v="110305"/>
  </r>
  <r>
    <x v="4"/>
    <x v="2"/>
    <d v="2016-01-01T00:00:00"/>
    <n v="154069"/>
  </r>
  <r>
    <x v="0"/>
    <x v="2"/>
    <d v="2016-02-01T00:00:00"/>
    <n v="174854"/>
  </r>
  <r>
    <x v="1"/>
    <x v="2"/>
    <d v="2016-02-01T00:00:00"/>
    <n v="22197"/>
  </r>
  <r>
    <x v="2"/>
    <x v="2"/>
    <d v="2016-02-01T00:00:00"/>
    <n v="57747"/>
  </r>
  <r>
    <x v="3"/>
    <x v="2"/>
    <d v="2016-02-01T00:00:00"/>
    <n v="12635"/>
  </r>
  <r>
    <x v="4"/>
    <x v="2"/>
    <d v="2016-02-01T00:00:00"/>
    <n v="46826"/>
  </r>
  <r>
    <x v="0"/>
    <x v="2"/>
    <d v="2016-03-01T00:00:00"/>
    <n v="3887"/>
  </r>
  <r>
    <x v="1"/>
    <x v="2"/>
    <d v="2016-03-01T00:00:00"/>
    <n v="16660"/>
  </r>
  <r>
    <x v="2"/>
    <x v="2"/>
    <d v="2016-03-01T00:00:00"/>
    <n v="5318"/>
  </r>
  <r>
    <x v="3"/>
    <x v="2"/>
    <d v="2016-03-01T00:00:00"/>
    <n v="18278"/>
  </r>
  <r>
    <x v="4"/>
    <x v="2"/>
    <d v="2016-03-01T00:00:00"/>
    <n v="52791"/>
  </r>
  <r>
    <x v="0"/>
    <x v="2"/>
    <d v="2016-04-01T00:00:00"/>
    <n v="60967"/>
  </r>
  <r>
    <x v="1"/>
    <x v="2"/>
    <d v="2016-04-01T00:00:00"/>
    <n v="9957"/>
  </r>
  <r>
    <x v="2"/>
    <x v="2"/>
    <d v="2016-04-01T00:00:00"/>
    <n v="52825"/>
  </r>
  <r>
    <x v="3"/>
    <x v="2"/>
    <d v="2016-04-01T00:00:00"/>
    <n v="33184"/>
  </r>
  <r>
    <x v="4"/>
    <x v="2"/>
    <d v="2016-04-01T00:00:00"/>
    <n v="354"/>
  </r>
  <r>
    <x v="0"/>
    <x v="2"/>
    <d v="2016-05-01T00:00:00"/>
    <n v="21816"/>
  </r>
  <r>
    <x v="1"/>
    <x v="2"/>
    <d v="2016-05-01T00:00:00"/>
    <n v="11906"/>
  </r>
  <r>
    <x v="2"/>
    <x v="2"/>
    <d v="2016-05-01T00:00:00"/>
    <n v="42829"/>
  </r>
  <r>
    <x v="3"/>
    <x v="2"/>
    <d v="2016-05-01T00:00:00"/>
    <n v="16504"/>
  </r>
  <r>
    <x v="4"/>
    <x v="2"/>
    <d v="2016-05-01T00:00:00"/>
    <n v="2587"/>
  </r>
  <r>
    <x v="0"/>
    <x v="2"/>
    <d v="2016-06-01T00:00:00"/>
    <n v="33867"/>
  </r>
  <r>
    <x v="1"/>
    <x v="2"/>
    <d v="2016-06-01T00:00:00"/>
    <n v="18047"/>
  </r>
  <r>
    <x v="2"/>
    <x v="2"/>
    <d v="2016-06-01T00:00:00"/>
    <n v="4868"/>
  </r>
  <r>
    <x v="3"/>
    <x v="2"/>
    <d v="2016-06-01T00:00:00"/>
    <n v="120236"/>
  </r>
  <r>
    <x v="4"/>
    <x v="2"/>
    <d v="2016-06-01T00:00:00"/>
    <n v="34312"/>
  </r>
  <r>
    <x v="0"/>
    <x v="2"/>
    <d v="2016-07-01T00:00:00"/>
    <n v="38264"/>
  </r>
  <r>
    <x v="1"/>
    <x v="2"/>
    <d v="2016-07-01T00:00:00"/>
    <n v="22360"/>
  </r>
  <r>
    <x v="2"/>
    <x v="2"/>
    <d v="2016-07-01T00:00:00"/>
    <n v="32268"/>
  </r>
  <r>
    <x v="3"/>
    <x v="2"/>
    <d v="2016-07-01T00:00:00"/>
    <n v="7187"/>
  </r>
  <r>
    <x v="4"/>
    <x v="2"/>
    <d v="2016-07-01T00:00:00"/>
    <n v="15362"/>
  </r>
  <r>
    <x v="0"/>
    <x v="2"/>
    <d v="2016-08-01T00:00:00"/>
    <n v="73697"/>
  </r>
  <r>
    <x v="1"/>
    <x v="2"/>
    <d v="2016-08-01T00:00:00"/>
    <n v="24431"/>
  </r>
  <r>
    <x v="2"/>
    <x v="2"/>
    <d v="2016-08-01T00:00:00"/>
    <n v="371"/>
  </r>
  <r>
    <x v="3"/>
    <x v="2"/>
    <d v="2016-08-01T00:00:00"/>
    <n v="7164"/>
  </r>
  <r>
    <x v="4"/>
    <x v="2"/>
    <d v="2016-08-01T00:00:00"/>
    <n v="13519"/>
  </r>
  <r>
    <x v="0"/>
    <x v="2"/>
    <d v="2016-09-01T00:00:00"/>
    <n v="74373"/>
  </r>
  <r>
    <x v="1"/>
    <x v="2"/>
    <d v="2016-09-01T00:00:00"/>
    <n v="96271"/>
  </r>
  <r>
    <x v="2"/>
    <x v="2"/>
    <d v="2016-09-01T00:00:00"/>
    <n v="68244"/>
  </r>
  <r>
    <x v="3"/>
    <x v="2"/>
    <d v="2016-09-01T00:00:00"/>
    <n v="55886"/>
  </r>
  <r>
    <x v="4"/>
    <x v="2"/>
    <d v="2016-09-01T00:00:00"/>
    <n v="168686"/>
  </r>
  <r>
    <x v="0"/>
    <x v="2"/>
    <d v="2016-10-01T00:00:00"/>
    <n v="177206"/>
  </r>
  <r>
    <x v="1"/>
    <x v="2"/>
    <d v="2016-10-01T00:00:00"/>
    <n v="15746"/>
  </r>
  <r>
    <x v="2"/>
    <x v="2"/>
    <d v="2016-10-01T00:00:00"/>
    <n v="39007"/>
  </r>
  <r>
    <x v="3"/>
    <x v="2"/>
    <d v="2016-10-01T00:00:00"/>
    <n v="75888"/>
  </r>
  <r>
    <x v="4"/>
    <x v="2"/>
    <d v="2016-10-01T00:00:00"/>
    <n v="70249"/>
  </r>
  <r>
    <x v="0"/>
    <x v="2"/>
    <d v="2016-11-01T00:00:00"/>
    <n v="95799"/>
  </r>
  <r>
    <x v="1"/>
    <x v="2"/>
    <d v="2016-11-01T00:00:00"/>
    <n v="13830"/>
  </r>
  <r>
    <x v="2"/>
    <x v="2"/>
    <d v="2016-11-01T00:00:00"/>
    <n v="52680"/>
  </r>
  <r>
    <x v="3"/>
    <x v="2"/>
    <d v="2016-11-01T00:00:00"/>
    <n v="13763"/>
  </r>
  <r>
    <x v="4"/>
    <x v="2"/>
    <d v="2016-11-01T00:00:00"/>
    <n v="46619"/>
  </r>
  <r>
    <x v="0"/>
    <x v="2"/>
    <d v="2016-12-01T00:00:00"/>
    <n v="17526"/>
  </r>
  <r>
    <x v="1"/>
    <x v="2"/>
    <d v="2016-12-01T00:00:00"/>
    <n v="86042"/>
  </r>
  <r>
    <x v="2"/>
    <x v="2"/>
    <d v="2016-12-01T00:00:00"/>
    <n v="22751"/>
  </r>
  <r>
    <x v="3"/>
    <x v="2"/>
    <d v="2016-12-01T00:00:00"/>
    <n v="74080"/>
  </r>
  <r>
    <x v="4"/>
    <x v="2"/>
    <d v="2016-12-01T00:00:00"/>
    <n v="127356"/>
  </r>
  <r>
    <x v="0"/>
    <x v="2"/>
    <d v="2017-01-01T00:00:00"/>
    <n v="79936"/>
  </r>
  <r>
    <x v="1"/>
    <x v="2"/>
    <d v="2017-01-01T00:00:00"/>
    <n v="11168"/>
  </r>
  <r>
    <x v="2"/>
    <x v="2"/>
    <d v="2017-01-01T00:00:00"/>
    <n v="17152"/>
  </r>
  <r>
    <x v="3"/>
    <x v="2"/>
    <d v="2017-01-01T00:00:00"/>
    <n v="8736"/>
  </r>
  <r>
    <x v="4"/>
    <x v="2"/>
    <d v="2017-01-01T00:00:00"/>
    <n v="17445"/>
  </r>
  <r>
    <x v="0"/>
    <x v="2"/>
    <d v="2017-02-01T00:00:00"/>
    <n v="57560"/>
  </r>
  <r>
    <x v="1"/>
    <x v="2"/>
    <d v="2017-02-01T00:00:00"/>
    <n v="84327"/>
  </r>
  <r>
    <x v="2"/>
    <x v="2"/>
    <d v="2017-02-01T00:00:00"/>
    <n v="34982"/>
  </r>
  <r>
    <x v="3"/>
    <x v="2"/>
    <d v="2017-02-01T00:00:00"/>
    <n v="24607"/>
  </r>
  <r>
    <x v="4"/>
    <x v="2"/>
    <d v="2017-02-01T00:00:00"/>
    <n v="684"/>
  </r>
  <r>
    <x v="0"/>
    <x v="2"/>
    <d v="2017-03-01T00:00:00"/>
    <n v="63571"/>
  </r>
  <r>
    <x v="1"/>
    <x v="2"/>
    <d v="2017-03-01T00:00:00"/>
    <n v="8534"/>
  </r>
  <r>
    <x v="2"/>
    <x v="2"/>
    <d v="2017-03-01T00:00:00"/>
    <n v="72798"/>
  </r>
  <r>
    <x v="3"/>
    <x v="2"/>
    <d v="2017-03-01T00:00:00"/>
    <n v="11549"/>
  </r>
  <r>
    <x v="4"/>
    <x v="2"/>
    <d v="2017-03-01T00:00:00"/>
    <n v="42621"/>
  </r>
  <r>
    <x v="0"/>
    <x v="2"/>
    <d v="2017-04-01T00:00:00"/>
    <n v="6114"/>
  </r>
  <r>
    <x v="1"/>
    <x v="2"/>
    <d v="2017-04-01T00:00:00"/>
    <n v="62165"/>
  </r>
  <r>
    <x v="2"/>
    <x v="2"/>
    <d v="2017-04-01T00:00:00"/>
    <n v="64299"/>
  </r>
  <r>
    <x v="3"/>
    <x v="2"/>
    <d v="2017-04-01T00:00:00"/>
    <n v="33180"/>
  </r>
  <r>
    <x v="4"/>
    <x v="2"/>
    <d v="2017-04-01T00:00:00"/>
    <n v="13392"/>
  </r>
  <r>
    <x v="0"/>
    <x v="2"/>
    <d v="2017-05-01T00:00:00"/>
    <n v="40933"/>
  </r>
  <r>
    <x v="1"/>
    <x v="2"/>
    <d v="2017-05-01T00:00:00"/>
    <n v="21081"/>
  </r>
  <r>
    <x v="2"/>
    <x v="2"/>
    <d v="2017-05-01T00:00:00"/>
    <n v="78942"/>
  </r>
  <r>
    <x v="3"/>
    <x v="2"/>
    <d v="2017-05-01T00:00:00"/>
    <n v="11732"/>
  </r>
  <r>
    <x v="4"/>
    <x v="2"/>
    <d v="2017-05-01T00:00:00"/>
    <n v="59868"/>
  </r>
  <r>
    <x v="0"/>
    <x v="2"/>
    <d v="2017-06-01T00:00:00"/>
    <n v="20285"/>
  </r>
  <r>
    <x v="1"/>
    <x v="2"/>
    <d v="2017-06-01T00:00:00"/>
    <n v="2209"/>
  </r>
  <r>
    <x v="2"/>
    <x v="2"/>
    <d v="2017-06-01T00:00:00"/>
    <n v="8327"/>
  </r>
  <r>
    <x v="3"/>
    <x v="2"/>
    <d v="2017-06-01T00:00:00"/>
    <n v="17446"/>
  </r>
  <r>
    <x v="4"/>
    <x v="2"/>
    <d v="2017-06-01T00:00:00"/>
    <n v="3649"/>
  </r>
  <r>
    <x v="0"/>
    <x v="2"/>
    <d v="2017-07-01T00:00:00"/>
    <n v="61288"/>
  </r>
  <r>
    <x v="1"/>
    <x v="2"/>
    <d v="2017-07-01T00:00:00"/>
    <n v="37394"/>
  </r>
  <r>
    <x v="2"/>
    <x v="2"/>
    <d v="2017-07-01T00:00:00"/>
    <n v="2502"/>
  </r>
  <r>
    <x v="3"/>
    <x v="2"/>
    <d v="2017-07-01T00:00:00"/>
    <n v="145865"/>
  </r>
  <r>
    <x v="4"/>
    <x v="2"/>
    <d v="2017-07-01T00:00:00"/>
    <n v="19132"/>
  </r>
  <r>
    <x v="0"/>
    <x v="2"/>
    <d v="2017-08-01T00:00:00"/>
    <n v="26764"/>
  </r>
  <r>
    <x v="1"/>
    <x v="2"/>
    <d v="2017-08-01T00:00:00"/>
    <n v="5672"/>
  </r>
  <r>
    <x v="2"/>
    <x v="2"/>
    <d v="2017-08-01T00:00:00"/>
    <n v="6145"/>
  </r>
  <r>
    <x v="3"/>
    <x v="2"/>
    <d v="2017-08-01T00:00:00"/>
    <n v="86707"/>
  </r>
  <r>
    <x v="4"/>
    <x v="2"/>
    <d v="2017-08-01T00:00:00"/>
    <n v="168220"/>
  </r>
  <r>
    <x v="0"/>
    <x v="2"/>
    <d v="2017-09-01T00:00:00"/>
    <n v="22446"/>
  </r>
  <r>
    <x v="1"/>
    <x v="2"/>
    <d v="2017-09-01T00:00:00"/>
    <n v="1770"/>
  </r>
  <r>
    <x v="2"/>
    <x v="2"/>
    <d v="2017-09-01T00:00:00"/>
    <n v="52305"/>
  </r>
  <r>
    <x v="3"/>
    <x v="2"/>
    <d v="2017-09-01T00:00:00"/>
    <n v="7544"/>
  </r>
  <r>
    <x v="4"/>
    <x v="2"/>
    <d v="2017-09-01T00:00:00"/>
    <n v="38623"/>
  </r>
  <r>
    <x v="0"/>
    <x v="2"/>
    <d v="2017-10-01T00:00:00"/>
    <n v="122857"/>
  </r>
  <r>
    <x v="1"/>
    <x v="2"/>
    <d v="2017-10-01T00:00:00"/>
    <n v="127490"/>
  </r>
  <r>
    <x v="2"/>
    <x v="2"/>
    <d v="2017-10-01T00:00:00"/>
    <n v="2148"/>
  </r>
  <r>
    <x v="3"/>
    <x v="2"/>
    <d v="2017-10-01T00:00:00"/>
    <n v="26593"/>
  </r>
  <r>
    <x v="4"/>
    <x v="2"/>
    <d v="2017-10-01T00:00:00"/>
    <n v="128096"/>
  </r>
  <r>
    <x v="0"/>
    <x v="2"/>
    <d v="2017-11-01T00:00:00"/>
    <n v="168339"/>
  </r>
  <r>
    <x v="1"/>
    <x v="2"/>
    <d v="2017-11-01T00:00:00"/>
    <n v="4347"/>
  </r>
  <r>
    <x v="2"/>
    <x v="2"/>
    <d v="2017-11-01T00:00:00"/>
    <n v="8389"/>
  </r>
  <r>
    <x v="3"/>
    <x v="2"/>
    <d v="2017-11-01T00:00:00"/>
    <n v="40280"/>
  </r>
  <r>
    <x v="4"/>
    <x v="2"/>
    <d v="2017-11-01T00:00:00"/>
    <n v="4643"/>
  </r>
  <r>
    <x v="0"/>
    <x v="2"/>
    <d v="2017-12-01T00:00:00"/>
    <n v="3089"/>
  </r>
  <r>
    <x v="1"/>
    <x v="2"/>
    <d v="2017-12-01T00:00:00"/>
    <n v="103174"/>
  </r>
  <r>
    <x v="2"/>
    <x v="2"/>
    <d v="2017-12-01T00:00:00"/>
    <n v="10263"/>
  </r>
  <r>
    <x v="3"/>
    <x v="2"/>
    <d v="2017-12-01T00:00:00"/>
    <n v="106029"/>
  </r>
  <r>
    <x v="4"/>
    <x v="2"/>
    <d v="2017-12-01T00:00:00"/>
    <n v="2647"/>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0">
  <r>
    <x v="0"/>
    <x v="0"/>
    <x v="0"/>
    <n v="6405"/>
  </r>
  <r>
    <x v="1"/>
    <x v="0"/>
    <x v="0"/>
    <n v="154503"/>
  </r>
  <r>
    <x v="2"/>
    <x v="0"/>
    <x v="0"/>
    <n v="46046"/>
  </r>
  <r>
    <x v="3"/>
    <x v="0"/>
    <x v="0"/>
    <n v="127831"/>
  </r>
  <r>
    <x v="4"/>
    <x v="0"/>
    <x v="0"/>
    <n v="33456"/>
  </r>
  <r>
    <x v="0"/>
    <x v="0"/>
    <x v="1"/>
    <n v="11138"/>
  </r>
  <r>
    <x v="1"/>
    <x v="0"/>
    <x v="1"/>
    <n v="18601"/>
  </r>
  <r>
    <x v="2"/>
    <x v="0"/>
    <x v="1"/>
    <n v="15729"/>
  </r>
  <r>
    <x v="3"/>
    <x v="0"/>
    <x v="1"/>
    <n v="41042"/>
  </r>
  <r>
    <x v="4"/>
    <x v="0"/>
    <x v="1"/>
    <n v="86925"/>
  </r>
  <r>
    <x v="0"/>
    <x v="0"/>
    <x v="2"/>
    <n v="62377"/>
  </r>
  <r>
    <x v="1"/>
    <x v="0"/>
    <x v="2"/>
    <n v="117598"/>
  </r>
  <r>
    <x v="2"/>
    <x v="0"/>
    <x v="2"/>
    <n v="13553"/>
  </r>
  <r>
    <x v="3"/>
    <x v="0"/>
    <x v="2"/>
    <n v="35413"/>
  </r>
  <r>
    <x v="4"/>
    <x v="0"/>
    <x v="2"/>
    <n v="2616"/>
  </r>
  <r>
    <x v="0"/>
    <x v="0"/>
    <x v="3"/>
    <n v="101707"/>
  </r>
  <r>
    <x v="1"/>
    <x v="0"/>
    <x v="3"/>
    <n v="51278"/>
  </r>
  <r>
    <x v="2"/>
    <x v="0"/>
    <x v="3"/>
    <n v="148968"/>
  </r>
  <r>
    <x v="3"/>
    <x v="0"/>
    <x v="3"/>
    <n v="8834"/>
  </r>
  <r>
    <x v="4"/>
    <x v="0"/>
    <x v="3"/>
    <n v="8909"/>
  </r>
  <r>
    <x v="0"/>
    <x v="0"/>
    <x v="4"/>
    <n v="61300"/>
  </r>
  <r>
    <x v="1"/>
    <x v="0"/>
    <x v="4"/>
    <n v="112196"/>
  </r>
  <r>
    <x v="2"/>
    <x v="0"/>
    <x v="4"/>
    <n v="6634"/>
  </r>
  <r>
    <x v="3"/>
    <x v="0"/>
    <x v="4"/>
    <n v="156554"/>
  </r>
  <r>
    <x v="4"/>
    <x v="0"/>
    <x v="4"/>
    <n v="78437"/>
  </r>
  <r>
    <x v="0"/>
    <x v="0"/>
    <x v="5"/>
    <n v="97834"/>
  </r>
  <r>
    <x v="1"/>
    <x v="0"/>
    <x v="5"/>
    <n v="18110"/>
  </r>
  <r>
    <x v="2"/>
    <x v="0"/>
    <x v="5"/>
    <n v="21237"/>
  </r>
  <r>
    <x v="3"/>
    <x v="0"/>
    <x v="5"/>
    <n v="9423"/>
  </r>
  <r>
    <x v="4"/>
    <x v="0"/>
    <x v="5"/>
    <n v="23153"/>
  </r>
  <r>
    <x v="0"/>
    <x v="0"/>
    <x v="6"/>
    <n v="23644"/>
  </r>
  <r>
    <x v="1"/>
    <x v="0"/>
    <x v="6"/>
    <n v="32199"/>
  </r>
  <r>
    <x v="2"/>
    <x v="0"/>
    <x v="6"/>
    <n v="109965"/>
  </r>
  <r>
    <x v="3"/>
    <x v="0"/>
    <x v="6"/>
    <n v="29045"/>
  </r>
  <r>
    <x v="4"/>
    <x v="0"/>
    <x v="6"/>
    <n v="194"/>
  </r>
  <r>
    <x v="0"/>
    <x v="0"/>
    <x v="7"/>
    <n v="8628"/>
  </r>
  <r>
    <x v="1"/>
    <x v="0"/>
    <x v="7"/>
    <n v="21653"/>
  </r>
  <r>
    <x v="2"/>
    <x v="0"/>
    <x v="7"/>
    <n v="40034"/>
  </r>
  <r>
    <x v="3"/>
    <x v="0"/>
    <x v="7"/>
    <n v="29038"/>
  </r>
  <r>
    <x v="4"/>
    <x v="0"/>
    <x v="7"/>
    <n v="25880"/>
  </r>
  <r>
    <x v="0"/>
    <x v="0"/>
    <x v="8"/>
    <n v="3244"/>
  </r>
  <r>
    <x v="1"/>
    <x v="0"/>
    <x v="8"/>
    <n v="53999"/>
  </r>
  <r>
    <x v="2"/>
    <x v="0"/>
    <x v="8"/>
    <n v="48077"/>
  </r>
  <r>
    <x v="3"/>
    <x v="0"/>
    <x v="8"/>
    <n v="41102"/>
  </r>
  <r>
    <x v="4"/>
    <x v="0"/>
    <x v="8"/>
    <n v="3374"/>
  </r>
  <r>
    <x v="0"/>
    <x v="0"/>
    <x v="9"/>
    <n v="26840"/>
  </r>
  <r>
    <x v="1"/>
    <x v="0"/>
    <x v="9"/>
    <n v="27067"/>
  </r>
  <r>
    <x v="2"/>
    <x v="0"/>
    <x v="9"/>
    <n v="121854"/>
  </r>
  <r>
    <x v="3"/>
    <x v="0"/>
    <x v="9"/>
    <n v="5400"/>
  </r>
  <r>
    <x v="4"/>
    <x v="0"/>
    <x v="9"/>
    <n v="84527"/>
  </r>
  <r>
    <x v="0"/>
    <x v="0"/>
    <x v="10"/>
    <n v="56337"/>
  </r>
  <r>
    <x v="1"/>
    <x v="0"/>
    <x v="10"/>
    <n v="12205"/>
  </r>
  <r>
    <x v="2"/>
    <x v="0"/>
    <x v="10"/>
    <n v="64460"/>
  </r>
  <r>
    <x v="3"/>
    <x v="0"/>
    <x v="10"/>
    <n v="46479"/>
  </r>
  <r>
    <x v="4"/>
    <x v="0"/>
    <x v="10"/>
    <n v="8688"/>
  </r>
  <r>
    <x v="0"/>
    <x v="0"/>
    <x v="11"/>
    <n v="161057"/>
  </r>
  <r>
    <x v="1"/>
    <x v="0"/>
    <x v="11"/>
    <n v="22652"/>
  </r>
  <r>
    <x v="2"/>
    <x v="0"/>
    <x v="11"/>
    <n v="18676"/>
  </r>
  <r>
    <x v="3"/>
    <x v="0"/>
    <x v="11"/>
    <n v="93608"/>
  </r>
  <r>
    <x v="4"/>
    <x v="0"/>
    <x v="11"/>
    <n v="29802"/>
  </r>
  <r>
    <x v="0"/>
    <x v="0"/>
    <x v="12"/>
    <n v="33301"/>
  </r>
  <r>
    <x v="1"/>
    <x v="0"/>
    <x v="12"/>
    <n v="45108"/>
  </r>
  <r>
    <x v="2"/>
    <x v="0"/>
    <x v="12"/>
    <n v="10175"/>
  </r>
  <r>
    <x v="3"/>
    <x v="0"/>
    <x v="12"/>
    <n v="147135"/>
  </r>
  <r>
    <x v="4"/>
    <x v="0"/>
    <x v="12"/>
    <n v="130405"/>
  </r>
  <r>
    <x v="0"/>
    <x v="0"/>
    <x v="13"/>
    <n v="79190"/>
  </r>
  <r>
    <x v="1"/>
    <x v="0"/>
    <x v="13"/>
    <n v="147298"/>
  </r>
  <r>
    <x v="2"/>
    <x v="0"/>
    <x v="13"/>
    <n v="56947"/>
  </r>
  <r>
    <x v="3"/>
    <x v="0"/>
    <x v="13"/>
    <n v="86121"/>
  </r>
  <r>
    <x v="4"/>
    <x v="0"/>
    <x v="13"/>
    <n v="18182"/>
  </r>
  <r>
    <x v="0"/>
    <x v="0"/>
    <x v="14"/>
    <n v="24614"/>
  </r>
  <r>
    <x v="1"/>
    <x v="0"/>
    <x v="14"/>
    <n v="65052"/>
  </r>
  <r>
    <x v="2"/>
    <x v="0"/>
    <x v="14"/>
    <n v="85066"/>
  </r>
  <r>
    <x v="3"/>
    <x v="0"/>
    <x v="14"/>
    <n v="1786"/>
  </r>
  <r>
    <x v="4"/>
    <x v="0"/>
    <x v="14"/>
    <n v="4202"/>
  </r>
  <r>
    <x v="0"/>
    <x v="0"/>
    <x v="15"/>
    <n v="135193"/>
  </r>
  <r>
    <x v="1"/>
    <x v="0"/>
    <x v="15"/>
    <n v="66673"/>
  </r>
  <r>
    <x v="2"/>
    <x v="0"/>
    <x v="15"/>
    <n v="16077"/>
  </r>
  <r>
    <x v="3"/>
    <x v="0"/>
    <x v="15"/>
    <n v="19817"/>
  </r>
  <r>
    <x v="4"/>
    <x v="0"/>
    <x v="15"/>
    <n v="20909"/>
  </r>
  <r>
    <x v="0"/>
    <x v="0"/>
    <x v="16"/>
    <n v="134314"/>
  </r>
  <r>
    <x v="1"/>
    <x v="0"/>
    <x v="16"/>
    <n v="28155"/>
  </r>
  <r>
    <x v="2"/>
    <x v="0"/>
    <x v="16"/>
    <n v="156600"/>
  </r>
  <r>
    <x v="3"/>
    <x v="0"/>
    <x v="16"/>
    <n v="19184"/>
  </r>
  <r>
    <x v="4"/>
    <x v="0"/>
    <x v="16"/>
    <n v="13526"/>
  </r>
  <r>
    <x v="0"/>
    <x v="0"/>
    <x v="17"/>
    <n v="25097"/>
  </r>
  <r>
    <x v="1"/>
    <x v="0"/>
    <x v="17"/>
    <n v="56390"/>
  </r>
  <r>
    <x v="2"/>
    <x v="0"/>
    <x v="17"/>
    <n v="43554"/>
  </r>
  <r>
    <x v="3"/>
    <x v="0"/>
    <x v="17"/>
    <n v="1738"/>
  </r>
  <r>
    <x v="4"/>
    <x v="0"/>
    <x v="17"/>
    <n v="5057"/>
  </r>
  <r>
    <x v="0"/>
    <x v="0"/>
    <x v="18"/>
    <n v="38037"/>
  </r>
  <r>
    <x v="1"/>
    <x v="0"/>
    <x v="18"/>
    <n v="29262"/>
  </r>
  <r>
    <x v="2"/>
    <x v="0"/>
    <x v="18"/>
    <n v="5607"/>
  </r>
  <r>
    <x v="3"/>
    <x v="0"/>
    <x v="18"/>
    <n v="10478"/>
  </r>
  <r>
    <x v="4"/>
    <x v="0"/>
    <x v="18"/>
    <n v="7"/>
  </r>
  <r>
    <x v="0"/>
    <x v="0"/>
    <x v="19"/>
    <n v="19078"/>
  </r>
  <r>
    <x v="1"/>
    <x v="0"/>
    <x v="19"/>
    <n v="21017"/>
  </r>
  <r>
    <x v="2"/>
    <x v="0"/>
    <x v="19"/>
    <n v="86467"/>
  </r>
  <r>
    <x v="3"/>
    <x v="0"/>
    <x v="19"/>
    <n v="53969"/>
  </r>
  <r>
    <x v="4"/>
    <x v="0"/>
    <x v="19"/>
    <n v="42655"/>
  </r>
  <r>
    <x v="0"/>
    <x v="0"/>
    <x v="20"/>
    <n v="2522"/>
  </r>
  <r>
    <x v="1"/>
    <x v="0"/>
    <x v="20"/>
    <n v="23144"/>
  </r>
  <r>
    <x v="2"/>
    <x v="0"/>
    <x v="20"/>
    <n v="50662"/>
  </r>
  <r>
    <x v="3"/>
    <x v="0"/>
    <x v="20"/>
    <n v="50105"/>
  </r>
  <r>
    <x v="4"/>
    <x v="0"/>
    <x v="20"/>
    <n v="78424"/>
  </r>
  <r>
    <x v="0"/>
    <x v="0"/>
    <x v="21"/>
    <n v="83376"/>
  </r>
  <r>
    <x v="1"/>
    <x v="0"/>
    <x v="21"/>
    <n v="109146"/>
  </r>
  <r>
    <x v="2"/>
    <x v="0"/>
    <x v="21"/>
    <n v="42640"/>
  </r>
  <r>
    <x v="3"/>
    <x v="0"/>
    <x v="21"/>
    <n v="65855"/>
  </r>
  <r>
    <x v="4"/>
    <x v="0"/>
    <x v="21"/>
    <n v="37280"/>
  </r>
  <r>
    <x v="0"/>
    <x v="0"/>
    <x v="22"/>
    <n v="48254"/>
  </r>
  <r>
    <x v="1"/>
    <x v="0"/>
    <x v="22"/>
    <n v="121324"/>
  </r>
  <r>
    <x v="2"/>
    <x v="0"/>
    <x v="22"/>
    <n v="167539"/>
  </r>
  <r>
    <x v="3"/>
    <x v="0"/>
    <x v="22"/>
    <n v="8846"/>
  </r>
  <r>
    <x v="4"/>
    <x v="0"/>
    <x v="22"/>
    <n v="128411"/>
  </r>
  <r>
    <x v="0"/>
    <x v="0"/>
    <x v="23"/>
    <n v="71508"/>
  </r>
  <r>
    <x v="1"/>
    <x v="0"/>
    <x v="23"/>
    <n v="76028"/>
  </r>
  <r>
    <x v="2"/>
    <x v="0"/>
    <x v="23"/>
    <n v="61185"/>
  </r>
  <r>
    <x v="3"/>
    <x v="0"/>
    <x v="23"/>
    <n v="34636"/>
  </r>
  <r>
    <x v="4"/>
    <x v="0"/>
    <x v="23"/>
    <n v="85850"/>
  </r>
  <r>
    <x v="0"/>
    <x v="1"/>
    <x v="0"/>
    <n v="19084"/>
  </r>
  <r>
    <x v="1"/>
    <x v="1"/>
    <x v="0"/>
    <n v="11312"/>
  </r>
  <r>
    <x v="2"/>
    <x v="1"/>
    <x v="0"/>
    <n v="59333"/>
  </r>
  <r>
    <x v="3"/>
    <x v="1"/>
    <x v="0"/>
    <n v="21595"/>
  </r>
  <r>
    <x v="4"/>
    <x v="1"/>
    <x v="0"/>
    <n v="73985"/>
  </r>
  <r>
    <x v="0"/>
    <x v="1"/>
    <x v="1"/>
    <n v="63849"/>
  </r>
  <r>
    <x v="1"/>
    <x v="1"/>
    <x v="1"/>
    <n v="26908"/>
  </r>
  <r>
    <x v="2"/>
    <x v="1"/>
    <x v="1"/>
    <n v="38090"/>
  </r>
  <r>
    <x v="3"/>
    <x v="1"/>
    <x v="1"/>
    <n v="22491"/>
  </r>
  <r>
    <x v="4"/>
    <x v="1"/>
    <x v="1"/>
    <n v="6017"/>
  </r>
  <r>
    <x v="0"/>
    <x v="1"/>
    <x v="2"/>
    <n v="34144"/>
  </r>
  <r>
    <x v="1"/>
    <x v="1"/>
    <x v="2"/>
    <n v="58461"/>
  </r>
  <r>
    <x v="2"/>
    <x v="1"/>
    <x v="2"/>
    <n v="98513"/>
  </r>
  <r>
    <x v="3"/>
    <x v="1"/>
    <x v="2"/>
    <n v="6900"/>
  </r>
  <r>
    <x v="4"/>
    <x v="1"/>
    <x v="2"/>
    <n v="106982"/>
  </r>
  <r>
    <x v="0"/>
    <x v="1"/>
    <x v="3"/>
    <n v="16339"/>
  </r>
  <r>
    <x v="1"/>
    <x v="1"/>
    <x v="3"/>
    <n v="164379"/>
  </r>
  <r>
    <x v="2"/>
    <x v="1"/>
    <x v="3"/>
    <n v="26903"/>
  </r>
  <r>
    <x v="3"/>
    <x v="1"/>
    <x v="3"/>
    <n v="73"/>
  </r>
  <r>
    <x v="4"/>
    <x v="1"/>
    <x v="3"/>
    <n v="22640"/>
  </r>
  <r>
    <x v="0"/>
    <x v="1"/>
    <x v="4"/>
    <n v="52982"/>
  </r>
  <r>
    <x v="1"/>
    <x v="1"/>
    <x v="4"/>
    <n v="20102"/>
  </r>
  <r>
    <x v="2"/>
    <x v="1"/>
    <x v="4"/>
    <n v="26534"/>
  </r>
  <r>
    <x v="3"/>
    <x v="1"/>
    <x v="4"/>
    <n v="147005"/>
  </r>
  <r>
    <x v="4"/>
    <x v="1"/>
    <x v="4"/>
    <n v="1160"/>
  </r>
  <r>
    <x v="0"/>
    <x v="1"/>
    <x v="5"/>
    <n v="7098"/>
  </r>
  <r>
    <x v="1"/>
    <x v="1"/>
    <x v="5"/>
    <n v="56901"/>
  </r>
  <r>
    <x v="2"/>
    <x v="1"/>
    <x v="5"/>
    <n v="28102"/>
  </r>
  <r>
    <x v="3"/>
    <x v="1"/>
    <x v="5"/>
    <n v="182640"/>
  </r>
  <r>
    <x v="4"/>
    <x v="1"/>
    <x v="5"/>
    <n v="150833"/>
  </r>
  <r>
    <x v="0"/>
    <x v="1"/>
    <x v="6"/>
    <n v="75022"/>
  </r>
  <r>
    <x v="1"/>
    <x v="1"/>
    <x v="6"/>
    <n v="11625"/>
  </r>
  <r>
    <x v="2"/>
    <x v="1"/>
    <x v="6"/>
    <n v="53915"/>
  </r>
  <r>
    <x v="3"/>
    <x v="1"/>
    <x v="6"/>
    <n v="57780"/>
  </r>
  <r>
    <x v="4"/>
    <x v="1"/>
    <x v="6"/>
    <n v="105705"/>
  </r>
  <r>
    <x v="0"/>
    <x v="1"/>
    <x v="7"/>
    <n v="28077"/>
  </r>
  <r>
    <x v="1"/>
    <x v="1"/>
    <x v="7"/>
    <n v="85008"/>
  </r>
  <r>
    <x v="2"/>
    <x v="1"/>
    <x v="7"/>
    <n v="4701"/>
  </r>
  <r>
    <x v="3"/>
    <x v="1"/>
    <x v="7"/>
    <n v="63011"/>
  </r>
  <r>
    <x v="4"/>
    <x v="1"/>
    <x v="7"/>
    <n v="42567"/>
  </r>
  <r>
    <x v="0"/>
    <x v="1"/>
    <x v="8"/>
    <n v="15664"/>
  </r>
  <r>
    <x v="1"/>
    <x v="1"/>
    <x v="8"/>
    <n v="5185"/>
  </r>
  <r>
    <x v="2"/>
    <x v="1"/>
    <x v="8"/>
    <n v="69435"/>
  </r>
  <r>
    <x v="3"/>
    <x v="1"/>
    <x v="8"/>
    <n v="18373"/>
  </r>
  <r>
    <x v="4"/>
    <x v="1"/>
    <x v="8"/>
    <n v="18943"/>
  </r>
  <r>
    <x v="0"/>
    <x v="1"/>
    <x v="9"/>
    <n v="48193"/>
  </r>
  <r>
    <x v="1"/>
    <x v="1"/>
    <x v="9"/>
    <n v="40667"/>
  </r>
  <r>
    <x v="2"/>
    <x v="1"/>
    <x v="9"/>
    <n v="52568"/>
  </r>
  <r>
    <x v="3"/>
    <x v="1"/>
    <x v="9"/>
    <n v="11787"/>
  </r>
  <r>
    <x v="4"/>
    <x v="1"/>
    <x v="9"/>
    <n v="7504"/>
  </r>
  <r>
    <x v="0"/>
    <x v="1"/>
    <x v="10"/>
    <n v="37977"/>
  </r>
  <r>
    <x v="1"/>
    <x v="1"/>
    <x v="10"/>
    <n v="7273"/>
  </r>
  <r>
    <x v="2"/>
    <x v="1"/>
    <x v="10"/>
    <n v="17222"/>
  </r>
  <r>
    <x v="3"/>
    <x v="1"/>
    <x v="10"/>
    <n v="9681"/>
  </r>
  <r>
    <x v="4"/>
    <x v="1"/>
    <x v="10"/>
    <n v="17139"/>
  </r>
  <r>
    <x v="0"/>
    <x v="1"/>
    <x v="11"/>
    <n v="45747"/>
  </r>
  <r>
    <x v="1"/>
    <x v="1"/>
    <x v="11"/>
    <n v="45600"/>
  </r>
  <r>
    <x v="2"/>
    <x v="1"/>
    <x v="11"/>
    <n v="31043"/>
  </r>
  <r>
    <x v="3"/>
    <x v="1"/>
    <x v="11"/>
    <n v="62792"/>
  </r>
  <r>
    <x v="4"/>
    <x v="1"/>
    <x v="11"/>
    <n v="26234"/>
  </r>
  <r>
    <x v="0"/>
    <x v="1"/>
    <x v="12"/>
    <n v="41523"/>
  </r>
  <r>
    <x v="1"/>
    <x v="1"/>
    <x v="12"/>
    <n v="24559"/>
  </r>
  <r>
    <x v="2"/>
    <x v="1"/>
    <x v="12"/>
    <n v="1166"/>
  </r>
  <r>
    <x v="3"/>
    <x v="1"/>
    <x v="12"/>
    <n v="31759"/>
  </r>
  <r>
    <x v="4"/>
    <x v="1"/>
    <x v="12"/>
    <n v="170688"/>
  </r>
  <r>
    <x v="0"/>
    <x v="1"/>
    <x v="13"/>
    <n v="77080"/>
  </r>
  <r>
    <x v="1"/>
    <x v="1"/>
    <x v="13"/>
    <n v="26699"/>
  </r>
  <r>
    <x v="2"/>
    <x v="1"/>
    <x v="13"/>
    <n v="47066"/>
  </r>
  <r>
    <x v="3"/>
    <x v="1"/>
    <x v="13"/>
    <n v="104472"/>
  </r>
  <r>
    <x v="4"/>
    <x v="1"/>
    <x v="13"/>
    <n v="114709"/>
  </r>
  <r>
    <x v="0"/>
    <x v="1"/>
    <x v="14"/>
    <n v="42213"/>
  </r>
  <r>
    <x v="1"/>
    <x v="1"/>
    <x v="14"/>
    <n v="2664"/>
  </r>
  <r>
    <x v="2"/>
    <x v="1"/>
    <x v="14"/>
    <n v="4191"/>
  </r>
  <r>
    <x v="3"/>
    <x v="1"/>
    <x v="14"/>
    <n v="1904"/>
  </r>
  <r>
    <x v="4"/>
    <x v="1"/>
    <x v="14"/>
    <n v="969"/>
  </r>
  <r>
    <x v="0"/>
    <x v="1"/>
    <x v="15"/>
    <n v="10568"/>
  </r>
  <r>
    <x v="1"/>
    <x v="1"/>
    <x v="15"/>
    <n v="8792"/>
  </r>
  <r>
    <x v="2"/>
    <x v="1"/>
    <x v="15"/>
    <n v="102350"/>
  </r>
  <r>
    <x v="3"/>
    <x v="1"/>
    <x v="15"/>
    <n v="176220"/>
  </r>
  <r>
    <x v="4"/>
    <x v="1"/>
    <x v="15"/>
    <n v="37245"/>
  </r>
  <r>
    <x v="0"/>
    <x v="1"/>
    <x v="16"/>
    <n v="5441"/>
  </r>
  <r>
    <x v="1"/>
    <x v="1"/>
    <x v="16"/>
    <n v="5815"/>
  </r>
  <r>
    <x v="2"/>
    <x v="1"/>
    <x v="16"/>
    <n v="22871"/>
  </r>
  <r>
    <x v="3"/>
    <x v="1"/>
    <x v="16"/>
    <n v="6073"/>
  </r>
  <r>
    <x v="4"/>
    <x v="1"/>
    <x v="16"/>
    <n v="139885"/>
  </r>
  <r>
    <x v="0"/>
    <x v="1"/>
    <x v="17"/>
    <n v="42299"/>
  </r>
  <r>
    <x v="1"/>
    <x v="1"/>
    <x v="17"/>
    <n v="71625"/>
  </r>
  <r>
    <x v="2"/>
    <x v="1"/>
    <x v="17"/>
    <n v="2782"/>
  </r>
  <r>
    <x v="3"/>
    <x v="1"/>
    <x v="17"/>
    <n v="45114"/>
  </r>
  <r>
    <x v="4"/>
    <x v="1"/>
    <x v="17"/>
    <n v="14471"/>
  </r>
  <r>
    <x v="0"/>
    <x v="1"/>
    <x v="18"/>
    <n v="105933"/>
  </r>
  <r>
    <x v="1"/>
    <x v="1"/>
    <x v="18"/>
    <n v="29518"/>
  </r>
  <r>
    <x v="2"/>
    <x v="1"/>
    <x v="18"/>
    <n v="119667"/>
  </r>
  <r>
    <x v="3"/>
    <x v="1"/>
    <x v="18"/>
    <n v="5437"/>
  </r>
  <r>
    <x v="4"/>
    <x v="1"/>
    <x v="18"/>
    <n v="94780"/>
  </r>
  <r>
    <x v="0"/>
    <x v="1"/>
    <x v="19"/>
    <n v="41835"/>
  </r>
  <r>
    <x v="1"/>
    <x v="1"/>
    <x v="19"/>
    <n v="16390"/>
  </r>
  <r>
    <x v="2"/>
    <x v="1"/>
    <x v="19"/>
    <n v="3427"/>
  </r>
  <r>
    <x v="3"/>
    <x v="1"/>
    <x v="19"/>
    <n v="4738"/>
  </r>
  <r>
    <x v="4"/>
    <x v="1"/>
    <x v="19"/>
    <n v="113359"/>
  </r>
  <r>
    <x v="0"/>
    <x v="1"/>
    <x v="20"/>
    <n v="25183"/>
  </r>
  <r>
    <x v="1"/>
    <x v="1"/>
    <x v="20"/>
    <n v="28643"/>
  </r>
  <r>
    <x v="2"/>
    <x v="1"/>
    <x v="20"/>
    <n v="175"/>
  </r>
  <r>
    <x v="3"/>
    <x v="1"/>
    <x v="20"/>
    <n v="14689"/>
  </r>
  <r>
    <x v="4"/>
    <x v="1"/>
    <x v="20"/>
    <n v="6925"/>
  </r>
  <r>
    <x v="0"/>
    <x v="1"/>
    <x v="21"/>
    <n v="51952"/>
  </r>
  <r>
    <x v="1"/>
    <x v="1"/>
    <x v="21"/>
    <n v="107097"/>
  </r>
  <r>
    <x v="2"/>
    <x v="1"/>
    <x v="21"/>
    <n v="74311"/>
  </r>
  <r>
    <x v="3"/>
    <x v="1"/>
    <x v="21"/>
    <n v="1154"/>
  </r>
  <r>
    <x v="4"/>
    <x v="1"/>
    <x v="21"/>
    <n v="65711"/>
  </r>
  <r>
    <x v="0"/>
    <x v="1"/>
    <x v="22"/>
    <n v="71326"/>
  </r>
  <r>
    <x v="1"/>
    <x v="1"/>
    <x v="22"/>
    <n v="10721"/>
  </r>
  <r>
    <x v="2"/>
    <x v="1"/>
    <x v="22"/>
    <n v="16922"/>
  </r>
  <r>
    <x v="3"/>
    <x v="1"/>
    <x v="22"/>
    <n v="14020"/>
  </r>
  <r>
    <x v="4"/>
    <x v="1"/>
    <x v="22"/>
    <n v="111937"/>
  </r>
  <r>
    <x v="0"/>
    <x v="1"/>
    <x v="23"/>
    <n v="12644"/>
  </r>
  <r>
    <x v="1"/>
    <x v="1"/>
    <x v="23"/>
    <n v="1176"/>
  </r>
  <r>
    <x v="2"/>
    <x v="1"/>
    <x v="23"/>
    <n v="10183"/>
  </r>
  <r>
    <x v="3"/>
    <x v="1"/>
    <x v="23"/>
    <n v="47321"/>
  </r>
  <r>
    <x v="4"/>
    <x v="1"/>
    <x v="23"/>
    <n v="45810"/>
  </r>
  <r>
    <x v="0"/>
    <x v="2"/>
    <x v="0"/>
    <n v="7895"/>
  </r>
  <r>
    <x v="1"/>
    <x v="2"/>
    <x v="0"/>
    <n v="5399"/>
  </r>
  <r>
    <x v="2"/>
    <x v="2"/>
    <x v="0"/>
    <n v="87963"/>
  </r>
  <r>
    <x v="3"/>
    <x v="2"/>
    <x v="0"/>
    <n v="110305"/>
  </r>
  <r>
    <x v="4"/>
    <x v="2"/>
    <x v="0"/>
    <n v="154069"/>
  </r>
  <r>
    <x v="0"/>
    <x v="2"/>
    <x v="1"/>
    <n v="174854"/>
  </r>
  <r>
    <x v="1"/>
    <x v="2"/>
    <x v="1"/>
    <n v="22197"/>
  </r>
  <r>
    <x v="2"/>
    <x v="2"/>
    <x v="1"/>
    <n v="57747"/>
  </r>
  <r>
    <x v="3"/>
    <x v="2"/>
    <x v="1"/>
    <n v="12635"/>
  </r>
  <r>
    <x v="4"/>
    <x v="2"/>
    <x v="1"/>
    <n v="46826"/>
  </r>
  <r>
    <x v="0"/>
    <x v="2"/>
    <x v="2"/>
    <n v="3887"/>
  </r>
  <r>
    <x v="1"/>
    <x v="2"/>
    <x v="2"/>
    <n v="16660"/>
  </r>
  <r>
    <x v="2"/>
    <x v="2"/>
    <x v="2"/>
    <n v="5318"/>
  </r>
  <r>
    <x v="3"/>
    <x v="2"/>
    <x v="2"/>
    <n v="18278"/>
  </r>
  <r>
    <x v="4"/>
    <x v="2"/>
    <x v="2"/>
    <n v="52791"/>
  </r>
  <r>
    <x v="0"/>
    <x v="2"/>
    <x v="3"/>
    <n v="60967"/>
  </r>
  <r>
    <x v="1"/>
    <x v="2"/>
    <x v="3"/>
    <n v="9957"/>
  </r>
  <r>
    <x v="2"/>
    <x v="2"/>
    <x v="3"/>
    <n v="52825"/>
  </r>
  <r>
    <x v="3"/>
    <x v="2"/>
    <x v="3"/>
    <n v="33184"/>
  </r>
  <r>
    <x v="4"/>
    <x v="2"/>
    <x v="3"/>
    <n v="354"/>
  </r>
  <r>
    <x v="0"/>
    <x v="2"/>
    <x v="4"/>
    <n v="21816"/>
  </r>
  <r>
    <x v="1"/>
    <x v="2"/>
    <x v="4"/>
    <n v="11906"/>
  </r>
  <r>
    <x v="2"/>
    <x v="2"/>
    <x v="4"/>
    <n v="42829"/>
  </r>
  <r>
    <x v="3"/>
    <x v="2"/>
    <x v="4"/>
    <n v="16504"/>
  </r>
  <r>
    <x v="4"/>
    <x v="2"/>
    <x v="4"/>
    <n v="2587"/>
  </r>
  <r>
    <x v="0"/>
    <x v="2"/>
    <x v="5"/>
    <n v="33867"/>
  </r>
  <r>
    <x v="1"/>
    <x v="2"/>
    <x v="5"/>
    <n v="18047"/>
  </r>
  <r>
    <x v="2"/>
    <x v="2"/>
    <x v="5"/>
    <n v="4868"/>
  </r>
  <r>
    <x v="3"/>
    <x v="2"/>
    <x v="5"/>
    <n v="120236"/>
  </r>
  <r>
    <x v="4"/>
    <x v="2"/>
    <x v="5"/>
    <n v="34312"/>
  </r>
  <r>
    <x v="0"/>
    <x v="2"/>
    <x v="6"/>
    <n v="38264"/>
  </r>
  <r>
    <x v="1"/>
    <x v="2"/>
    <x v="6"/>
    <n v="22360"/>
  </r>
  <r>
    <x v="2"/>
    <x v="2"/>
    <x v="6"/>
    <n v="32268"/>
  </r>
  <r>
    <x v="3"/>
    <x v="2"/>
    <x v="6"/>
    <n v="7187"/>
  </r>
  <r>
    <x v="4"/>
    <x v="2"/>
    <x v="6"/>
    <n v="15362"/>
  </r>
  <r>
    <x v="0"/>
    <x v="2"/>
    <x v="7"/>
    <n v="73697"/>
  </r>
  <r>
    <x v="1"/>
    <x v="2"/>
    <x v="7"/>
    <n v="24431"/>
  </r>
  <r>
    <x v="2"/>
    <x v="2"/>
    <x v="7"/>
    <n v="371"/>
  </r>
  <r>
    <x v="3"/>
    <x v="2"/>
    <x v="7"/>
    <n v="7164"/>
  </r>
  <r>
    <x v="4"/>
    <x v="2"/>
    <x v="7"/>
    <n v="13519"/>
  </r>
  <r>
    <x v="0"/>
    <x v="2"/>
    <x v="8"/>
    <n v="74373"/>
  </r>
  <r>
    <x v="1"/>
    <x v="2"/>
    <x v="8"/>
    <n v="96271"/>
  </r>
  <r>
    <x v="2"/>
    <x v="2"/>
    <x v="8"/>
    <n v="68244"/>
  </r>
  <r>
    <x v="3"/>
    <x v="2"/>
    <x v="8"/>
    <n v="55886"/>
  </r>
  <r>
    <x v="4"/>
    <x v="2"/>
    <x v="8"/>
    <n v="168686"/>
  </r>
  <r>
    <x v="0"/>
    <x v="2"/>
    <x v="9"/>
    <n v="177206"/>
  </r>
  <r>
    <x v="1"/>
    <x v="2"/>
    <x v="9"/>
    <n v="15746"/>
  </r>
  <r>
    <x v="2"/>
    <x v="2"/>
    <x v="9"/>
    <n v="39007"/>
  </r>
  <r>
    <x v="3"/>
    <x v="2"/>
    <x v="9"/>
    <n v="75888"/>
  </r>
  <r>
    <x v="4"/>
    <x v="2"/>
    <x v="9"/>
    <n v="70249"/>
  </r>
  <r>
    <x v="0"/>
    <x v="2"/>
    <x v="10"/>
    <n v="95799"/>
  </r>
  <r>
    <x v="1"/>
    <x v="2"/>
    <x v="10"/>
    <n v="13830"/>
  </r>
  <r>
    <x v="2"/>
    <x v="2"/>
    <x v="10"/>
    <n v="52680"/>
  </r>
  <r>
    <x v="3"/>
    <x v="2"/>
    <x v="10"/>
    <n v="13763"/>
  </r>
  <r>
    <x v="4"/>
    <x v="2"/>
    <x v="10"/>
    <n v="46619"/>
  </r>
  <r>
    <x v="0"/>
    <x v="2"/>
    <x v="11"/>
    <n v="17526"/>
  </r>
  <r>
    <x v="1"/>
    <x v="2"/>
    <x v="11"/>
    <n v="86042"/>
  </r>
  <r>
    <x v="2"/>
    <x v="2"/>
    <x v="11"/>
    <n v="22751"/>
  </r>
  <r>
    <x v="3"/>
    <x v="2"/>
    <x v="11"/>
    <n v="74080"/>
  </r>
  <r>
    <x v="4"/>
    <x v="2"/>
    <x v="11"/>
    <n v="127356"/>
  </r>
  <r>
    <x v="0"/>
    <x v="2"/>
    <x v="12"/>
    <n v="79936"/>
  </r>
  <r>
    <x v="1"/>
    <x v="2"/>
    <x v="12"/>
    <n v="11168"/>
  </r>
  <r>
    <x v="2"/>
    <x v="2"/>
    <x v="12"/>
    <n v="17152"/>
  </r>
  <r>
    <x v="3"/>
    <x v="2"/>
    <x v="12"/>
    <n v="8736"/>
  </r>
  <r>
    <x v="4"/>
    <x v="2"/>
    <x v="12"/>
    <n v="17445"/>
  </r>
  <r>
    <x v="0"/>
    <x v="2"/>
    <x v="13"/>
    <n v="57560"/>
  </r>
  <r>
    <x v="1"/>
    <x v="2"/>
    <x v="13"/>
    <n v="84327"/>
  </r>
  <r>
    <x v="2"/>
    <x v="2"/>
    <x v="13"/>
    <n v="34982"/>
  </r>
  <r>
    <x v="3"/>
    <x v="2"/>
    <x v="13"/>
    <n v="24607"/>
  </r>
  <r>
    <x v="4"/>
    <x v="2"/>
    <x v="13"/>
    <n v="684"/>
  </r>
  <r>
    <x v="0"/>
    <x v="2"/>
    <x v="14"/>
    <n v="63571"/>
  </r>
  <r>
    <x v="1"/>
    <x v="2"/>
    <x v="14"/>
    <n v="8534"/>
  </r>
  <r>
    <x v="2"/>
    <x v="2"/>
    <x v="14"/>
    <n v="72798"/>
  </r>
  <r>
    <x v="3"/>
    <x v="2"/>
    <x v="14"/>
    <n v="11549"/>
  </r>
  <r>
    <x v="4"/>
    <x v="2"/>
    <x v="14"/>
    <n v="42621"/>
  </r>
  <r>
    <x v="0"/>
    <x v="2"/>
    <x v="15"/>
    <n v="6114"/>
  </r>
  <r>
    <x v="1"/>
    <x v="2"/>
    <x v="15"/>
    <n v="62165"/>
  </r>
  <r>
    <x v="2"/>
    <x v="2"/>
    <x v="15"/>
    <n v="64299"/>
  </r>
  <r>
    <x v="3"/>
    <x v="2"/>
    <x v="15"/>
    <n v="33180"/>
  </r>
  <r>
    <x v="4"/>
    <x v="2"/>
    <x v="15"/>
    <n v="13392"/>
  </r>
  <r>
    <x v="0"/>
    <x v="2"/>
    <x v="16"/>
    <n v="40933"/>
  </r>
  <r>
    <x v="1"/>
    <x v="2"/>
    <x v="16"/>
    <n v="21081"/>
  </r>
  <r>
    <x v="2"/>
    <x v="2"/>
    <x v="16"/>
    <n v="78942"/>
  </r>
  <r>
    <x v="3"/>
    <x v="2"/>
    <x v="16"/>
    <n v="11732"/>
  </r>
  <r>
    <x v="4"/>
    <x v="2"/>
    <x v="16"/>
    <n v="59868"/>
  </r>
  <r>
    <x v="0"/>
    <x v="2"/>
    <x v="17"/>
    <n v="20285"/>
  </r>
  <r>
    <x v="1"/>
    <x v="2"/>
    <x v="17"/>
    <n v="2209"/>
  </r>
  <r>
    <x v="2"/>
    <x v="2"/>
    <x v="17"/>
    <n v="8327"/>
  </r>
  <r>
    <x v="3"/>
    <x v="2"/>
    <x v="17"/>
    <n v="17446"/>
  </r>
  <r>
    <x v="4"/>
    <x v="2"/>
    <x v="17"/>
    <n v="3649"/>
  </r>
  <r>
    <x v="0"/>
    <x v="2"/>
    <x v="18"/>
    <n v="61288"/>
  </r>
  <r>
    <x v="1"/>
    <x v="2"/>
    <x v="18"/>
    <n v="37394"/>
  </r>
  <r>
    <x v="2"/>
    <x v="2"/>
    <x v="18"/>
    <n v="2502"/>
  </r>
  <r>
    <x v="3"/>
    <x v="2"/>
    <x v="18"/>
    <n v="145865"/>
  </r>
  <r>
    <x v="4"/>
    <x v="2"/>
    <x v="18"/>
    <n v="19132"/>
  </r>
  <r>
    <x v="0"/>
    <x v="2"/>
    <x v="19"/>
    <n v="26764"/>
  </r>
  <r>
    <x v="1"/>
    <x v="2"/>
    <x v="19"/>
    <n v="5672"/>
  </r>
  <r>
    <x v="2"/>
    <x v="2"/>
    <x v="19"/>
    <n v="6145"/>
  </r>
  <r>
    <x v="3"/>
    <x v="2"/>
    <x v="19"/>
    <n v="86707"/>
  </r>
  <r>
    <x v="4"/>
    <x v="2"/>
    <x v="19"/>
    <n v="168220"/>
  </r>
  <r>
    <x v="0"/>
    <x v="2"/>
    <x v="20"/>
    <n v="22446"/>
  </r>
  <r>
    <x v="1"/>
    <x v="2"/>
    <x v="20"/>
    <n v="1770"/>
  </r>
  <r>
    <x v="2"/>
    <x v="2"/>
    <x v="20"/>
    <n v="52305"/>
  </r>
  <r>
    <x v="3"/>
    <x v="2"/>
    <x v="20"/>
    <n v="7544"/>
  </r>
  <r>
    <x v="4"/>
    <x v="2"/>
    <x v="20"/>
    <n v="38623"/>
  </r>
  <r>
    <x v="0"/>
    <x v="2"/>
    <x v="21"/>
    <n v="122857"/>
  </r>
  <r>
    <x v="1"/>
    <x v="2"/>
    <x v="21"/>
    <n v="127490"/>
  </r>
  <r>
    <x v="2"/>
    <x v="2"/>
    <x v="21"/>
    <n v="2148"/>
  </r>
  <r>
    <x v="3"/>
    <x v="2"/>
    <x v="21"/>
    <n v="26593"/>
  </r>
  <r>
    <x v="4"/>
    <x v="2"/>
    <x v="21"/>
    <n v="128096"/>
  </r>
  <r>
    <x v="0"/>
    <x v="2"/>
    <x v="22"/>
    <n v="168339"/>
  </r>
  <r>
    <x v="1"/>
    <x v="2"/>
    <x v="22"/>
    <n v="4347"/>
  </r>
  <r>
    <x v="2"/>
    <x v="2"/>
    <x v="22"/>
    <n v="8389"/>
  </r>
  <r>
    <x v="3"/>
    <x v="2"/>
    <x v="22"/>
    <n v="40280"/>
  </r>
  <r>
    <x v="4"/>
    <x v="2"/>
    <x v="22"/>
    <n v="4643"/>
  </r>
  <r>
    <x v="0"/>
    <x v="2"/>
    <x v="23"/>
    <n v="3089"/>
  </r>
  <r>
    <x v="1"/>
    <x v="2"/>
    <x v="23"/>
    <n v="103174"/>
  </r>
  <r>
    <x v="2"/>
    <x v="2"/>
    <x v="23"/>
    <n v="10263"/>
  </r>
  <r>
    <x v="3"/>
    <x v="2"/>
    <x v="23"/>
    <n v="106029"/>
  </r>
  <r>
    <x v="4"/>
    <x v="2"/>
    <x v="23"/>
    <n v="26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113B7F-E9E6-4B0C-9D9B-A4B7A490678C}" name="PivotTable4" cacheId="2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 rowHeaderCaption="Product Groups" colHeaderCaption="Regions">
  <location ref="E36:I45" firstHeaderRow="1" firstDataRow="2" firstDataCol="1"/>
  <pivotFields count="5">
    <pivotField axis="axisRow" showAll="0">
      <items count="6">
        <item x="4"/>
        <item x="3"/>
        <item x="2"/>
        <item x="1"/>
        <item x="0"/>
        <item t="default"/>
      </items>
    </pivotField>
    <pivotField axis="axisCol" showAll="0">
      <items count="4">
        <item x="0"/>
        <item x="1"/>
        <item x="2"/>
        <item t="default"/>
      </items>
    </pivotField>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numFmtId="164" showAll="0"/>
    <pivotField axis="axisRow" showAll="0">
      <items count="3">
        <item n="Other" x="0"/>
        <item n="Domestic" x="1"/>
        <item t="default"/>
      </items>
    </pivotField>
  </pivotFields>
  <rowFields count="2">
    <field x="4"/>
    <field x="0"/>
  </rowFields>
  <rowItems count="8">
    <i>
      <x/>
    </i>
    <i r="1">
      <x/>
    </i>
    <i r="1">
      <x v="1"/>
    </i>
    <i r="1">
      <x v="4"/>
    </i>
    <i>
      <x v="1"/>
    </i>
    <i r="1">
      <x v="2"/>
    </i>
    <i r="1">
      <x v="3"/>
    </i>
    <i t="grand">
      <x/>
    </i>
  </rowItems>
  <colFields count="1">
    <field x="1"/>
  </colFields>
  <colItems count="4">
    <i>
      <x/>
    </i>
    <i>
      <x v="1"/>
    </i>
    <i>
      <x v="2"/>
    </i>
    <i t="grand">
      <x/>
    </i>
  </colItems>
  <dataFields count="1">
    <dataField name="Total Sales" fld="3" baseField="0" baseItem="0" numFmtId="167"/>
  </dataFields>
  <formats count="13">
    <format dxfId="61">
      <pivotArea outline="0" collapsedLevelsAreSubtotals="1" fieldPosition="0"/>
    </format>
    <format dxfId="23">
      <pivotArea type="all" dataOnly="0" outline="0" fieldPosition="0"/>
    </format>
    <format dxfId="22">
      <pivotArea outline="0" collapsedLevelsAreSubtotals="1" fieldPosition="0"/>
    </format>
    <format dxfId="21">
      <pivotArea type="origin" dataOnly="0" labelOnly="1" outline="0" fieldPosition="0"/>
    </format>
    <format dxfId="20">
      <pivotArea field="1" type="button" dataOnly="0" labelOnly="1" outline="0" axis="axisCol" fieldPosition="0"/>
    </format>
    <format dxfId="19">
      <pivotArea type="topRight" dataOnly="0" labelOnly="1" outline="0" fieldPosition="0"/>
    </format>
    <format dxfId="18">
      <pivotArea field="4" type="button" dataOnly="0" labelOnly="1" outline="0" axis="axisRow" fieldPosition="0"/>
    </format>
    <format dxfId="17">
      <pivotArea dataOnly="0" labelOnly="1" fieldPosition="0">
        <references count="1">
          <reference field="4" count="0"/>
        </references>
      </pivotArea>
    </format>
    <format dxfId="16">
      <pivotArea dataOnly="0" labelOnly="1" grandRow="1" outline="0" fieldPosition="0"/>
    </format>
    <format dxfId="15">
      <pivotArea dataOnly="0" labelOnly="1" fieldPosition="0">
        <references count="2">
          <reference field="0" count="3">
            <x v="0"/>
            <x v="1"/>
            <x v="4"/>
          </reference>
          <reference field="4" count="1" selected="0">
            <x v="0"/>
          </reference>
        </references>
      </pivotArea>
    </format>
    <format dxfId="14">
      <pivotArea dataOnly="0" labelOnly="1" fieldPosition="0">
        <references count="2">
          <reference field="0" count="2">
            <x v="2"/>
            <x v="3"/>
          </reference>
          <reference field="4" count="1" selected="0">
            <x v="1"/>
          </reference>
        </references>
      </pivotArea>
    </format>
    <format dxfId="13">
      <pivotArea dataOnly="0" labelOnly="1" fieldPosition="0">
        <references count="1">
          <reference field="1" count="0"/>
        </references>
      </pivotArea>
    </format>
    <format dxfId="12">
      <pivotArea dataOnly="0" labelOnly="1" grandCol="1" outline="0" fieldPosition="0"/>
    </format>
  </format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322AE-64C6-46AD-9A45-8BFD35F003A5}" name="PivotTable3" cacheId="14"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 rowHeaderCaption="Weekly Ranges">
  <location ref="E5:F30" firstHeaderRow="1" firstDataRow="1" firstDataCol="1"/>
  <pivotFields count="4">
    <pivotField showAll="0"/>
    <pivotField showAll="0"/>
    <pivotField axis="axisRow" numFmtId="14" showAll="0">
      <items count="1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t="default"/>
      </items>
    </pivotField>
    <pivotField dataField="1" numFmtId="164" showAll="0"/>
  </pivotFields>
  <rowFields count="1">
    <field x="2"/>
  </rowFields>
  <rowItems count="25">
    <i>
      <x v="1"/>
    </i>
    <i>
      <x v="5"/>
    </i>
    <i>
      <x v="9"/>
    </i>
    <i>
      <x v="14"/>
    </i>
    <i>
      <x v="18"/>
    </i>
    <i>
      <x v="22"/>
    </i>
    <i>
      <x v="27"/>
    </i>
    <i>
      <x v="31"/>
    </i>
    <i>
      <x v="35"/>
    </i>
    <i>
      <x v="40"/>
    </i>
    <i>
      <x v="44"/>
    </i>
    <i>
      <x v="48"/>
    </i>
    <i>
      <x v="53"/>
    </i>
    <i>
      <x v="57"/>
    </i>
    <i>
      <x v="61"/>
    </i>
    <i>
      <x v="66"/>
    </i>
    <i>
      <x v="70"/>
    </i>
    <i>
      <x v="74"/>
    </i>
    <i>
      <x v="79"/>
    </i>
    <i>
      <x v="83"/>
    </i>
    <i>
      <x v="88"/>
    </i>
    <i>
      <x v="92"/>
    </i>
    <i>
      <x v="96"/>
    </i>
    <i>
      <x v="101"/>
    </i>
    <i t="grand">
      <x/>
    </i>
  </rowItems>
  <colItems count="1">
    <i/>
  </colItems>
  <dataFields count="1">
    <dataField name="Sum of Sales" fld="3" baseField="0" baseItem="0" numFmtId="167"/>
  </dataFields>
  <formats count="14">
    <format dxfId="63">
      <pivotArea outline="0" collapsedLevelsAreSubtotals="1" fieldPosition="0"/>
    </format>
    <format dxfId="62">
      <pivotArea dataOnly="0" labelOnly="1" outline="0" axis="axisValues" fieldPosition="0"/>
    </format>
    <format dxfId="11">
      <pivotArea type="all" dataOnly="0" outline="0" fieldPosition="0"/>
    </format>
    <format dxfId="10">
      <pivotArea outline="0" collapsedLevelsAreSubtotals="1" fieldPosition="0"/>
    </format>
    <format dxfId="9">
      <pivotArea field="2" type="button" dataOnly="0" labelOnly="1" outline="0" axis="axisRow" fieldPosition="0"/>
    </format>
    <format dxfId="8">
      <pivotArea dataOnly="0" labelOnly="1" fieldPosition="0">
        <references count="1">
          <reference field="2" count="24">
            <x v="1"/>
            <x v="5"/>
            <x v="9"/>
            <x v="14"/>
            <x v="18"/>
            <x v="22"/>
            <x v="27"/>
            <x v="31"/>
            <x v="35"/>
            <x v="40"/>
            <x v="44"/>
            <x v="48"/>
            <x v="53"/>
            <x v="57"/>
            <x v="61"/>
            <x v="66"/>
            <x v="70"/>
            <x v="74"/>
            <x v="79"/>
            <x v="83"/>
            <x v="88"/>
            <x v="92"/>
            <x v="96"/>
            <x v="101"/>
          </reference>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2" type="button" dataOnly="0" labelOnly="1" outline="0" axis="axisRow" fieldPosition="0"/>
    </format>
    <format dxfId="2">
      <pivotArea dataOnly="0" labelOnly="1" fieldPosition="0">
        <references count="1">
          <reference field="2" count="24">
            <x v="1"/>
            <x v="5"/>
            <x v="9"/>
            <x v="14"/>
            <x v="18"/>
            <x v="22"/>
            <x v="27"/>
            <x v="31"/>
            <x v="35"/>
            <x v="40"/>
            <x v="44"/>
            <x v="48"/>
            <x v="53"/>
            <x v="57"/>
            <x v="61"/>
            <x v="66"/>
            <x v="70"/>
            <x v="74"/>
            <x v="79"/>
            <x v="83"/>
            <x v="88"/>
            <x v="92"/>
            <x v="96"/>
            <x v="101"/>
          </reference>
        </references>
      </pivotArea>
    </format>
    <format dxfId="1">
      <pivotArea dataOnly="0" labelOnly="1" grandRow="1" outline="0" fieldPosition="0"/>
    </format>
    <format dxfId="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4AD352-D4BF-4657-AAB3-4BC2F748077B}" name="PivotTable6" cacheId="3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Years" colHeaderCaption="Regions">
  <location ref="E32:I44" firstHeaderRow="1" firstDataRow="2" firstDataCol="1"/>
  <pivotFields count="6">
    <pivotField showAll="0">
      <items count="6">
        <item h="1" x="4"/>
        <item h="1" x="3"/>
        <item x="2"/>
        <item h="1" x="1"/>
        <item h="1" x="0"/>
        <item t="default"/>
      </items>
    </pivotField>
    <pivotField axis="axisCol" showAll="0">
      <items count="4">
        <item x="0"/>
        <item x="1"/>
        <item x="2"/>
        <item t="default"/>
      </items>
    </pivotField>
    <pivotField numFmtId="14" showAll="0">
      <items count="15">
        <item x="0"/>
        <item x="1"/>
        <item x="2"/>
        <item x="3"/>
        <item x="4"/>
        <item x="5"/>
        <item x="6"/>
        <item x="7"/>
        <item x="8"/>
        <item x="9"/>
        <item x="10"/>
        <item x="11"/>
        <item x="12"/>
        <item x="13"/>
        <item t="default"/>
      </items>
    </pivotField>
    <pivotField dataField="1" numFmtId="164" showAll="0"/>
    <pivotField axis="axisRow" showAll="0">
      <items count="7">
        <item sd="0" x="0"/>
        <item sd="0" x="1"/>
        <item sd="0" x="2"/>
        <item sd="0" x="3"/>
        <item sd="0" x="4"/>
        <item sd="0" x="5"/>
        <item t="default"/>
      </items>
    </pivotField>
    <pivotField axis="axisRow" showAll="0">
      <items count="5">
        <item sd="0" x="0"/>
        <item x="1"/>
        <item x="2"/>
        <item sd="0" x="3"/>
        <item t="default"/>
      </items>
    </pivotField>
  </pivotFields>
  <rowFields count="2">
    <field x="5"/>
    <field x="4"/>
  </rowFields>
  <rowItems count="11">
    <i>
      <x v="1"/>
    </i>
    <i r="1">
      <x v="1"/>
    </i>
    <i r="1">
      <x v="2"/>
    </i>
    <i r="1">
      <x v="3"/>
    </i>
    <i r="1">
      <x v="4"/>
    </i>
    <i>
      <x v="2"/>
    </i>
    <i r="1">
      <x v="1"/>
    </i>
    <i r="1">
      <x v="2"/>
    </i>
    <i r="1">
      <x v="3"/>
    </i>
    <i r="1">
      <x v="4"/>
    </i>
    <i t="grand">
      <x/>
    </i>
  </rowItems>
  <colFields count="1">
    <field x="1"/>
  </colFields>
  <colItems count="4">
    <i>
      <x/>
    </i>
    <i>
      <x v="1"/>
    </i>
    <i>
      <x v="2"/>
    </i>
    <i t="grand">
      <x/>
    </i>
  </colItems>
  <dataFields count="1">
    <dataField name="Total Sales" fld="3" baseField="0" baseItem="0" numFmtId="167"/>
  </dataFields>
  <formats count="17">
    <format dxfId="53">
      <pivotArea outline="0" collapsedLevelsAreSubtotals="1" fieldPosition="0"/>
    </format>
    <format dxfId="54">
      <pivotArea outline="0" collapsedLevelsAreSubtotals="1" fieldPosition="0"/>
    </format>
    <format dxfId="55">
      <pivotArea dataOnly="0" labelOnly="1" fieldPosition="0">
        <references count="1">
          <reference field="1" count="0"/>
        </references>
      </pivotArea>
    </format>
    <format dxfId="56">
      <pivotArea dataOnly="0" labelOnly="1" grandCol="1" outline="0" fieldPosition="0"/>
    </format>
    <format dxfId="52">
      <pivotArea type="all" dataOnly="0" outline="0" fieldPosition="0"/>
    </format>
    <format dxfId="51">
      <pivotArea outline="0" collapsedLevelsAreSubtotals="1" fieldPosition="0"/>
    </format>
    <format dxfId="50">
      <pivotArea type="origin" dataOnly="0" labelOnly="1" outline="0" fieldPosition="0"/>
    </format>
    <format dxfId="49">
      <pivotArea field="1" type="button" dataOnly="0" labelOnly="1" outline="0" axis="axisCol" fieldPosition="0"/>
    </format>
    <format dxfId="48">
      <pivotArea type="topRight" dataOnly="0" labelOnly="1" outline="0" fieldPosition="0"/>
    </format>
    <format dxfId="47">
      <pivotArea field="5" type="button" dataOnly="0" labelOnly="1" outline="0" axis="axisRow" fieldPosition="0"/>
    </format>
    <format dxfId="46">
      <pivotArea dataOnly="0" labelOnly="1" fieldPosition="0">
        <references count="1">
          <reference field="5" count="2">
            <x v="1"/>
            <x v="2"/>
          </reference>
        </references>
      </pivotArea>
    </format>
    <format dxfId="45">
      <pivotArea dataOnly="0" labelOnly="1" grandRow="1" outline="0" fieldPosition="0"/>
    </format>
    <format dxfId="44">
      <pivotArea dataOnly="0" labelOnly="1" fieldPosition="0">
        <references count="2">
          <reference field="4" count="4">
            <x v="1"/>
            <x v="2"/>
            <x v="3"/>
            <x v="4"/>
          </reference>
          <reference field="5" count="1" selected="0">
            <x v="1"/>
          </reference>
        </references>
      </pivotArea>
    </format>
    <format dxfId="43">
      <pivotArea dataOnly="0" labelOnly="1" fieldPosition="0">
        <references count="2">
          <reference field="4" count="4">
            <x v="1"/>
            <x v="2"/>
            <x v="3"/>
            <x v="4"/>
          </reference>
          <reference field="5" count="1" selected="0">
            <x v="2"/>
          </reference>
        </references>
      </pivotArea>
    </format>
    <format dxfId="42">
      <pivotArea dataOnly="0" labelOnly="1" fieldPosition="0">
        <references count="1">
          <reference field="1" count="0"/>
        </references>
      </pivotArea>
    </format>
    <format dxfId="41">
      <pivotArea dataOnly="0" labelOnly="1" grandCol="1" outline="0" fieldPosition="0"/>
    </format>
    <format dxfId="24">
      <pivotArea type="all" dataOnly="0" outline="0" fieldPosition="0"/>
    </format>
  </format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B6CF8F-2754-44CC-8BCD-473B04DFB7B5}" name="PivotTable5" cacheId="25"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 rowHeaderCaption="Regions">
  <location ref="E5:H23" firstHeaderRow="0" firstDataRow="1" firstDataCol="1"/>
  <pivotFields count="4">
    <pivotField axis="axisRow" showAll="0">
      <items count="6">
        <item x="4"/>
        <item x="3"/>
        <item x="2"/>
        <item x="1"/>
        <item x="0"/>
        <item t="default"/>
      </items>
    </pivotField>
    <pivotField axis="axisRow" showAll="0">
      <items count="4">
        <item x="0"/>
        <item x="1"/>
        <item x="2"/>
        <item t="default"/>
      </items>
    </pivotField>
    <pivotField numFmtId="14" showAll="0"/>
    <pivotField dataField="1" numFmtId="164" showAll="0"/>
  </pivotFields>
  <rowFields count="2">
    <field x="1"/>
    <field x="0"/>
  </rowFields>
  <rowItems count="18">
    <i>
      <x/>
    </i>
    <i r="1">
      <x/>
    </i>
    <i r="1">
      <x v="1"/>
    </i>
    <i r="1">
      <x v="2"/>
    </i>
    <i r="1">
      <x v="3"/>
    </i>
    <i r="1">
      <x v="4"/>
    </i>
    <i>
      <x v="1"/>
    </i>
    <i r="1">
      <x/>
    </i>
    <i r="1">
      <x v="1"/>
    </i>
    <i r="1">
      <x v="2"/>
    </i>
    <i r="1">
      <x v="3"/>
    </i>
    <i r="1">
      <x v="4"/>
    </i>
    <i>
      <x v="2"/>
    </i>
    <i r="1">
      <x/>
    </i>
    <i r="1">
      <x v="1"/>
    </i>
    <i r="1">
      <x v="2"/>
    </i>
    <i r="1">
      <x v="3"/>
    </i>
    <i r="1">
      <x v="4"/>
    </i>
  </rowItems>
  <colFields count="1">
    <field x="-2"/>
  </colFields>
  <colItems count="3">
    <i>
      <x/>
    </i>
    <i i="1">
      <x v="1"/>
    </i>
    <i i="2">
      <x v="2"/>
    </i>
  </colItems>
  <dataFields count="3">
    <dataField name="Average of Sales" fld="3" subtotal="average" baseField="1" baseItem="0" numFmtId="167"/>
    <dataField name="Max of Sales" fld="3" subtotal="max" baseField="1" baseItem="0"/>
    <dataField name="Min of Sales" fld="3" subtotal="min" baseField="1" baseItem="0"/>
  </dataFields>
  <formats count="20">
    <format dxfId="60">
      <pivotArea outline="0" collapsedLevelsAreSubtotals="1" fieldPosition="0"/>
    </format>
    <format dxfId="59">
      <pivotArea dataOnly="0" labelOnly="1" outline="0" axis="axisValues" fieldPosition="0"/>
    </format>
    <format dxfId="58">
      <pivotArea outline="0" collapsedLevelsAreSubtotals="1" fieldPosition="0"/>
    </format>
    <format dxfId="57">
      <pivotArea dataOnly="0" labelOnly="1" outline="0" fieldPosition="0">
        <references count="1">
          <reference field="4294967294" count="3">
            <x v="0"/>
            <x v="1"/>
            <x v="2"/>
          </reference>
        </references>
      </pivotArea>
    </format>
    <format dxfId="40">
      <pivotArea type="all" dataOnly="0" outline="0" fieldPosition="0"/>
    </format>
    <format dxfId="39">
      <pivotArea outline="0" collapsedLevelsAreSubtotals="1" fieldPosition="0"/>
    </format>
    <format dxfId="38">
      <pivotArea field="1" type="button" dataOnly="0" labelOnly="1" outline="0" axis="axisRow" fieldPosition="0"/>
    </format>
    <format dxfId="37">
      <pivotArea dataOnly="0" labelOnly="1" fieldPosition="0">
        <references count="1">
          <reference field="1" count="0"/>
        </references>
      </pivotArea>
    </format>
    <format dxfId="36">
      <pivotArea dataOnly="0" labelOnly="1" fieldPosition="0">
        <references count="2">
          <reference field="0" count="0"/>
          <reference field="1" count="1" selected="0">
            <x v="0"/>
          </reference>
        </references>
      </pivotArea>
    </format>
    <format dxfId="35">
      <pivotArea dataOnly="0" labelOnly="1" fieldPosition="0">
        <references count="2">
          <reference field="0" count="0"/>
          <reference field="1" count="1" selected="0">
            <x v="1"/>
          </reference>
        </references>
      </pivotArea>
    </format>
    <format dxfId="34">
      <pivotArea dataOnly="0" labelOnly="1" fieldPosition="0">
        <references count="2">
          <reference field="0" count="0"/>
          <reference field="1" count="1" selected="0">
            <x v="2"/>
          </reference>
        </references>
      </pivotArea>
    </format>
    <format dxfId="33">
      <pivotArea dataOnly="0" labelOnly="1" outline="0" fieldPosition="0">
        <references count="1">
          <reference field="4294967294" count="3">
            <x v="0"/>
            <x v="1"/>
            <x v="2"/>
          </reference>
        </references>
      </pivotArea>
    </format>
    <format dxfId="32">
      <pivotArea type="all" dataOnly="0" outline="0" fieldPosition="0"/>
    </format>
    <format dxfId="31">
      <pivotArea outline="0" collapsedLevelsAreSubtotals="1" fieldPosition="0"/>
    </format>
    <format dxfId="30">
      <pivotArea field="1" type="button" dataOnly="0" labelOnly="1" outline="0" axis="axisRow" fieldPosition="0"/>
    </format>
    <format dxfId="29">
      <pivotArea dataOnly="0" labelOnly="1" fieldPosition="0">
        <references count="1">
          <reference field="1" count="0"/>
        </references>
      </pivotArea>
    </format>
    <format dxfId="28">
      <pivotArea dataOnly="0" labelOnly="1" fieldPosition="0">
        <references count="2">
          <reference field="0" count="0"/>
          <reference field="1" count="1" selected="0">
            <x v="0"/>
          </reference>
        </references>
      </pivotArea>
    </format>
    <format dxfId="27">
      <pivotArea dataOnly="0" labelOnly="1" fieldPosition="0">
        <references count="2">
          <reference field="0" count="0"/>
          <reference field="1" count="1" selected="0">
            <x v="1"/>
          </reference>
        </references>
      </pivotArea>
    </format>
    <format dxfId="26">
      <pivotArea dataOnly="0" labelOnly="1" fieldPosition="0">
        <references count="2">
          <reference field="0" count="0"/>
          <reference field="1" count="1" selected="0">
            <x v="2"/>
          </reference>
        </references>
      </pivotArea>
    </format>
    <format dxfId="25">
      <pivotArea dataOnly="0" labelOnly="1" outline="0" fieldPosition="0">
        <references count="1">
          <reference field="4294967294" count="3">
            <x v="0"/>
            <x v="1"/>
            <x v="2"/>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Group1" xr10:uid="{3142B04C-4A06-4F79-ABA6-0C31F3EF8651}" sourceName="Product Group">
  <pivotTables>
    <pivotTable tabId="53" name="PivotTable6"/>
  </pivotTables>
  <data>
    <tabular pivotCacheId="129615190">
      <items count="5">
        <i x="4"/>
        <i x="3"/>
        <i x="2" s="1"/>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FA9CC0C-FDED-4269-B109-877464618892}" sourceName="Region">
  <pivotTables>
    <pivotTable tabId="53" name="PivotTable5"/>
  </pivotTables>
  <data>
    <tabular pivotCacheId="11145130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Group 1" xr10:uid="{9F2D7660-F983-46A9-92B1-F53FCCEE1D9C}" cache="Slicer_Product_Group1" caption="Product Group" columnCount="5" rowHeight="241300"/>
  <slicer name="Region" xr10:uid="{3B5074FC-7A66-42C6-86FB-C7EA03A2BC1B}" cache="Slicer_Region" caption="Region" columnCoun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2" xr10:uid="{AB6A5E8B-FABD-4738-8E0B-DF9FDC7CBF69}" sourceName="Date">
  <pivotTables>
    <pivotTable tabId="52" name="PivotTable3"/>
  </pivotTables>
  <state minimalRefreshVersion="6" lastRefreshVersion="6" pivotCacheId="1656062334" filterType="unknown">
    <bounds startDate="2016-01-01T00:00:00" endDate="2018-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3" xr10:uid="{778D5AB7-2031-463C-B163-859CCC7608C2}" sourceName="Date">
  <pivotTables>
    <pivotTable tabId="52" name="PivotTable4"/>
  </pivotTables>
  <state minimalRefreshVersion="6" lastRefreshVersion="6" pivotCacheId="1217092038" filterType="unknown">
    <bounds startDate="2016-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F1335F73-E700-4C27-826D-98CEB3A14E93}" cache="NativeTimeline_Date2" caption="Date" level="2" selectionLevel="2" scrollPosition="2016-01-01T00:00:00"/>
  <timeline name="Date 3" xr10:uid="{31EBC847-6D87-4374-A3A4-0BA67039B9DF}" cache="NativeTimeline_Date3" caption="Date" level="2" selectionLevel="2" scrollPosition="2016-01-01T00:00:00"/>
</timeline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1"/>
  <sheetViews>
    <sheetView tabSelected="1" workbookViewId="0">
      <selection sqref="A1:D361"/>
    </sheetView>
  </sheetViews>
  <sheetFormatPr defaultColWidth="9.140625" defaultRowHeight="15.75" x14ac:dyDescent="0.25"/>
  <cols>
    <col min="1" max="1" width="16.5703125" style="2" bestFit="1" customWidth="1"/>
    <col min="2" max="2" width="12.7109375" style="2" customWidth="1"/>
    <col min="3" max="3" width="9.5703125" style="2" bestFit="1" customWidth="1"/>
    <col min="4" max="4" width="10.28515625" style="2" bestFit="1" customWidth="1"/>
    <col min="5" max="5" width="12.85546875" style="2" bestFit="1" customWidth="1"/>
    <col min="6" max="6" width="8.7109375" customWidth="1"/>
    <col min="7" max="16384" width="9.140625" style="2"/>
  </cols>
  <sheetData>
    <row r="1" spans="1:6" x14ac:dyDescent="0.25">
      <c r="A1" s="11" t="s">
        <v>1</v>
      </c>
      <c r="B1" s="12" t="s">
        <v>2</v>
      </c>
      <c r="C1" s="12" t="s">
        <v>3</v>
      </c>
      <c r="D1" s="13" t="s">
        <v>4</v>
      </c>
      <c r="E1"/>
      <c r="F1" s="2"/>
    </row>
    <row r="2" spans="1:6" x14ac:dyDescent="0.25">
      <c r="A2" s="14" t="s">
        <v>5</v>
      </c>
      <c r="B2" s="15" t="s">
        <v>6</v>
      </c>
      <c r="C2" s="16">
        <v>42370</v>
      </c>
      <c r="D2" s="17">
        <v>6405</v>
      </c>
      <c r="E2" s="1"/>
      <c r="F2" s="2"/>
    </row>
    <row r="3" spans="1:6" x14ac:dyDescent="0.25">
      <c r="A3" s="3" t="s">
        <v>7</v>
      </c>
      <c r="B3" s="4" t="s">
        <v>6</v>
      </c>
      <c r="C3" s="5">
        <v>42370</v>
      </c>
      <c r="D3" s="6">
        <v>154503</v>
      </c>
      <c r="E3" s="1"/>
      <c r="F3" s="2"/>
    </row>
    <row r="4" spans="1:6" x14ac:dyDescent="0.25">
      <c r="A4" s="14" t="s">
        <v>8</v>
      </c>
      <c r="B4" s="15" t="s">
        <v>6</v>
      </c>
      <c r="C4" s="16">
        <v>42370</v>
      </c>
      <c r="D4" s="17">
        <v>46046</v>
      </c>
      <c r="E4" s="1"/>
      <c r="F4" s="2"/>
    </row>
    <row r="5" spans="1:6" x14ac:dyDescent="0.25">
      <c r="A5" s="3" t="s">
        <v>9</v>
      </c>
      <c r="B5" s="4" t="s">
        <v>6</v>
      </c>
      <c r="C5" s="5">
        <v>42370</v>
      </c>
      <c r="D5" s="6">
        <v>127831</v>
      </c>
      <c r="E5" s="1"/>
      <c r="F5" s="2"/>
    </row>
    <row r="6" spans="1:6" x14ac:dyDescent="0.25">
      <c r="A6" s="14" t="s">
        <v>10</v>
      </c>
      <c r="B6" s="15" t="s">
        <v>6</v>
      </c>
      <c r="C6" s="16">
        <v>42370</v>
      </c>
      <c r="D6" s="17">
        <v>33456</v>
      </c>
      <c r="E6" s="1"/>
      <c r="F6" s="2"/>
    </row>
    <row r="7" spans="1:6" x14ac:dyDescent="0.25">
      <c r="A7" s="3" t="s">
        <v>5</v>
      </c>
      <c r="B7" s="4" t="s">
        <v>6</v>
      </c>
      <c r="C7" s="5">
        <v>42401</v>
      </c>
      <c r="D7" s="6">
        <v>11138</v>
      </c>
      <c r="E7" s="1"/>
      <c r="F7" s="2"/>
    </row>
    <row r="8" spans="1:6" x14ac:dyDescent="0.25">
      <c r="A8" s="14" t="s">
        <v>7</v>
      </c>
      <c r="B8" s="15" t="s">
        <v>6</v>
      </c>
      <c r="C8" s="16">
        <v>42401</v>
      </c>
      <c r="D8" s="17">
        <v>18601</v>
      </c>
      <c r="E8" s="1"/>
      <c r="F8" s="2"/>
    </row>
    <row r="9" spans="1:6" x14ac:dyDescent="0.25">
      <c r="A9" s="3" t="s">
        <v>8</v>
      </c>
      <c r="B9" s="4" t="s">
        <v>6</v>
      </c>
      <c r="C9" s="5">
        <v>42401</v>
      </c>
      <c r="D9" s="6">
        <v>15729</v>
      </c>
      <c r="E9" s="1"/>
      <c r="F9" s="2"/>
    </row>
    <row r="10" spans="1:6" x14ac:dyDescent="0.25">
      <c r="A10" s="14" t="s">
        <v>9</v>
      </c>
      <c r="B10" s="15" t="s">
        <v>6</v>
      </c>
      <c r="C10" s="16">
        <v>42401</v>
      </c>
      <c r="D10" s="17">
        <v>41042</v>
      </c>
      <c r="E10" s="1"/>
      <c r="F10" s="2"/>
    </row>
    <row r="11" spans="1:6" x14ac:dyDescent="0.25">
      <c r="A11" s="3" t="s">
        <v>10</v>
      </c>
      <c r="B11" s="4" t="s">
        <v>6</v>
      </c>
      <c r="C11" s="5">
        <v>42401</v>
      </c>
      <c r="D11" s="6">
        <v>86925</v>
      </c>
      <c r="E11" s="1"/>
      <c r="F11" s="2"/>
    </row>
    <row r="12" spans="1:6" x14ac:dyDescent="0.25">
      <c r="A12" s="14" t="s">
        <v>5</v>
      </c>
      <c r="B12" s="15" t="s">
        <v>6</v>
      </c>
      <c r="C12" s="16">
        <v>42430</v>
      </c>
      <c r="D12" s="17">
        <v>62377</v>
      </c>
      <c r="E12" s="1"/>
      <c r="F12" s="2"/>
    </row>
    <row r="13" spans="1:6" x14ac:dyDescent="0.25">
      <c r="A13" s="3" t="s">
        <v>7</v>
      </c>
      <c r="B13" s="4" t="s">
        <v>6</v>
      </c>
      <c r="C13" s="5">
        <v>42430</v>
      </c>
      <c r="D13" s="6">
        <v>117598</v>
      </c>
      <c r="E13" s="1"/>
      <c r="F13" s="2"/>
    </row>
    <row r="14" spans="1:6" x14ac:dyDescent="0.25">
      <c r="A14" s="14" t="s">
        <v>8</v>
      </c>
      <c r="B14" s="15" t="s">
        <v>6</v>
      </c>
      <c r="C14" s="16">
        <v>42430</v>
      </c>
      <c r="D14" s="17">
        <v>13553</v>
      </c>
      <c r="E14" s="1"/>
      <c r="F14" s="2"/>
    </row>
    <row r="15" spans="1:6" x14ac:dyDescent="0.25">
      <c r="A15" s="3" t="s">
        <v>9</v>
      </c>
      <c r="B15" s="4" t="s">
        <v>6</v>
      </c>
      <c r="C15" s="5">
        <v>42430</v>
      </c>
      <c r="D15" s="6">
        <v>35413</v>
      </c>
      <c r="E15" s="1"/>
      <c r="F15" s="2"/>
    </row>
    <row r="16" spans="1:6" x14ac:dyDescent="0.25">
      <c r="A16" s="14" t="s">
        <v>10</v>
      </c>
      <c r="B16" s="15" t="s">
        <v>6</v>
      </c>
      <c r="C16" s="16">
        <v>42430</v>
      </c>
      <c r="D16" s="17">
        <v>2616</v>
      </c>
      <c r="E16" s="1"/>
      <c r="F16" s="2"/>
    </row>
    <row r="17" spans="1:6" x14ac:dyDescent="0.25">
      <c r="A17" s="3" t="s">
        <v>5</v>
      </c>
      <c r="B17" s="4" t="s">
        <v>6</v>
      </c>
      <c r="C17" s="5">
        <v>42461</v>
      </c>
      <c r="D17" s="6">
        <v>101707</v>
      </c>
      <c r="E17" s="1"/>
      <c r="F17" s="2"/>
    </row>
    <row r="18" spans="1:6" x14ac:dyDescent="0.25">
      <c r="A18" s="14" t="s">
        <v>7</v>
      </c>
      <c r="B18" s="15" t="s">
        <v>6</v>
      </c>
      <c r="C18" s="16">
        <v>42461</v>
      </c>
      <c r="D18" s="17">
        <v>51278</v>
      </c>
      <c r="E18" s="1"/>
      <c r="F18" s="2"/>
    </row>
    <row r="19" spans="1:6" x14ac:dyDescent="0.25">
      <c r="A19" s="3" t="s">
        <v>8</v>
      </c>
      <c r="B19" s="4" t="s">
        <v>6</v>
      </c>
      <c r="C19" s="5">
        <v>42461</v>
      </c>
      <c r="D19" s="6">
        <v>148968</v>
      </c>
      <c r="E19" s="1"/>
      <c r="F19" s="2"/>
    </row>
    <row r="20" spans="1:6" x14ac:dyDescent="0.25">
      <c r="A20" s="14" t="s">
        <v>9</v>
      </c>
      <c r="B20" s="15" t="s">
        <v>6</v>
      </c>
      <c r="C20" s="16">
        <v>42461</v>
      </c>
      <c r="D20" s="17">
        <v>8834</v>
      </c>
      <c r="E20" s="1"/>
      <c r="F20" s="2"/>
    </row>
    <row r="21" spans="1:6" x14ac:dyDescent="0.25">
      <c r="A21" s="3" t="s">
        <v>10</v>
      </c>
      <c r="B21" s="4" t="s">
        <v>6</v>
      </c>
      <c r="C21" s="5">
        <v>42461</v>
      </c>
      <c r="D21" s="6">
        <v>8909</v>
      </c>
      <c r="E21" s="1"/>
      <c r="F21" s="2"/>
    </row>
    <row r="22" spans="1:6" x14ac:dyDescent="0.25">
      <c r="A22" s="14" t="s">
        <v>5</v>
      </c>
      <c r="B22" s="15" t="s">
        <v>6</v>
      </c>
      <c r="C22" s="16">
        <v>42491</v>
      </c>
      <c r="D22" s="17">
        <v>61300</v>
      </c>
      <c r="E22" s="1"/>
      <c r="F22" s="2"/>
    </row>
    <row r="23" spans="1:6" x14ac:dyDescent="0.25">
      <c r="A23" s="3" t="s">
        <v>7</v>
      </c>
      <c r="B23" s="4" t="s">
        <v>6</v>
      </c>
      <c r="C23" s="5">
        <v>42491</v>
      </c>
      <c r="D23" s="6">
        <v>112196</v>
      </c>
      <c r="E23" s="1"/>
      <c r="F23" s="2"/>
    </row>
    <row r="24" spans="1:6" x14ac:dyDescent="0.25">
      <c r="A24" s="14" t="s">
        <v>8</v>
      </c>
      <c r="B24" s="15" t="s">
        <v>6</v>
      </c>
      <c r="C24" s="16">
        <v>42491</v>
      </c>
      <c r="D24" s="17">
        <v>6634</v>
      </c>
      <c r="E24" s="1"/>
      <c r="F24" s="2"/>
    </row>
    <row r="25" spans="1:6" x14ac:dyDescent="0.25">
      <c r="A25" s="3" t="s">
        <v>9</v>
      </c>
      <c r="B25" s="4" t="s">
        <v>6</v>
      </c>
      <c r="C25" s="5">
        <v>42491</v>
      </c>
      <c r="D25" s="6">
        <v>156554</v>
      </c>
      <c r="E25" s="1"/>
      <c r="F25" s="2"/>
    </row>
    <row r="26" spans="1:6" x14ac:dyDescent="0.25">
      <c r="A26" s="14" t="s">
        <v>10</v>
      </c>
      <c r="B26" s="15" t="s">
        <v>6</v>
      </c>
      <c r="C26" s="16">
        <v>42491</v>
      </c>
      <c r="D26" s="17">
        <v>78437</v>
      </c>
      <c r="E26" s="1"/>
      <c r="F26" s="2"/>
    </row>
    <row r="27" spans="1:6" x14ac:dyDescent="0.25">
      <c r="A27" s="3" t="s">
        <v>5</v>
      </c>
      <c r="B27" s="4" t="s">
        <v>6</v>
      </c>
      <c r="C27" s="5">
        <v>42522</v>
      </c>
      <c r="D27" s="6">
        <v>97834</v>
      </c>
      <c r="E27" s="1"/>
      <c r="F27" s="2"/>
    </row>
    <row r="28" spans="1:6" x14ac:dyDescent="0.25">
      <c r="A28" s="14" t="s">
        <v>7</v>
      </c>
      <c r="B28" s="15" t="s">
        <v>6</v>
      </c>
      <c r="C28" s="16">
        <v>42522</v>
      </c>
      <c r="D28" s="17">
        <v>18110</v>
      </c>
      <c r="E28" s="1"/>
      <c r="F28" s="2"/>
    </row>
    <row r="29" spans="1:6" x14ac:dyDescent="0.25">
      <c r="A29" s="3" t="s">
        <v>8</v>
      </c>
      <c r="B29" s="4" t="s">
        <v>6</v>
      </c>
      <c r="C29" s="5">
        <v>42522</v>
      </c>
      <c r="D29" s="6">
        <v>21237</v>
      </c>
      <c r="E29" s="1"/>
      <c r="F29" s="2"/>
    </row>
    <row r="30" spans="1:6" x14ac:dyDescent="0.25">
      <c r="A30" s="14" t="s">
        <v>9</v>
      </c>
      <c r="B30" s="15" t="s">
        <v>6</v>
      </c>
      <c r="C30" s="16">
        <v>42522</v>
      </c>
      <c r="D30" s="17">
        <v>9423</v>
      </c>
      <c r="E30" s="1"/>
      <c r="F30" s="2"/>
    </row>
    <row r="31" spans="1:6" x14ac:dyDescent="0.25">
      <c r="A31" s="3" t="s">
        <v>10</v>
      </c>
      <c r="B31" s="4" t="s">
        <v>6</v>
      </c>
      <c r="C31" s="5">
        <v>42522</v>
      </c>
      <c r="D31" s="6">
        <v>23153</v>
      </c>
      <c r="E31" s="1"/>
      <c r="F31" s="2"/>
    </row>
    <row r="32" spans="1:6" x14ac:dyDescent="0.25">
      <c r="A32" s="14" t="s">
        <v>5</v>
      </c>
      <c r="B32" s="15" t="s">
        <v>6</v>
      </c>
      <c r="C32" s="16">
        <v>42552</v>
      </c>
      <c r="D32" s="17">
        <v>23644</v>
      </c>
      <c r="E32" s="1"/>
      <c r="F32" s="2"/>
    </row>
    <row r="33" spans="1:6" x14ac:dyDescent="0.25">
      <c r="A33" s="3" t="s">
        <v>7</v>
      </c>
      <c r="B33" s="4" t="s">
        <v>6</v>
      </c>
      <c r="C33" s="5">
        <v>42552</v>
      </c>
      <c r="D33" s="6">
        <v>32199</v>
      </c>
      <c r="E33" s="1"/>
      <c r="F33" s="2"/>
    </row>
    <row r="34" spans="1:6" x14ac:dyDescent="0.25">
      <c r="A34" s="14" t="s">
        <v>8</v>
      </c>
      <c r="B34" s="15" t="s">
        <v>6</v>
      </c>
      <c r="C34" s="16">
        <v>42552</v>
      </c>
      <c r="D34" s="17">
        <v>109965</v>
      </c>
      <c r="E34" s="1"/>
      <c r="F34" s="2"/>
    </row>
    <row r="35" spans="1:6" x14ac:dyDescent="0.25">
      <c r="A35" s="3" t="s">
        <v>9</v>
      </c>
      <c r="B35" s="4" t="s">
        <v>6</v>
      </c>
      <c r="C35" s="5">
        <v>42552</v>
      </c>
      <c r="D35" s="6">
        <v>29045</v>
      </c>
      <c r="E35" s="1"/>
      <c r="F35" s="2"/>
    </row>
    <row r="36" spans="1:6" x14ac:dyDescent="0.25">
      <c r="A36" s="14" t="s">
        <v>10</v>
      </c>
      <c r="B36" s="15" t="s">
        <v>6</v>
      </c>
      <c r="C36" s="16">
        <v>42552</v>
      </c>
      <c r="D36" s="17">
        <v>194</v>
      </c>
      <c r="E36" s="1"/>
      <c r="F36" s="2"/>
    </row>
    <row r="37" spans="1:6" x14ac:dyDescent="0.25">
      <c r="A37" s="3" t="s">
        <v>5</v>
      </c>
      <c r="B37" s="4" t="s">
        <v>6</v>
      </c>
      <c r="C37" s="5">
        <v>42583</v>
      </c>
      <c r="D37" s="6">
        <v>8628</v>
      </c>
      <c r="E37" s="1"/>
      <c r="F37" s="2"/>
    </row>
    <row r="38" spans="1:6" x14ac:dyDescent="0.25">
      <c r="A38" s="14" t="s">
        <v>7</v>
      </c>
      <c r="B38" s="15" t="s">
        <v>6</v>
      </c>
      <c r="C38" s="16">
        <v>42583</v>
      </c>
      <c r="D38" s="17">
        <v>21653</v>
      </c>
      <c r="E38" s="1"/>
      <c r="F38" s="2"/>
    </row>
    <row r="39" spans="1:6" x14ac:dyDescent="0.25">
      <c r="A39" s="3" t="s">
        <v>8</v>
      </c>
      <c r="B39" s="4" t="s">
        <v>6</v>
      </c>
      <c r="C39" s="5">
        <v>42583</v>
      </c>
      <c r="D39" s="6">
        <v>40034</v>
      </c>
      <c r="E39" s="1"/>
      <c r="F39" s="2"/>
    </row>
    <row r="40" spans="1:6" x14ac:dyDescent="0.25">
      <c r="A40" s="14" t="s">
        <v>9</v>
      </c>
      <c r="B40" s="15" t="s">
        <v>6</v>
      </c>
      <c r="C40" s="16">
        <v>42583</v>
      </c>
      <c r="D40" s="17">
        <v>29038</v>
      </c>
      <c r="E40" s="1"/>
      <c r="F40" s="2"/>
    </row>
    <row r="41" spans="1:6" x14ac:dyDescent="0.25">
      <c r="A41" s="3" t="s">
        <v>10</v>
      </c>
      <c r="B41" s="4" t="s">
        <v>6</v>
      </c>
      <c r="C41" s="5">
        <v>42583</v>
      </c>
      <c r="D41" s="6">
        <v>25880</v>
      </c>
      <c r="E41" s="1"/>
      <c r="F41" s="2"/>
    </row>
    <row r="42" spans="1:6" x14ac:dyDescent="0.25">
      <c r="A42" s="14" t="s">
        <v>5</v>
      </c>
      <c r="B42" s="15" t="s">
        <v>6</v>
      </c>
      <c r="C42" s="16">
        <v>42614</v>
      </c>
      <c r="D42" s="17">
        <v>3244</v>
      </c>
      <c r="E42" s="1"/>
      <c r="F42" s="2"/>
    </row>
    <row r="43" spans="1:6" x14ac:dyDescent="0.25">
      <c r="A43" s="3" t="s">
        <v>7</v>
      </c>
      <c r="B43" s="4" t="s">
        <v>6</v>
      </c>
      <c r="C43" s="5">
        <v>42614</v>
      </c>
      <c r="D43" s="6">
        <v>53999</v>
      </c>
      <c r="E43" s="1"/>
      <c r="F43" s="2"/>
    </row>
    <row r="44" spans="1:6" x14ac:dyDescent="0.25">
      <c r="A44" s="14" t="s">
        <v>8</v>
      </c>
      <c r="B44" s="15" t="s">
        <v>6</v>
      </c>
      <c r="C44" s="16">
        <v>42614</v>
      </c>
      <c r="D44" s="17">
        <v>48077</v>
      </c>
      <c r="E44" s="1"/>
      <c r="F44" s="2"/>
    </row>
    <row r="45" spans="1:6" x14ac:dyDescent="0.25">
      <c r="A45" s="3" t="s">
        <v>9</v>
      </c>
      <c r="B45" s="4" t="s">
        <v>6</v>
      </c>
      <c r="C45" s="5">
        <v>42614</v>
      </c>
      <c r="D45" s="6">
        <v>41102</v>
      </c>
      <c r="E45" s="1"/>
      <c r="F45" s="2"/>
    </row>
    <row r="46" spans="1:6" x14ac:dyDescent="0.25">
      <c r="A46" s="14" t="s">
        <v>10</v>
      </c>
      <c r="B46" s="15" t="s">
        <v>6</v>
      </c>
      <c r="C46" s="16">
        <v>42614</v>
      </c>
      <c r="D46" s="17">
        <v>3374</v>
      </c>
      <c r="E46" s="1"/>
      <c r="F46" s="2"/>
    </row>
    <row r="47" spans="1:6" x14ac:dyDescent="0.25">
      <c r="A47" s="3" t="s">
        <v>5</v>
      </c>
      <c r="B47" s="4" t="s">
        <v>6</v>
      </c>
      <c r="C47" s="5">
        <v>42644</v>
      </c>
      <c r="D47" s="6">
        <v>26840</v>
      </c>
      <c r="E47" s="1"/>
      <c r="F47" s="2"/>
    </row>
    <row r="48" spans="1:6" x14ac:dyDescent="0.25">
      <c r="A48" s="14" t="s">
        <v>7</v>
      </c>
      <c r="B48" s="15" t="s">
        <v>6</v>
      </c>
      <c r="C48" s="16">
        <v>42644</v>
      </c>
      <c r="D48" s="17">
        <v>27067</v>
      </c>
      <c r="E48" s="1"/>
      <c r="F48" s="2"/>
    </row>
    <row r="49" spans="1:6" x14ac:dyDescent="0.25">
      <c r="A49" s="3" t="s">
        <v>8</v>
      </c>
      <c r="B49" s="4" t="s">
        <v>6</v>
      </c>
      <c r="C49" s="5">
        <v>42644</v>
      </c>
      <c r="D49" s="6">
        <v>121854</v>
      </c>
      <c r="E49" s="1"/>
      <c r="F49" s="2"/>
    </row>
    <row r="50" spans="1:6" x14ac:dyDescent="0.25">
      <c r="A50" s="14" t="s">
        <v>9</v>
      </c>
      <c r="B50" s="15" t="s">
        <v>6</v>
      </c>
      <c r="C50" s="16">
        <v>42644</v>
      </c>
      <c r="D50" s="17">
        <v>5400</v>
      </c>
      <c r="E50" s="1"/>
      <c r="F50" s="2"/>
    </row>
    <row r="51" spans="1:6" x14ac:dyDescent="0.25">
      <c r="A51" s="3" t="s">
        <v>10</v>
      </c>
      <c r="B51" s="4" t="s">
        <v>6</v>
      </c>
      <c r="C51" s="5">
        <v>42644</v>
      </c>
      <c r="D51" s="6">
        <v>84527</v>
      </c>
      <c r="E51" s="1"/>
      <c r="F51" s="2"/>
    </row>
    <row r="52" spans="1:6" x14ac:dyDescent="0.25">
      <c r="A52" s="14" t="s">
        <v>5</v>
      </c>
      <c r="B52" s="15" t="s">
        <v>6</v>
      </c>
      <c r="C52" s="16">
        <v>42675</v>
      </c>
      <c r="D52" s="17">
        <v>56337</v>
      </c>
      <c r="E52" s="1"/>
      <c r="F52" s="2"/>
    </row>
    <row r="53" spans="1:6" x14ac:dyDescent="0.25">
      <c r="A53" s="3" t="s">
        <v>7</v>
      </c>
      <c r="B53" s="4" t="s">
        <v>6</v>
      </c>
      <c r="C53" s="5">
        <v>42675</v>
      </c>
      <c r="D53" s="6">
        <v>12205</v>
      </c>
      <c r="E53" s="1"/>
      <c r="F53" s="2"/>
    </row>
    <row r="54" spans="1:6" x14ac:dyDescent="0.25">
      <c r="A54" s="14" t="s">
        <v>8</v>
      </c>
      <c r="B54" s="15" t="s">
        <v>6</v>
      </c>
      <c r="C54" s="16">
        <v>42675</v>
      </c>
      <c r="D54" s="17">
        <v>64460</v>
      </c>
      <c r="E54" s="1"/>
      <c r="F54" s="2"/>
    </row>
    <row r="55" spans="1:6" x14ac:dyDescent="0.25">
      <c r="A55" s="3" t="s">
        <v>9</v>
      </c>
      <c r="B55" s="4" t="s">
        <v>6</v>
      </c>
      <c r="C55" s="5">
        <v>42675</v>
      </c>
      <c r="D55" s="6">
        <v>46479</v>
      </c>
      <c r="E55" s="1"/>
      <c r="F55" s="2"/>
    </row>
    <row r="56" spans="1:6" x14ac:dyDescent="0.25">
      <c r="A56" s="14" t="s">
        <v>10</v>
      </c>
      <c r="B56" s="15" t="s">
        <v>6</v>
      </c>
      <c r="C56" s="16">
        <v>42675</v>
      </c>
      <c r="D56" s="17">
        <v>8688</v>
      </c>
      <c r="E56" s="1"/>
      <c r="F56" s="2"/>
    </row>
    <row r="57" spans="1:6" x14ac:dyDescent="0.25">
      <c r="A57" s="3" t="s">
        <v>5</v>
      </c>
      <c r="B57" s="4" t="s">
        <v>6</v>
      </c>
      <c r="C57" s="5">
        <v>42705</v>
      </c>
      <c r="D57" s="6">
        <v>161057</v>
      </c>
      <c r="E57" s="1"/>
      <c r="F57" s="2"/>
    </row>
    <row r="58" spans="1:6" x14ac:dyDescent="0.25">
      <c r="A58" s="14" t="s">
        <v>7</v>
      </c>
      <c r="B58" s="15" t="s">
        <v>6</v>
      </c>
      <c r="C58" s="16">
        <v>42705</v>
      </c>
      <c r="D58" s="17">
        <v>22652</v>
      </c>
      <c r="E58" s="1"/>
      <c r="F58" s="2"/>
    </row>
    <row r="59" spans="1:6" x14ac:dyDescent="0.25">
      <c r="A59" s="3" t="s">
        <v>8</v>
      </c>
      <c r="B59" s="4" t="s">
        <v>6</v>
      </c>
      <c r="C59" s="5">
        <v>42705</v>
      </c>
      <c r="D59" s="6">
        <v>18676</v>
      </c>
      <c r="E59" s="1"/>
      <c r="F59" s="2"/>
    </row>
    <row r="60" spans="1:6" x14ac:dyDescent="0.25">
      <c r="A60" s="14" t="s">
        <v>9</v>
      </c>
      <c r="B60" s="15" t="s">
        <v>6</v>
      </c>
      <c r="C60" s="16">
        <v>42705</v>
      </c>
      <c r="D60" s="17">
        <v>93608</v>
      </c>
      <c r="E60" s="1"/>
      <c r="F60" s="2"/>
    </row>
    <row r="61" spans="1:6" x14ac:dyDescent="0.25">
      <c r="A61" s="3" t="s">
        <v>10</v>
      </c>
      <c r="B61" s="4" t="s">
        <v>6</v>
      </c>
      <c r="C61" s="5">
        <v>42705</v>
      </c>
      <c r="D61" s="6">
        <v>29802</v>
      </c>
      <c r="E61" s="1"/>
      <c r="F61" s="2"/>
    </row>
    <row r="62" spans="1:6" x14ac:dyDescent="0.25">
      <c r="A62" s="14" t="s">
        <v>5</v>
      </c>
      <c r="B62" s="15" t="s">
        <v>6</v>
      </c>
      <c r="C62" s="16">
        <v>42736</v>
      </c>
      <c r="D62" s="17">
        <v>33301</v>
      </c>
      <c r="E62" s="1"/>
      <c r="F62" s="2"/>
    </row>
    <row r="63" spans="1:6" x14ac:dyDescent="0.25">
      <c r="A63" s="3" t="s">
        <v>7</v>
      </c>
      <c r="B63" s="4" t="s">
        <v>6</v>
      </c>
      <c r="C63" s="5">
        <v>42736</v>
      </c>
      <c r="D63" s="6">
        <v>45108</v>
      </c>
      <c r="E63" s="1"/>
      <c r="F63" s="2"/>
    </row>
    <row r="64" spans="1:6" x14ac:dyDescent="0.25">
      <c r="A64" s="14" t="s">
        <v>8</v>
      </c>
      <c r="B64" s="15" t="s">
        <v>6</v>
      </c>
      <c r="C64" s="16">
        <v>42736</v>
      </c>
      <c r="D64" s="17">
        <v>10175</v>
      </c>
      <c r="E64" s="1"/>
      <c r="F64" s="2"/>
    </row>
    <row r="65" spans="1:6" x14ac:dyDescent="0.25">
      <c r="A65" s="3" t="s">
        <v>9</v>
      </c>
      <c r="B65" s="4" t="s">
        <v>6</v>
      </c>
      <c r="C65" s="5">
        <v>42736</v>
      </c>
      <c r="D65" s="6">
        <v>147135</v>
      </c>
      <c r="E65" s="1"/>
      <c r="F65" s="2"/>
    </row>
    <row r="66" spans="1:6" x14ac:dyDescent="0.25">
      <c r="A66" s="14" t="s">
        <v>10</v>
      </c>
      <c r="B66" s="15" t="s">
        <v>6</v>
      </c>
      <c r="C66" s="16">
        <v>42736</v>
      </c>
      <c r="D66" s="17">
        <v>130405</v>
      </c>
      <c r="E66" s="1"/>
      <c r="F66" s="2"/>
    </row>
    <row r="67" spans="1:6" x14ac:dyDescent="0.25">
      <c r="A67" s="3" t="s">
        <v>5</v>
      </c>
      <c r="B67" s="4" t="s">
        <v>6</v>
      </c>
      <c r="C67" s="5">
        <v>42767</v>
      </c>
      <c r="D67" s="6">
        <v>79190</v>
      </c>
      <c r="E67" s="1"/>
      <c r="F67" s="2"/>
    </row>
    <row r="68" spans="1:6" x14ac:dyDescent="0.25">
      <c r="A68" s="14" t="s">
        <v>7</v>
      </c>
      <c r="B68" s="15" t="s">
        <v>6</v>
      </c>
      <c r="C68" s="16">
        <v>42767</v>
      </c>
      <c r="D68" s="17">
        <v>147298</v>
      </c>
      <c r="E68" s="1"/>
      <c r="F68" s="2"/>
    </row>
    <row r="69" spans="1:6" x14ac:dyDescent="0.25">
      <c r="A69" s="3" t="s">
        <v>8</v>
      </c>
      <c r="B69" s="4" t="s">
        <v>6</v>
      </c>
      <c r="C69" s="5">
        <v>42767</v>
      </c>
      <c r="D69" s="6">
        <v>56947</v>
      </c>
      <c r="E69" s="1"/>
      <c r="F69" s="2"/>
    </row>
    <row r="70" spans="1:6" x14ac:dyDescent="0.25">
      <c r="A70" s="14" t="s">
        <v>9</v>
      </c>
      <c r="B70" s="15" t="s">
        <v>6</v>
      </c>
      <c r="C70" s="16">
        <v>42767</v>
      </c>
      <c r="D70" s="17">
        <v>86121</v>
      </c>
      <c r="E70" s="1"/>
      <c r="F70" s="2"/>
    </row>
    <row r="71" spans="1:6" x14ac:dyDescent="0.25">
      <c r="A71" s="3" t="s">
        <v>10</v>
      </c>
      <c r="B71" s="4" t="s">
        <v>6</v>
      </c>
      <c r="C71" s="5">
        <v>42767</v>
      </c>
      <c r="D71" s="6">
        <v>18182</v>
      </c>
      <c r="E71" s="1"/>
      <c r="F71" s="2"/>
    </row>
    <row r="72" spans="1:6" x14ac:dyDescent="0.25">
      <c r="A72" s="14" t="s">
        <v>5</v>
      </c>
      <c r="B72" s="15" t="s">
        <v>6</v>
      </c>
      <c r="C72" s="16">
        <v>42795</v>
      </c>
      <c r="D72" s="17">
        <v>24614</v>
      </c>
      <c r="E72" s="1"/>
      <c r="F72" s="2"/>
    </row>
    <row r="73" spans="1:6" x14ac:dyDescent="0.25">
      <c r="A73" s="3" t="s">
        <v>7</v>
      </c>
      <c r="B73" s="4" t="s">
        <v>6</v>
      </c>
      <c r="C73" s="5">
        <v>42795</v>
      </c>
      <c r="D73" s="6">
        <v>65052</v>
      </c>
      <c r="E73" s="1"/>
      <c r="F73" s="2"/>
    </row>
    <row r="74" spans="1:6" x14ac:dyDescent="0.25">
      <c r="A74" s="14" t="s">
        <v>8</v>
      </c>
      <c r="B74" s="15" t="s">
        <v>6</v>
      </c>
      <c r="C74" s="16">
        <v>42795</v>
      </c>
      <c r="D74" s="17">
        <v>85066</v>
      </c>
      <c r="E74" s="1"/>
      <c r="F74" s="2"/>
    </row>
    <row r="75" spans="1:6" x14ac:dyDescent="0.25">
      <c r="A75" s="3" t="s">
        <v>9</v>
      </c>
      <c r="B75" s="4" t="s">
        <v>6</v>
      </c>
      <c r="C75" s="5">
        <v>42795</v>
      </c>
      <c r="D75" s="6">
        <v>1786</v>
      </c>
      <c r="E75" s="1"/>
      <c r="F75" s="2"/>
    </row>
    <row r="76" spans="1:6" x14ac:dyDescent="0.25">
      <c r="A76" s="14" t="s">
        <v>10</v>
      </c>
      <c r="B76" s="15" t="s">
        <v>6</v>
      </c>
      <c r="C76" s="16">
        <v>42795</v>
      </c>
      <c r="D76" s="17">
        <v>4202</v>
      </c>
      <c r="E76" s="1"/>
      <c r="F76" s="2"/>
    </row>
    <row r="77" spans="1:6" x14ac:dyDescent="0.25">
      <c r="A77" s="3" t="s">
        <v>5</v>
      </c>
      <c r="B77" s="4" t="s">
        <v>6</v>
      </c>
      <c r="C77" s="5">
        <v>42826</v>
      </c>
      <c r="D77" s="6">
        <v>135193</v>
      </c>
      <c r="E77" s="1"/>
      <c r="F77" s="2"/>
    </row>
    <row r="78" spans="1:6" x14ac:dyDescent="0.25">
      <c r="A78" s="14" t="s">
        <v>7</v>
      </c>
      <c r="B78" s="15" t="s">
        <v>6</v>
      </c>
      <c r="C78" s="16">
        <v>42826</v>
      </c>
      <c r="D78" s="17">
        <v>66673</v>
      </c>
      <c r="E78" s="1"/>
      <c r="F78" s="2"/>
    </row>
    <row r="79" spans="1:6" x14ac:dyDescent="0.25">
      <c r="A79" s="3" t="s">
        <v>8</v>
      </c>
      <c r="B79" s="4" t="s">
        <v>6</v>
      </c>
      <c r="C79" s="5">
        <v>42826</v>
      </c>
      <c r="D79" s="6">
        <v>16077</v>
      </c>
      <c r="E79" s="1"/>
      <c r="F79" s="2"/>
    </row>
    <row r="80" spans="1:6" x14ac:dyDescent="0.25">
      <c r="A80" s="14" t="s">
        <v>9</v>
      </c>
      <c r="B80" s="15" t="s">
        <v>6</v>
      </c>
      <c r="C80" s="16">
        <v>42826</v>
      </c>
      <c r="D80" s="17">
        <v>19817</v>
      </c>
      <c r="E80" s="1"/>
      <c r="F80" s="2"/>
    </row>
    <row r="81" spans="1:6" x14ac:dyDescent="0.25">
      <c r="A81" s="3" t="s">
        <v>10</v>
      </c>
      <c r="B81" s="4" t="s">
        <v>6</v>
      </c>
      <c r="C81" s="5">
        <v>42826</v>
      </c>
      <c r="D81" s="6">
        <v>20909</v>
      </c>
      <c r="E81" s="1"/>
      <c r="F81" s="2"/>
    </row>
    <row r="82" spans="1:6" x14ac:dyDescent="0.25">
      <c r="A82" s="14" t="s">
        <v>5</v>
      </c>
      <c r="B82" s="15" t="s">
        <v>6</v>
      </c>
      <c r="C82" s="16">
        <v>42856</v>
      </c>
      <c r="D82" s="17">
        <v>134314</v>
      </c>
      <c r="E82" s="1"/>
      <c r="F82" s="2"/>
    </row>
    <row r="83" spans="1:6" x14ac:dyDescent="0.25">
      <c r="A83" s="3" t="s">
        <v>7</v>
      </c>
      <c r="B83" s="4" t="s">
        <v>6</v>
      </c>
      <c r="C83" s="5">
        <v>42856</v>
      </c>
      <c r="D83" s="6">
        <v>28155</v>
      </c>
      <c r="E83" s="1"/>
      <c r="F83" s="2"/>
    </row>
    <row r="84" spans="1:6" x14ac:dyDescent="0.25">
      <c r="A84" s="14" t="s">
        <v>8</v>
      </c>
      <c r="B84" s="15" t="s">
        <v>6</v>
      </c>
      <c r="C84" s="16">
        <v>42856</v>
      </c>
      <c r="D84" s="17">
        <v>156600</v>
      </c>
      <c r="E84" s="1"/>
      <c r="F84" s="2"/>
    </row>
    <row r="85" spans="1:6" x14ac:dyDescent="0.25">
      <c r="A85" s="3" t="s">
        <v>9</v>
      </c>
      <c r="B85" s="4" t="s">
        <v>6</v>
      </c>
      <c r="C85" s="5">
        <v>42856</v>
      </c>
      <c r="D85" s="6">
        <v>19184</v>
      </c>
      <c r="E85" s="1"/>
      <c r="F85" s="2"/>
    </row>
    <row r="86" spans="1:6" x14ac:dyDescent="0.25">
      <c r="A86" s="14" t="s">
        <v>10</v>
      </c>
      <c r="B86" s="15" t="s">
        <v>6</v>
      </c>
      <c r="C86" s="16">
        <v>42856</v>
      </c>
      <c r="D86" s="17">
        <v>13526</v>
      </c>
      <c r="E86" s="1"/>
      <c r="F86" s="2"/>
    </row>
    <row r="87" spans="1:6" x14ac:dyDescent="0.25">
      <c r="A87" s="3" t="s">
        <v>5</v>
      </c>
      <c r="B87" s="4" t="s">
        <v>6</v>
      </c>
      <c r="C87" s="5">
        <v>42887</v>
      </c>
      <c r="D87" s="6">
        <v>25097</v>
      </c>
      <c r="E87" s="1"/>
      <c r="F87" s="2"/>
    </row>
    <row r="88" spans="1:6" x14ac:dyDescent="0.25">
      <c r="A88" s="14" t="s">
        <v>7</v>
      </c>
      <c r="B88" s="15" t="s">
        <v>6</v>
      </c>
      <c r="C88" s="16">
        <v>42887</v>
      </c>
      <c r="D88" s="17">
        <v>56390</v>
      </c>
      <c r="E88" s="1"/>
      <c r="F88" s="2"/>
    </row>
    <row r="89" spans="1:6" x14ac:dyDescent="0.25">
      <c r="A89" s="3" t="s">
        <v>8</v>
      </c>
      <c r="B89" s="4" t="s">
        <v>6</v>
      </c>
      <c r="C89" s="5">
        <v>42887</v>
      </c>
      <c r="D89" s="6">
        <v>43554</v>
      </c>
      <c r="E89" s="1"/>
      <c r="F89" s="2"/>
    </row>
    <row r="90" spans="1:6" x14ac:dyDescent="0.25">
      <c r="A90" s="14" t="s">
        <v>9</v>
      </c>
      <c r="B90" s="15" t="s">
        <v>6</v>
      </c>
      <c r="C90" s="16">
        <v>42887</v>
      </c>
      <c r="D90" s="17">
        <v>1738</v>
      </c>
      <c r="E90" s="1"/>
      <c r="F90" s="2"/>
    </row>
    <row r="91" spans="1:6" x14ac:dyDescent="0.25">
      <c r="A91" s="3" t="s">
        <v>10</v>
      </c>
      <c r="B91" s="4" t="s">
        <v>6</v>
      </c>
      <c r="C91" s="5">
        <v>42887</v>
      </c>
      <c r="D91" s="6">
        <v>5057</v>
      </c>
      <c r="E91" s="1"/>
      <c r="F91" s="2"/>
    </row>
    <row r="92" spans="1:6" x14ac:dyDescent="0.25">
      <c r="A92" s="14" t="s">
        <v>5</v>
      </c>
      <c r="B92" s="15" t="s">
        <v>6</v>
      </c>
      <c r="C92" s="16">
        <v>42917</v>
      </c>
      <c r="D92" s="17">
        <v>38037</v>
      </c>
      <c r="E92" s="1"/>
      <c r="F92" s="2"/>
    </row>
    <row r="93" spans="1:6" x14ac:dyDescent="0.25">
      <c r="A93" s="3" t="s">
        <v>7</v>
      </c>
      <c r="B93" s="4" t="s">
        <v>6</v>
      </c>
      <c r="C93" s="5">
        <v>42917</v>
      </c>
      <c r="D93" s="6">
        <v>29262</v>
      </c>
      <c r="E93" s="1"/>
      <c r="F93" s="2"/>
    </row>
    <row r="94" spans="1:6" x14ac:dyDescent="0.25">
      <c r="A94" s="14" t="s">
        <v>8</v>
      </c>
      <c r="B94" s="15" t="s">
        <v>6</v>
      </c>
      <c r="C94" s="16">
        <v>42917</v>
      </c>
      <c r="D94" s="17">
        <v>5607</v>
      </c>
      <c r="E94" s="1"/>
      <c r="F94" s="2"/>
    </row>
    <row r="95" spans="1:6" x14ac:dyDescent="0.25">
      <c r="A95" s="3" t="s">
        <v>9</v>
      </c>
      <c r="B95" s="4" t="s">
        <v>6</v>
      </c>
      <c r="C95" s="5">
        <v>42917</v>
      </c>
      <c r="D95" s="6">
        <v>10478</v>
      </c>
      <c r="E95" s="1"/>
      <c r="F95" s="2"/>
    </row>
    <row r="96" spans="1:6" x14ac:dyDescent="0.25">
      <c r="A96" s="14" t="s">
        <v>10</v>
      </c>
      <c r="B96" s="15" t="s">
        <v>6</v>
      </c>
      <c r="C96" s="16">
        <v>42917</v>
      </c>
      <c r="D96" s="17">
        <v>7</v>
      </c>
      <c r="E96" s="1"/>
      <c r="F96" s="2"/>
    </row>
    <row r="97" spans="1:6" x14ac:dyDescent="0.25">
      <c r="A97" s="3" t="s">
        <v>5</v>
      </c>
      <c r="B97" s="4" t="s">
        <v>6</v>
      </c>
      <c r="C97" s="5">
        <v>42948</v>
      </c>
      <c r="D97" s="6">
        <v>19078</v>
      </c>
      <c r="E97" s="1"/>
      <c r="F97" s="2"/>
    </row>
    <row r="98" spans="1:6" x14ac:dyDescent="0.25">
      <c r="A98" s="14" t="s">
        <v>7</v>
      </c>
      <c r="B98" s="15" t="s">
        <v>6</v>
      </c>
      <c r="C98" s="16">
        <v>42948</v>
      </c>
      <c r="D98" s="17">
        <v>21017</v>
      </c>
      <c r="E98" s="1"/>
      <c r="F98" s="2"/>
    </row>
    <row r="99" spans="1:6" x14ac:dyDescent="0.25">
      <c r="A99" s="3" t="s">
        <v>8</v>
      </c>
      <c r="B99" s="4" t="s">
        <v>6</v>
      </c>
      <c r="C99" s="5">
        <v>42948</v>
      </c>
      <c r="D99" s="6">
        <v>86467</v>
      </c>
      <c r="E99" s="1"/>
      <c r="F99" s="2"/>
    </row>
    <row r="100" spans="1:6" x14ac:dyDescent="0.25">
      <c r="A100" s="14" t="s">
        <v>9</v>
      </c>
      <c r="B100" s="15" t="s">
        <v>6</v>
      </c>
      <c r="C100" s="16">
        <v>42948</v>
      </c>
      <c r="D100" s="17">
        <v>53969</v>
      </c>
      <c r="E100" s="1"/>
      <c r="F100" s="2"/>
    </row>
    <row r="101" spans="1:6" x14ac:dyDescent="0.25">
      <c r="A101" s="3" t="s">
        <v>10</v>
      </c>
      <c r="B101" s="4" t="s">
        <v>6</v>
      </c>
      <c r="C101" s="5">
        <v>42948</v>
      </c>
      <c r="D101" s="6">
        <v>42655</v>
      </c>
      <c r="E101" s="1"/>
      <c r="F101" s="2"/>
    </row>
    <row r="102" spans="1:6" x14ac:dyDescent="0.25">
      <c r="A102" s="14" t="s">
        <v>5</v>
      </c>
      <c r="B102" s="15" t="s">
        <v>6</v>
      </c>
      <c r="C102" s="16">
        <v>42979</v>
      </c>
      <c r="D102" s="17">
        <v>2522</v>
      </c>
      <c r="E102" s="1"/>
      <c r="F102" s="2"/>
    </row>
    <row r="103" spans="1:6" x14ac:dyDescent="0.25">
      <c r="A103" s="3" t="s">
        <v>7</v>
      </c>
      <c r="B103" s="4" t="s">
        <v>6</v>
      </c>
      <c r="C103" s="5">
        <v>42979</v>
      </c>
      <c r="D103" s="6">
        <v>23144</v>
      </c>
      <c r="E103" s="1"/>
      <c r="F103" s="2"/>
    </row>
    <row r="104" spans="1:6" x14ac:dyDescent="0.25">
      <c r="A104" s="14" t="s">
        <v>8</v>
      </c>
      <c r="B104" s="15" t="s">
        <v>6</v>
      </c>
      <c r="C104" s="16">
        <v>42979</v>
      </c>
      <c r="D104" s="17">
        <v>50662</v>
      </c>
      <c r="E104" s="1"/>
      <c r="F104" s="2"/>
    </row>
    <row r="105" spans="1:6" x14ac:dyDescent="0.25">
      <c r="A105" s="3" t="s">
        <v>9</v>
      </c>
      <c r="B105" s="4" t="s">
        <v>6</v>
      </c>
      <c r="C105" s="5">
        <v>42979</v>
      </c>
      <c r="D105" s="6">
        <v>50105</v>
      </c>
      <c r="E105" s="1"/>
      <c r="F105" s="2"/>
    </row>
    <row r="106" spans="1:6" x14ac:dyDescent="0.25">
      <c r="A106" s="14" t="s">
        <v>10</v>
      </c>
      <c r="B106" s="15" t="s">
        <v>6</v>
      </c>
      <c r="C106" s="16">
        <v>42979</v>
      </c>
      <c r="D106" s="17">
        <v>78424</v>
      </c>
      <c r="E106" s="1"/>
      <c r="F106" s="2"/>
    </row>
    <row r="107" spans="1:6" x14ac:dyDescent="0.25">
      <c r="A107" s="3" t="s">
        <v>5</v>
      </c>
      <c r="B107" s="4" t="s">
        <v>6</v>
      </c>
      <c r="C107" s="5">
        <v>43009</v>
      </c>
      <c r="D107" s="6">
        <v>83376</v>
      </c>
      <c r="E107" s="1"/>
      <c r="F107" s="2"/>
    </row>
    <row r="108" spans="1:6" x14ac:dyDescent="0.25">
      <c r="A108" s="14" t="s">
        <v>7</v>
      </c>
      <c r="B108" s="15" t="s">
        <v>6</v>
      </c>
      <c r="C108" s="16">
        <v>43009</v>
      </c>
      <c r="D108" s="17">
        <v>109146</v>
      </c>
      <c r="E108" s="1"/>
      <c r="F108" s="2"/>
    </row>
    <row r="109" spans="1:6" x14ac:dyDescent="0.25">
      <c r="A109" s="3" t="s">
        <v>8</v>
      </c>
      <c r="B109" s="4" t="s">
        <v>6</v>
      </c>
      <c r="C109" s="5">
        <v>43009</v>
      </c>
      <c r="D109" s="6">
        <v>42640</v>
      </c>
      <c r="E109" s="1"/>
      <c r="F109" s="2"/>
    </row>
    <row r="110" spans="1:6" x14ac:dyDescent="0.25">
      <c r="A110" s="14" t="s">
        <v>9</v>
      </c>
      <c r="B110" s="15" t="s">
        <v>6</v>
      </c>
      <c r="C110" s="16">
        <v>43009</v>
      </c>
      <c r="D110" s="17">
        <v>65855</v>
      </c>
      <c r="E110" s="1"/>
      <c r="F110" s="2"/>
    </row>
    <row r="111" spans="1:6" x14ac:dyDescent="0.25">
      <c r="A111" s="3" t="s">
        <v>10</v>
      </c>
      <c r="B111" s="4" t="s">
        <v>6</v>
      </c>
      <c r="C111" s="5">
        <v>43009</v>
      </c>
      <c r="D111" s="6">
        <v>37280</v>
      </c>
      <c r="E111" s="1"/>
      <c r="F111" s="2"/>
    </row>
    <row r="112" spans="1:6" x14ac:dyDescent="0.25">
      <c r="A112" s="14" t="s">
        <v>5</v>
      </c>
      <c r="B112" s="15" t="s">
        <v>6</v>
      </c>
      <c r="C112" s="16">
        <v>43040</v>
      </c>
      <c r="D112" s="17">
        <v>48254</v>
      </c>
      <c r="E112" s="1"/>
      <c r="F112" s="2"/>
    </row>
    <row r="113" spans="1:6" x14ac:dyDescent="0.25">
      <c r="A113" s="3" t="s">
        <v>7</v>
      </c>
      <c r="B113" s="4" t="s">
        <v>6</v>
      </c>
      <c r="C113" s="5">
        <v>43040</v>
      </c>
      <c r="D113" s="6">
        <v>121324</v>
      </c>
      <c r="E113" s="1"/>
      <c r="F113" s="2"/>
    </row>
    <row r="114" spans="1:6" x14ac:dyDescent="0.25">
      <c r="A114" s="14" t="s">
        <v>8</v>
      </c>
      <c r="B114" s="15" t="s">
        <v>6</v>
      </c>
      <c r="C114" s="16">
        <v>43040</v>
      </c>
      <c r="D114" s="17">
        <v>167539</v>
      </c>
      <c r="E114" s="1"/>
      <c r="F114" s="2"/>
    </row>
    <row r="115" spans="1:6" x14ac:dyDescent="0.25">
      <c r="A115" s="3" t="s">
        <v>9</v>
      </c>
      <c r="B115" s="4" t="s">
        <v>6</v>
      </c>
      <c r="C115" s="5">
        <v>43040</v>
      </c>
      <c r="D115" s="6">
        <v>8846</v>
      </c>
      <c r="E115" s="1"/>
      <c r="F115" s="2"/>
    </row>
    <row r="116" spans="1:6" x14ac:dyDescent="0.25">
      <c r="A116" s="14" t="s">
        <v>10</v>
      </c>
      <c r="B116" s="15" t="s">
        <v>6</v>
      </c>
      <c r="C116" s="16">
        <v>43040</v>
      </c>
      <c r="D116" s="17">
        <v>128411</v>
      </c>
      <c r="E116" s="1"/>
      <c r="F116" s="2"/>
    </row>
    <row r="117" spans="1:6" x14ac:dyDescent="0.25">
      <c r="A117" s="3" t="s">
        <v>5</v>
      </c>
      <c r="B117" s="4" t="s">
        <v>6</v>
      </c>
      <c r="C117" s="5">
        <v>43070</v>
      </c>
      <c r="D117" s="6">
        <v>71508</v>
      </c>
      <c r="E117" s="1"/>
      <c r="F117" s="2"/>
    </row>
    <row r="118" spans="1:6" x14ac:dyDescent="0.25">
      <c r="A118" s="14" t="s">
        <v>7</v>
      </c>
      <c r="B118" s="15" t="s">
        <v>6</v>
      </c>
      <c r="C118" s="16">
        <v>43070</v>
      </c>
      <c r="D118" s="17">
        <v>76028</v>
      </c>
      <c r="E118" s="1"/>
      <c r="F118" s="2"/>
    </row>
    <row r="119" spans="1:6" x14ac:dyDescent="0.25">
      <c r="A119" s="3" t="s">
        <v>8</v>
      </c>
      <c r="B119" s="4" t="s">
        <v>6</v>
      </c>
      <c r="C119" s="5">
        <v>43070</v>
      </c>
      <c r="D119" s="6">
        <v>61185</v>
      </c>
      <c r="E119" s="1"/>
      <c r="F119" s="2"/>
    </row>
    <row r="120" spans="1:6" x14ac:dyDescent="0.25">
      <c r="A120" s="14" t="s">
        <v>9</v>
      </c>
      <c r="B120" s="15" t="s">
        <v>6</v>
      </c>
      <c r="C120" s="16">
        <v>43070</v>
      </c>
      <c r="D120" s="17">
        <v>34636</v>
      </c>
      <c r="E120" s="1"/>
      <c r="F120" s="2"/>
    </row>
    <row r="121" spans="1:6" x14ac:dyDescent="0.25">
      <c r="A121" s="3" t="s">
        <v>10</v>
      </c>
      <c r="B121" s="4" t="s">
        <v>6</v>
      </c>
      <c r="C121" s="5">
        <v>43070</v>
      </c>
      <c r="D121" s="6">
        <v>85850</v>
      </c>
      <c r="E121" s="1"/>
      <c r="F121" s="2"/>
    </row>
    <row r="122" spans="1:6" x14ac:dyDescent="0.25">
      <c r="A122" s="14" t="s">
        <v>5</v>
      </c>
      <c r="B122" s="15" t="s">
        <v>11</v>
      </c>
      <c r="C122" s="16">
        <v>42370</v>
      </c>
      <c r="D122" s="17">
        <v>19084</v>
      </c>
      <c r="E122" s="1"/>
      <c r="F122" s="2"/>
    </row>
    <row r="123" spans="1:6" x14ac:dyDescent="0.25">
      <c r="A123" s="3" t="s">
        <v>7</v>
      </c>
      <c r="B123" s="4" t="s">
        <v>11</v>
      </c>
      <c r="C123" s="5">
        <v>42370</v>
      </c>
      <c r="D123" s="6">
        <v>11312</v>
      </c>
      <c r="E123" s="1"/>
      <c r="F123" s="2"/>
    </row>
    <row r="124" spans="1:6" x14ac:dyDescent="0.25">
      <c r="A124" s="14" t="s">
        <v>8</v>
      </c>
      <c r="B124" s="15" t="s">
        <v>11</v>
      </c>
      <c r="C124" s="16">
        <v>42370</v>
      </c>
      <c r="D124" s="17">
        <v>59333</v>
      </c>
      <c r="E124" s="1"/>
      <c r="F124" s="2"/>
    </row>
    <row r="125" spans="1:6" x14ac:dyDescent="0.25">
      <c r="A125" s="3" t="s">
        <v>9</v>
      </c>
      <c r="B125" s="4" t="s">
        <v>11</v>
      </c>
      <c r="C125" s="5">
        <v>42370</v>
      </c>
      <c r="D125" s="6">
        <v>21595</v>
      </c>
      <c r="E125" s="1"/>
      <c r="F125" s="2"/>
    </row>
    <row r="126" spans="1:6" x14ac:dyDescent="0.25">
      <c r="A126" s="14" t="s">
        <v>10</v>
      </c>
      <c r="B126" s="15" t="s">
        <v>11</v>
      </c>
      <c r="C126" s="16">
        <v>42370</v>
      </c>
      <c r="D126" s="17">
        <v>73985</v>
      </c>
      <c r="E126" s="1"/>
      <c r="F126" s="2"/>
    </row>
    <row r="127" spans="1:6" x14ac:dyDescent="0.25">
      <c r="A127" s="3" t="s">
        <v>5</v>
      </c>
      <c r="B127" s="4" t="s">
        <v>11</v>
      </c>
      <c r="C127" s="5">
        <v>42401</v>
      </c>
      <c r="D127" s="6">
        <v>63849</v>
      </c>
      <c r="E127" s="1"/>
      <c r="F127" s="2"/>
    </row>
    <row r="128" spans="1:6" x14ac:dyDescent="0.25">
      <c r="A128" s="14" t="s">
        <v>7</v>
      </c>
      <c r="B128" s="15" t="s">
        <v>11</v>
      </c>
      <c r="C128" s="16">
        <v>42401</v>
      </c>
      <c r="D128" s="17">
        <v>26908</v>
      </c>
      <c r="E128" s="1"/>
      <c r="F128" s="2"/>
    </row>
    <row r="129" spans="1:6" x14ac:dyDescent="0.25">
      <c r="A129" s="3" t="s">
        <v>8</v>
      </c>
      <c r="B129" s="4" t="s">
        <v>11</v>
      </c>
      <c r="C129" s="5">
        <v>42401</v>
      </c>
      <c r="D129" s="6">
        <v>38090</v>
      </c>
      <c r="E129" s="1"/>
      <c r="F129" s="2"/>
    </row>
    <row r="130" spans="1:6" x14ac:dyDescent="0.25">
      <c r="A130" s="14" t="s">
        <v>9</v>
      </c>
      <c r="B130" s="15" t="s">
        <v>11</v>
      </c>
      <c r="C130" s="16">
        <v>42401</v>
      </c>
      <c r="D130" s="17">
        <v>22491</v>
      </c>
      <c r="E130" s="1"/>
      <c r="F130" s="2"/>
    </row>
    <row r="131" spans="1:6" x14ac:dyDescent="0.25">
      <c r="A131" s="3" t="s">
        <v>10</v>
      </c>
      <c r="B131" s="4" t="s">
        <v>11</v>
      </c>
      <c r="C131" s="5">
        <v>42401</v>
      </c>
      <c r="D131" s="6">
        <v>6017</v>
      </c>
      <c r="E131" s="1"/>
      <c r="F131" s="2"/>
    </row>
    <row r="132" spans="1:6" x14ac:dyDescent="0.25">
      <c r="A132" s="14" t="s">
        <v>5</v>
      </c>
      <c r="B132" s="15" t="s">
        <v>11</v>
      </c>
      <c r="C132" s="16">
        <v>42430</v>
      </c>
      <c r="D132" s="17">
        <v>34144</v>
      </c>
      <c r="E132" s="1"/>
      <c r="F132" s="2"/>
    </row>
    <row r="133" spans="1:6" x14ac:dyDescent="0.25">
      <c r="A133" s="3" t="s">
        <v>7</v>
      </c>
      <c r="B133" s="4" t="s">
        <v>11</v>
      </c>
      <c r="C133" s="5">
        <v>42430</v>
      </c>
      <c r="D133" s="6">
        <v>58461</v>
      </c>
      <c r="E133" s="1"/>
      <c r="F133" s="2"/>
    </row>
    <row r="134" spans="1:6" x14ac:dyDescent="0.25">
      <c r="A134" s="14" t="s">
        <v>8</v>
      </c>
      <c r="B134" s="15" t="s">
        <v>11</v>
      </c>
      <c r="C134" s="16">
        <v>42430</v>
      </c>
      <c r="D134" s="17">
        <v>98513</v>
      </c>
      <c r="E134" s="1"/>
      <c r="F134" s="2"/>
    </row>
    <row r="135" spans="1:6" x14ac:dyDescent="0.25">
      <c r="A135" s="3" t="s">
        <v>9</v>
      </c>
      <c r="B135" s="4" t="s">
        <v>11</v>
      </c>
      <c r="C135" s="5">
        <v>42430</v>
      </c>
      <c r="D135" s="6">
        <v>6900</v>
      </c>
      <c r="E135" s="1"/>
      <c r="F135" s="2"/>
    </row>
    <row r="136" spans="1:6" x14ac:dyDescent="0.25">
      <c r="A136" s="14" t="s">
        <v>10</v>
      </c>
      <c r="B136" s="15" t="s">
        <v>11</v>
      </c>
      <c r="C136" s="16">
        <v>42430</v>
      </c>
      <c r="D136" s="17">
        <v>106982</v>
      </c>
      <c r="E136" s="1"/>
      <c r="F136" s="2"/>
    </row>
    <row r="137" spans="1:6" x14ac:dyDescent="0.25">
      <c r="A137" s="3" t="s">
        <v>5</v>
      </c>
      <c r="B137" s="4" t="s">
        <v>11</v>
      </c>
      <c r="C137" s="5">
        <v>42461</v>
      </c>
      <c r="D137" s="6">
        <v>16339</v>
      </c>
      <c r="E137" s="1"/>
      <c r="F137" s="2"/>
    </row>
    <row r="138" spans="1:6" x14ac:dyDescent="0.25">
      <c r="A138" s="14" t="s">
        <v>7</v>
      </c>
      <c r="B138" s="15" t="s">
        <v>11</v>
      </c>
      <c r="C138" s="16">
        <v>42461</v>
      </c>
      <c r="D138" s="17">
        <v>164379</v>
      </c>
      <c r="E138" s="1"/>
      <c r="F138" s="2"/>
    </row>
    <row r="139" spans="1:6" x14ac:dyDescent="0.25">
      <c r="A139" s="3" t="s">
        <v>8</v>
      </c>
      <c r="B139" s="4" t="s">
        <v>11</v>
      </c>
      <c r="C139" s="5">
        <v>42461</v>
      </c>
      <c r="D139" s="6">
        <v>26903</v>
      </c>
      <c r="E139" s="1"/>
      <c r="F139" s="2"/>
    </row>
    <row r="140" spans="1:6" x14ac:dyDescent="0.25">
      <c r="A140" s="14" t="s">
        <v>9</v>
      </c>
      <c r="B140" s="15" t="s">
        <v>11</v>
      </c>
      <c r="C140" s="16">
        <v>42461</v>
      </c>
      <c r="D140" s="17">
        <v>73</v>
      </c>
      <c r="E140" s="1"/>
      <c r="F140" s="2"/>
    </row>
    <row r="141" spans="1:6" x14ac:dyDescent="0.25">
      <c r="A141" s="3" t="s">
        <v>10</v>
      </c>
      <c r="B141" s="4" t="s">
        <v>11</v>
      </c>
      <c r="C141" s="5">
        <v>42461</v>
      </c>
      <c r="D141" s="6">
        <v>22640</v>
      </c>
      <c r="E141" s="1"/>
      <c r="F141" s="2"/>
    </row>
    <row r="142" spans="1:6" x14ac:dyDescent="0.25">
      <c r="A142" s="14" t="s">
        <v>5</v>
      </c>
      <c r="B142" s="15" t="s">
        <v>11</v>
      </c>
      <c r="C142" s="16">
        <v>42491</v>
      </c>
      <c r="D142" s="17">
        <v>52982</v>
      </c>
      <c r="E142" s="1"/>
      <c r="F142" s="2"/>
    </row>
    <row r="143" spans="1:6" x14ac:dyDescent="0.25">
      <c r="A143" s="3" t="s">
        <v>7</v>
      </c>
      <c r="B143" s="4" t="s">
        <v>11</v>
      </c>
      <c r="C143" s="5">
        <v>42491</v>
      </c>
      <c r="D143" s="6">
        <v>20102</v>
      </c>
      <c r="E143" s="1"/>
      <c r="F143" s="2"/>
    </row>
    <row r="144" spans="1:6" x14ac:dyDescent="0.25">
      <c r="A144" s="14" t="s">
        <v>8</v>
      </c>
      <c r="B144" s="15" t="s">
        <v>11</v>
      </c>
      <c r="C144" s="16">
        <v>42491</v>
      </c>
      <c r="D144" s="17">
        <v>26534</v>
      </c>
      <c r="E144" s="1"/>
      <c r="F144" s="2"/>
    </row>
    <row r="145" spans="1:6" x14ac:dyDescent="0.25">
      <c r="A145" s="3" t="s">
        <v>9</v>
      </c>
      <c r="B145" s="4" t="s">
        <v>11</v>
      </c>
      <c r="C145" s="5">
        <v>42491</v>
      </c>
      <c r="D145" s="6">
        <v>147005</v>
      </c>
      <c r="E145" s="1"/>
      <c r="F145" s="2"/>
    </row>
    <row r="146" spans="1:6" x14ac:dyDescent="0.25">
      <c r="A146" s="14" t="s">
        <v>10</v>
      </c>
      <c r="B146" s="15" t="s">
        <v>11</v>
      </c>
      <c r="C146" s="16">
        <v>42491</v>
      </c>
      <c r="D146" s="17">
        <v>1160</v>
      </c>
      <c r="E146" s="1"/>
      <c r="F146" s="2"/>
    </row>
    <row r="147" spans="1:6" x14ac:dyDescent="0.25">
      <c r="A147" s="3" t="s">
        <v>5</v>
      </c>
      <c r="B147" s="4" t="s">
        <v>11</v>
      </c>
      <c r="C147" s="5">
        <v>42522</v>
      </c>
      <c r="D147" s="6">
        <v>7098</v>
      </c>
      <c r="E147" s="1"/>
      <c r="F147" s="2"/>
    </row>
    <row r="148" spans="1:6" x14ac:dyDescent="0.25">
      <c r="A148" s="14" t="s">
        <v>7</v>
      </c>
      <c r="B148" s="15" t="s">
        <v>11</v>
      </c>
      <c r="C148" s="16">
        <v>42522</v>
      </c>
      <c r="D148" s="17">
        <v>56901</v>
      </c>
      <c r="E148" s="1"/>
      <c r="F148" s="2"/>
    </row>
    <row r="149" spans="1:6" x14ac:dyDescent="0.25">
      <c r="A149" s="3" t="s">
        <v>8</v>
      </c>
      <c r="B149" s="4" t="s">
        <v>11</v>
      </c>
      <c r="C149" s="5">
        <v>42522</v>
      </c>
      <c r="D149" s="6">
        <v>28102</v>
      </c>
      <c r="E149" s="1"/>
      <c r="F149" s="2"/>
    </row>
    <row r="150" spans="1:6" x14ac:dyDescent="0.25">
      <c r="A150" s="14" t="s">
        <v>9</v>
      </c>
      <c r="B150" s="15" t="s">
        <v>11</v>
      </c>
      <c r="C150" s="16">
        <v>42522</v>
      </c>
      <c r="D150" s="17">
        <v>182640</v>
      </c>
      <c r="E150" s="1"/>
      <c r="F150" s="2"/>
    </row>
    <row r="151" spans="1:6" x14ac:dyDescent="0.25">
      <c r="A151" s="3" t="s">
        <v>10</v>
      </c>
      <c r="B151" s="4" t="s">
        <v>11</v>
      </c>
      <c r="C151" s="5">
        <v>42522</v>
      </c>
      <c r="D151" s="6">
        <v>150833</v>
      </c>
      <c r="E151" s="1"/>
      <c r="F151" s="2"/>
    </row>
    <row r="152" spans="1:6" x14ac:dyDescent="0.25">
      <c r="A152" s="14" t="s">
        <v>5</v>
      </c>
      <c r="B152" s="15" t="s">
        <v>11</v>
      </c>
      <c r="C152" s="16">
        <v>42552</v>
      </c>
      <c r="D152" s="17">
        <v>75022</v>
      </c>
      <c r="E152" s="1"/>
      <c r="F152" s="2"/>
    </row>
    <row r="153" spans="1:6" x14ac:dyDescent="0.25">
      <c r="A153" s="3" t="s">
        <v>7</v>
      </c>
      <c r="B153" s="4" t="s">
        <v>11</v>
      </c>
      <c r="C153" s="5">
        <v>42552</v>
      </c>
      <c r="D153" s="6">
        <v>11625</v>
      </c>
      <c r="E153" s="1"/>
      <c r="F153" s="2"/>
    </row>
    <row r="154" spans="1:6" x14ac:dyDescent="0.25">
      <c r="A154" s="14" t="s">
        <v>8</v>
      </c>
      <c r="B154" s="15" t="s">
        <v>11</v>
      </c>
      <c r="C154" s="16">
        <v>42552</v>
      </c>
      <c r="D154" s="17">
        <v>53915</v>
      </c>
      <c r="E154" s="1"/>
      <c r="F154" s="2"/>
    </row>
    <row r="155" spans="1:6" x14ac:dyDescent="0.25">
      <c r="A155" s="3" t="s">
        <v>9</v>
      </c>
      <c r="B155" s="4" t="s">
        <v>11</v>
      </c>
      <c r="C155" s="5">
        <v>42552</v>
      </c>
      <c r="D155" s="6">
        <v>57780</v>
      </c>
      <c r="E155" s="1"/>
      <c r="F155" s="2"/>
    </row>
    <row r="156" spans="1:6" x14ac:dyDescent="0.25">
      <c r="A156" s="14" t="s">
        <v>10</v>
      </c>
      <c r="B156" s="15" t="s">
        <v>11</v>
      </c>
      <c r="C156" s="16">
        <v>42552</v>
      </c>
      <c r="D156" s="17">
        <v>105705</v>
      </c>
      <c r="E156" s="1"/>
      <c r="F156" s="2"/>
    </row>
    <row r="157" spans="1:6" x14ac:dyDescent="0.25">
      <c r="A157" s="3" t="s">
        <v>5</v>
      </c>
      <c r="B157" s="4" t="s">
        <v>11</v>
      </c>
      <c r="C157" s="5">
        <v>42583</v>
      </c>
      <c r="D157" s="6">
        <v>28077</v>
      </c>
      <c r="E157" s="1"/>
      <c r="F157" s="2"/>
    </row>
    <row r="158" spans="1:6" x14ac:dyDescent="0.25">
      <c r="A158" s="14" t="s">
        <v>7</v>
      </c>
      <c r="B158" s="15" t="s">
        <v>11</v>
      </c>
      <c r="C158" s="16">
        <v>42583</v>
      </c>
      <c r="D158" s="17">
        <v>85008</v>
      </c>
      <c r="E158" s="1"/>
      <c r="F158" s="2"/>
    </row>
    <row r="159" spans="1:6" x14ac:dyDescent="0.25">
      <c r="A159" s="3" t="s">
        <v>8</v>
      </c>
      <c r="B159" s="4" t="s">
        <v>11</v>
      </c>
      <c r="C159" s="5">
        <v>42583</v>
      </c>
      <c r="D159" s="6">
        <v>4701</v>
      </c>
      <c r="E159" s="1"/>
      <c r="F159" s="2"/>
    </row>
    <row r="160" spans="1:6" x14ac:dyDescent="0.25">
      <c r="A160" s="14" t="s">
        <v>9</v>
      </c>
      <c r="B160" s="15" t="s">
        <v>11</v>
      </c>
      <c r="C160" s="16">
        <v>42583</v>
      </c>
      <c r="D160" s="17">
        <v>63011</v>
      </c>
      <c r="E160" s="1"/>
      <c r="F160" s="2"/>
    </row>
    <row r="161" spans="1:6" x14ac:dyDescent="0.25">
      <c r="A161" s="3" t="s">
        <v>10</v>
      </c>
      <c r="B161" s="4" t="s">
        <v>11</v>
      </c>
      <c r="C161" s="5">
        <v>42583</v>
      </c>
      <c r="D161" s="6">
        <v>42567</v>
      </c>
      <c r="E161" s="1"/>
      <c r="F161" s="2"/>
    </row>
    <row r="162" spans="1:6" x14ac:dyDescent="0.25">
      <c r="A162" s="14" t="s">
        <v>5</v>
      </c>
      <c r="B162" s="15" t="s">
        <v>11</v>
      </c>
      <c r="C162" s="16">
        <v>42614</v>
      </c>
      <c r="D162" s="17">
        <v>15664</v>
      </c>
      <c r="E162" s="1"/>
      <c r="F162" s="2"/>
    </row>
    <row r="163" spans="1:6" x14ac:dyDescent="0.25">
      <c r="A163" s="3" t="s">
        <v>7</v>
      </c>
      <c r="B163" s="4" t="s">
        <v>11</v>
      </c>
      <c r="C163" s="5">
        <v>42614</v>
      </c>
      <c r="D163" s="6">
        <v>5185</v>
      </c>
      <c r="E163" s="1"/>
      <c r="F163" s="2"/>
    </row>
    <row r="164" spans="1:6" x14ac:dyDescent="0.25">
      <c r="A164" s="14" t="s">
        <v>8</v>
      </c>
      <c r="B164" s="15" t="s">
        <v>11</v>
      </c>
      <c r="C164" s="16">
        <v>42614</v>
      </c>
      <c r="D164" s="17">
        <v>69435</v>
      </c>
      <c r="E164" s="1"/>
      <c r="F164" s="2"/>
    </row>
    <row r="165" spans="1:6" x14ac:dyDescent="0.25">
      <c r="A165" s="3" t="s">
        <v>9</v>
      </c>
      <c r="B165" s="4" t="s">
        <v>11</v>
      </c>
      <c r="C165" s="5">
        <v>42614</v>
      </c>
      <c r="D165" s="6">
        <v>18373</v>
      </c>
      <c r="E165" s="1"/>
      <c r="F165" s="2"/>
    </row>
    <row r="166" spans="1:6" x14ac:dyDescent="0.25">
      <c r="A166" s="14" t="s">
        <v>10</v>
      </c>
      <c r="B166" s="15" t="s">
        <v>11</v>
      </c>
      <c r="C166" s="16">
        <v>42614</v>
      </c>
      <c r="D166" s="17">
        <v>18943</v>
      </c>
      <c r="E166" s="1"/>
      <c r="F166" s="2"/>
    </row>
    <row r="167" spans="1:6" x14ac:dyDescent="0.25">
      <c r="A167" s="3" t="s">
        <v>5</v>
      </c>
      <c r="B167" s="4" t="s">
        <v>11</v>
      </c>
      <c r="C167" s="5">
        <v>42644</v>
      </c>
      <c r="D167" s="6">
        <v>48193</v>
      </c>
      <c r="E167" s="1"/>
      <c r="F167" s="2"/>
    </row>
    <row r="168" spans="1:6" x14ac:dyDescent="0.25">
      <c r="A168" s="14" t="s">
        <v>7</v>
      </c>
      <c r="B168" s="15" t="s">
        <v>11</v>
      </c>
      <c r="C168" s="16">
        <v>42644</v>
      </c>
      <c r="D168" s="17">
        <v>40667</v>
      </c>
      <c r="E168" s="1"/>
      <c r="F168" s="2"/>
    </row>
    <row r="169" spans="1:6" x14ac:dyDescent="0.25">
      <c r="A169" s="3" t="s">
        <v>8</v>
      </c>
      <c r="B169" s="4" t="s">
        <v>11</v>
      </c>
      <c r="C169" s="5">
        <v>42644</v>
      </c>
      <c r="D169" s="6">
        <v>52568</v>
      </c>
      <c r="E169" s="1"/>
      <c r="F169" s="2"/>
    </row>
    <row r="170" spans="1:6" x14ac:dyDescent="0.25">
      <c r="A170" s="14" t="s">
        <v>9</v>
      </c>
      <c r="B170" s="15" t="s">
        <v>11</v>
      </c>
      <c r="C170" s="16">
        <v>42644</v>
      </c>
      <c r="D170" s="17">
        <v>11787</v>
      </c>
      <c r="E170" s="1"/>
      <c r="F170" s="2"/>
    </row>
    <row r="171" spans="1:6" x14ac:dyDescent="0.25">
      <c r="A171" s="3" t="s">
        <v>10</v>
      </c>
      <c r="B171" s="4" t="s">
        <v>11</v>
      </c>
      <c r="C171" s="5">
        <v>42644</v>
      </c>
      <c r="D171" s="6">
        <v>7504</v>
      </c>
      <c r="E171" s="1"/>
      <c r="F171" s="2"/>
    </row>
    <row r="172" spans="1:6" x14ac:dyDescent="0.25">
      <c r="A172" s="14" t="s">
        <v>5</v>
      </c>
      <c r="B172" s="15" t="s">
        <v>11</v>
      </c>
      <c r="C172" s="16">
        <v>42675</v>
      </c>
      <c r="D172" s="17">
        <v>37977</v>
      </c>
      <c r="E172" s="1"/>
      <c r="F172" s="2"/>
    </row>
    <row r="173" spans="1:6" x14ac:dyDescent="0.25">
      <c r="A173" s="3" t="s">
        <v>7</v>
      </c>
      <c r="B173" s="4" t="s">
        <v>11</v>
      </c>
      <c r="C173" s="5">
        <v>42675</v>
      </c>
      <c r="D173" s="6">
        <v>7273</v>
      </c>
      <c r="E173" s="1"/>
      <c r="F173" s="2"/>
    </row>
    <row r="174" spans="1:6" x14ac:dyDescent="0.25">
      <c r="A174" s="14" t="s">
        <v>8</v>
      </c>
      <c r="B174" s="15" t="s">
        <v>11</v>
      </c>
      <c r="C174" s="16">
        <v>42675</v>
      </c>
      <c r="D174" s="17">
        <v>17222</v>
      </c>
      <c r="E174" s="1"/>
      <c r="F174" s="2"/>
    </row>
    <row r="175" spans="1:6" x14ac:dyDescent="0.25">
      <c r="A175" s="3" t="s">
        <v>9</v>
      </c>
      <c r="B175" s="4" t="s">
        <v>11</v>
      </c>
      <c r="C175" s="5">
        <v>42675</v>
      </c>
      <c r="D175" s="6">
        <v>9681</v>
      </c>
      <c r="E175" s="1"/>
      <c r="F175" s="2"/>
    </row>
    <row r="176" spans="1:6" x14ac:dyDescent="0.25">
      <c r="A176" s="14" t="s">
        <v>10</v>
      </c>
      <c r="B176" s="15" t="s">
        <v>11</v>
      </c>
      <c r="C176" s="16">
        <v>42675</v>
      </c>
      <c r="D176" s="17">
        <v>17139</v>
      </c>
      <c r="E176" s="1"/>
      <c r="F176" s="2"/>
    </row>
    <row r="177" spans="1:6" x14ac:dyDescent="0.25">
      <c r="A177" s="3" t="s">
        <v>5</v>
      </c>
      <c r="B177" s="4" t="s">
        <v>11</v>
      </c>
      <c r="C177" s="5">
        <v>42705</v>
      </c>
      <c r="D177" s="6">
        <v>45747</v>
      </c>
      <c r="E177" s="1"/>
      <c r="F177" s="2"/>
    </row>
    <row r="178" spans="1:6" x14ac:dyDescent="0.25">
      <c r="A178" s="14" t="s">
        <v>7</v>
      </c>
      <c r="B178" s="15" t="s">
        <v>11</v>
      </c>
      <c r="C178" s="16">
        <v>42705</v>
      </c>
      <c r="D178" s="17">
        <v>45600</v>
      </c>
      <c r="E178" s="1"/>
      <c r="F178" s="2"/>
    </row>
    <row r="179" spans="1:6" x14ac:dyDescent="0.25">
      <c r="A179" s="3" t="s">
        <v>8</v>
      </c>
      <c r="B179" s="4" t="s">
        <v>11</v>
      </c>
      <c r="C179" s="5">
        <v>42705</v>
      </c>
      <c r="D179" s="6">
        <v>31043</v>
      </c>
      <c r="E179" s="1"/>
      <c r="F179" s="2"/>
    </row>
    <row r="180" spans="1:6" x14ac:dyDescent="0.25">
      <c r="A180" s="14" t="s">
        <v>9</v>
      </c>
      <c r="B180" s="15" t="s">
        <v>11</v>
      </c>
      <c r="C180" s="16">
        <v>42705</v>
      </c>
      <c r="D180" s="17">
        <v>62792</v>
      </c>
      <c r="E180" s="1"/>
      <c r="F180" s="2"/>
    </row>
    <row r="181" spans="1:6" x14ac:dyDescent="0.25">
      <c r="A181" s="3" t="s">
        <v>10</v>
      </c>
      <c r="B181" s="4" t="s">
        <v>11</v>
      </c>
      <c r="C181" s="5">
        <v>42705</v>
      </c>
      <c r="D181" s="6">
        <v>26234</v>
      </c>
      <c r="E181" s="1"/>
      <c r="F181" s="2"/>
    </row>
    <row r="182" spans="1:6" x14ac:dyDescent="0.25">
      <c r="A182" s="14" t="s">
        <v>5</v>
      </c>
      <c r="B182" s="15" t="s">
        <v>11</v>
      </c>
      <c r="C182" s="16">
        <v>42736</v>
      </c>
      <c r="D182" s="17">
        <v>41523</v>
      </c>
      <c r="E182" s="1"/>
      <c r="F182" s="2"/>
    </row>
    <row r="183" spans="1:6" x14ac:dyDescent="0.25">
      <c r="A183" s="3" t="s">
        <v>7</v>
      </c>
      <c r="B183" s="4" t="s">
        <v>11</v>
      </c>
      <c r="C183" s="5">
        <v>42736</v>
      </c>
      <c r="D183" s="6">
        <v>24559</v>
      </c>
      <c r="E183" s="1"/>
      <c r="F183" s="2"/>
    </row>
    <row r="184" spans="1:6" x14ac:dyDescent="0.25">
      <c r="A184" s="14" t="s">
        <v>8</v>
      </c>
      <c r="B184" s="15" t="s">
        <v>11</v>
      </c>
      <c r="C184" s="16">
        <v>42736</v>
      </c>
      <c r="D184" s="17">
        <v>1166</v>
      </c>
      <c r="E184" s="1"/>
      <c r="F184" s="2"/>
    </row>
    <row r="185" spans="1:6" x14ac:dyDescent="0.25">
      <c r="A185" s="3" t="s">
        <v>9</v>
      </c>
      <c r="B185" s="4" t="s">
        <v>11</v>
      </c>
      <c r="C185" s="5">
        <v>42736</v>
      </c>
      <c r="D185" s="6">
        <v>31759</v>
      </c>
      <c r="E185" s="1"/>
      <c r="F185" s="2"/>
    </row>
    <row r="186" spans="1:6" x14ac:dyDescent="0.25">
      <c r="A186" s="14" t="s">
        <v>10</v>
      </c>
      <c r="B186" s="15" t="s">
        <v>11</v>
      </c>
      <c r="C186" s="16">
        <v>42736</v>
      </c>
      <c r="D186" s="17">
        <v>170688</v>
      </c>
      <c r="E186" s="1"/>
      <c r="F186" s="2"/>
    </row>
    <row r="187" spans="1:6" x14ac:dyDescent="0.25">
      <c r="A187" s="3" t="s">
        <v>5</v>
      </c>
      <c r="B187" s="4" t="s">
        <v>11</v>
      </c>
      <c r="C187" s="5">
        <v>42767</v>
      </c>
      <c r="D187" s="6">
        <v>77080</v>
      </c>
      <c r="E187" s="1"/>
      <c r="F187" s="2"/>
    </row>
    <row r="188" spans="1:6" x14ac:dyDescent="0.25">
      <c r="A188" s="14" t="s">
        <v>7</v>
      </c>
      <c r="B188" s="15" t="s">
        <v>11</v>
      </c>
      <c r="C188" s="16">
        <v>42767</v>
      </c>
      <c r="D188" s="17">
        <v>26699</v>
      </c>
      <c r="E188" s="1"/>
      <c r="F188" s="2"/>
    </row>
    <row r="189" spans="1:6" x14ac:dyDescent="0.25">
      <c r="A189" s="3" t="s">
        <v>8</v>
      </c>
      <c r="B189" s="4" t="s">
        <v>11</v>
      </c>
      <c r="C189" s="5">
        <v>42767</v>
      </c>
      <c r="D189" s="6">
        <v>47066</v>
      </c>
      <c r="E189" s="1"/>
      <c r="F189" s="2"/>
    </row>
    <row r="190" spans="1:6" x14ac:dyDescent="0.25">
      <c r="A190" s="14" t="s">
        <v>9</v>
      </c>
      <c r="B190" s="15" t="s">
        <v>11</v>
      </c>
      <c r="C190" s="16">
        <v>42767</v>
      </c>
      <c r="D190" s="17">
        <v>104472</v>
      </c>
      <c r="E190" s="1"/>
      <c r="F190" s="2"/>
    </row>
    <row r="191" spans="1:6" x14ac:dyDescent="0.25">
      <c r="A191" s="3" t="s">
        <v>10</v>
      </c>
      <c r="B191" s="4" t="s">
        <v>11</v>
      </c>
      <c r="C191" s="5">
        <v>42767</v>
      </c>
      <c r="D191" s="6">
        <v>114709</v>
      </c>
      <c r="E191" s="1"/>
      <c r="F191" s="2"/>
    </row>
    <row r="192" spans="1:6" x14ac:dyDescent="0.25">
      <c r="A192" s="14" t="s">
        <v>5</v>
      </c>
      <c r="B192" s="15" t="s">
        <v>11</v>
      </c>
      <c r="C192" s="16">
        <v>42795</v>
      </c>
      <c r="D192" s="17">
        <v>42213</v>
      </c>
      <c r="E192" s="1"/>
      <c r="F192" s="2"/>
    </row>
    <row r="193" spans="1:6" x14ac:dyDescent="0.25">
      <c r="A193" s="3" t="s">
        <v>7</v>
      </c>
      <c r="B193" s="4" t="s">
        <v>11</v>
      </c>
      <c r="C193" s="5">
        <v>42795</v>
      </c>
      <c r="D193" s="6">
        <v>2664</v>
      </c>
      <c r="E193" s="1"/>
      <c r="F193" s="2"/>
    </row>
    <row r="194" spans="1:6" x14ac:dyDescent="0.25">
      <c r="A194" s="14" t="s">
        <v>8</v>
      </c>
      <c r="B194" s="15" t="s">
        <v>11</v>
      </c>
      <c r="C194" s="16">
        <v>42795</v>
      </c>
      <c r="D194" s="17">
        <v>4191</v>
      </c>
      <c r="E194" s="1"/>
      <c r="F194" s="2"/>
    </row>
    <row r="195" spans="1:6" x14ac:dyDescent="0.25">
      <c r="A195" s="3" t="s">
        <v>9</v>
      </c>
      <c r="B195" s="4" t="s">
        <v>11</v>
      </c>
      <c r="C195" s="5">
        <v>42795</v>
      </c>
      <c r="D195" s="6">
        <v>1904</v>
      </c>
      <c r="E195" s="1"/>
      <c r="F195" s="2"/>
    </row>
    <row r="196" spans="1:6" x14ac:dyDescent="0.25">
      <c r="A196" s="14" t="s">
        <v>10</v>
      </c>
      <c r="B196" s="15" t="s">
        <v>11</v>
      </c>
      <c r="C196" s="16">
        <v>42795</v>
      </c>
      <c r="D196" s="17">
        <v>969</v>
      </c>
      <c r="E196" s="1"/>
      <c r="F196" s="2"/>
    </row>
    <row r="197" spans="1:6" x14ac:dyDescent="0.25">
      <c r="A197" s="3" t="s">
        <v>5</v>
      </c>
      <c r="B197" s="4" t="s">
        <v>11</v>
      </c>
      <c r="C197" s="5">
        <v>42826</v>
      </c>
      <c r="D197" s="6">
        <v>10568</v>
      </c>
      <c r="E197" s="1"/>
      <c r="F197" s="2"/>
    </row>
    <row r="198" spans="1:6" x14ac:dyDescent="0.25">
      <c r="A198" s="14" t="s">
        <v>7</v>
      </c>
      <c r="B198" s="15" t="s">
        <v>11</v>
      </c>
      <c r="C198" s="16">
        <v>42826</v>
      </c>
      <c r="D198" s="17">
        <v>8792</v>
      </c>
      <c r="E198" s="1"/>
      <c r="F198" s="2"/>
    </row>
    <row r="199" spans="1:6" x14ac:dyDescent="0.25">
      <c r="A199" s="3" t="s">
        <v>8</v>
      </c>
      <c r="B199" s="4" t="s">
        <v>11</v>
      </c>
      <c r="C199" s="5">
        <v>42826</v>
      </c>
      <c r="D199" s="6">
        <v>102350</v>
      </c>
      <c r="E199" s="1"/>
      <c r="F199" s="2"/>
    </row>
    <row r="200" spans="1:6" x14ac:dyDescent="0.25">
      <c r="A200" s="14" t="s">
        <v>9</v>
      </c>
      <c r="B200" s="15" t="s">
        <v>11</v>
      </c>
      <c r="C200" s="16">
        <v>42826</v>
      </c>
      <c r="D200" s="17">
        <v>176220</v>
      </c>
      <c r="E200" s="1"/>
      <c r="F200" s="2"/>
    </row>
    <row r="201" spans="1:6" x14ac:dyDescent="0.25">
      <c r="A201" s="3" t="s">
        <v>10</v>
      </c>
      <c r="B201" s="4" t="s">
        <v>11</v>
      </c>
      <c r="C201" s="5">
        <v>42826</v>
      </c>
      <c r="D201" s="6">
        <v>37245</v>
      </c>
      <c r="E201" s="1"/>
      <c r="F201" s="2"/>
    </row>
    <row r="202" spans="1:6" x14ac:dyDescent="0.25">
      <c r="A202" s="14" t="s">
        <v>5</v>
      </c>
      <c r="B202" s="15" t="s">
        <v>11</v>
      </c>
      <c r="C202" s="16">
        <v>42856</v>
      </c>
      <c r="D202" s="17">
        <v>5441</v>
      </c>
      <c r="E202" s="1"/>
      <c r="F202" s="2"/>
    </row>
    <row r="203" spans="1:6" x14ac:dyDescent="0.25">
      <c r="A203" s="3" t="s">
        <v>7</v>
      </c>
      <c r="B203" s="4" t="s">
        <v>11</v>
      </c>
      <c r="C203" s="5">
        <v>42856</v>
      </c>
      <c r="D203" s="6">
        <v>5815</v>
      </c>
      <c r="E203" s="1"/>
      <c r="F203" s="2"/>
    </row>
    <row r="204" spans="1:6" x14ac:dyDescent="0.25">
      <c r="A204" s="14" t="s">
        <v>8</v>
      </c>
      <c r="B204" s="15" t="s">
        <v>11</v>
      </c>
      <c r="C204" s="16">
        <v>42856</v>
      </c>
      <c r="D204" s="17">
        <v>22871</v>
      </c>
      <c r="E204" s="1"/>
      <c r="F204" s="2"/>
    </row>
    <row r="205" spans="1:6" x14ac:dyDescent="0.25">
      <c r="A205" s="3" t="s">
        <v>9</v>
      </c>
      <c r="B205" s="4" t="s">
        <v>11</v>
      </c>
      <c r="C205" s="5">
        <v>42856</v>
      </c>
      <c r="D205" s="6">
        <v>6073</v>
      </c>
      <c r="E205" s="1"/>
      <c r="F205" s="2"/>
    </row>
    <row r="206" spans="1:6" x14ac:dyDescent="0.25">
      <c r="A206" s="14" t="s">
        <v>10</v>
      </c>
      <c r="B206" s="15" t="s">
        <v>11</v>
      </c>
      <c r="C206" s="16">
        <v>42856</v>
      </c>
      <c r="D206" s="17">
        <v>139885</v>
      </c>
      <c r="E206" s="1"/>
      <c r="F206" s="2"/>
    </row>
    <row r="207" spans="1:6" x14ac:dyDescent="0.25">
      <c r="A207" s="3" t="s">
        <v>5</v>
      </c>
      <c r="B207" s="4" t="s">
        <v>11</v>
      </c>
      <c r="C207" s="5">
        <v>42887</v>
      </c>
      <c r="D207" s="6">
        <v>42299</v>
      </c>
      <c r="E207" s="1"/>
      <c r="F207" s="2"/>
    </row>
    <row r="208" spans="1:6" x14ac:dyDescent="0.25">
      <c r="A208" s="14" t="s">
        <v>7</v>
      </c>
      <c r="B208" s="15" t="s">
        <v>11</v>
      </c>
      <c r="C208" s="16">
        <v>42887</v>
      </c>
      <c r="D208" s="17">
        <v>71625</v>
      </c>
      <c r="E208" s="1"/>
      <c r="F208" s="2"/>
    </row>
    <row r="209" spans="1:6" x14ac:dyDescent="0.25">
      <c r="A209" s="3" t="s">
        <v>8</v>
      </c>
      <c r="B209" s="4" t="s">
        <v>11</v>
      </c>
      <c r="C209" s="5">
        <v>42887</v>
      </c>
      <c r="D209" s="6">
        <v>2782</v>
      </c>
      <c r="E209" s="1"/>
      <c r="F209" s="2"/>
    </row>
    <row r="210" spans="1:6" x14ac:dyDescent="0.25">
      <c r="A210" s="14" t="s">
        <v>9</v>
      </c>
      <c r="B210" s="15" t="s">
        <v>11</v>
      </c>
      <c r="C210" s="16">
        <v>42887</v>
      </c>
      <c r="D210" s="17">
        <v>45114</v>
      </c>
      <c r="E210" s="1"/>
      <c r="F210" s="2"/>
    </row>
    <row r="211" spans="1:6" x14ac:dyDescent="0.25">
      <c r="A211" s="3" t="s">
        <v>10</v>
      </c>
      <c r="B211" s="4" t="s">
        <v>11</v>
      </c>
      <c r="C211" s="5">
        <v>42887</v>
      </c>
      <c r="D211" s="6">
        <v>14471</v>
      </c>
      <c r="E211" s="1"/>
      <c r="F211" s="2"/>
    </row>
    <row r="212" spans="1:6" x14ac:dyDescent="0.25">
      <c r="A212" s="14" t="s">
        <v>5</v>
      </c>
      <c r="B212" s="15" t="s">
        <v>11</v>
      </c>
      <c r="C212" s="16">
        <v>42917</v>
      </c>
      <c r="D212" s="17">
        <v>105933</v>
      </c>
      <c r="E212" s="1"/>
      <c r="F212" s="2"/>
    </row>
    <row r="213" spans="1:6" x14ac:dyDescent="0.25">
      <c r="A213" s="3" t="s">
        <v>7</v>
      </c>
      <c r="B213" s="4" t="s">
        <v>11</v>
      </c>
      <c r="C213" s="5">
        <v>42917</v>
      </c>
      <c r="D213" s="6">
        <v>29518</v>
      </c>
      <c r="E213" s="1"/>
      <c r="F213" s="2"/>
    </row>
    <row r="214" spans="1:6" x14ac:dyDescent="0.25">
      <c r="A214" s="14" t="s">
        <v>8</v>
      </c>
      <c r="B214" s="15" t="s">
        <v>11</v>
      </c>
      <c r="C214" s="16">
        <v>42917</v>
      </c>
      <c r="D214" s="17">
        <v>119667</v>
      </c>
      <c r="E214" s="1"/>
      <c r="F214" s="2"/>
    </row>
    <row r="215" spans="1:6" x14ac:dyDescent="0.25">
      <c r="A215" s="3" t="s">
        <v>9</v>
      </c>
      <c r="B215" s="4" t="s">
        <v>11</v>
      </c>
      <c r="C215" s="5">
        <v>42917</v>
      </c>
      <c r="D215" s="6">
        <v>5437</v>
      </c>
      <c r="E215" s="1"/>
      <c r="F215" s="2"/>
    </row>
    <row r="216" spans="1:6" x14ac:dyDescent="0.25">
      <c r="A216" s="14" t="s">
        <v>10</v>
      </c>
      <c r="B216" s="15" t="s">
        <v>11</v>
      </c>
      <c r="C216" s="16">
        <v>42917</v>
      </c>
      <c r="D216" s="17">
        <v>94780</v>
      </c>
      <c r="E216" s="1"/>
      <c r="F216" s="2"/>
    </row>
    <row r="217" spans="1:6" x14ac:dyDescent="0.25">
      <c r="A217" s="3" t="s">
        <v>5</v>
      </c>
      <c r="B217" s="4" t="s">
        <v>11</v>
      </c>
      <c r="C217" s="5">
        <v>42948</v>
      </c>
      <c r="D217" s="6">
        <v>41835</v>
      </c>
      <c r="E217" s="1"/>
      <c r="F217" s="2"/>
    </row>
    <row r="218" spans="1:6" x14ac:dyDescent="0.25">
      <c r="A218" s="14" t="s">
        <v>7</v>
      </c>
      <c r="B218" s="15" t="s">
        <v>11</v>
      </c>
      <c r="C218" s="16">
        <v>42948</v>
      </c>
      <c r="D218" s="17">
        <v>16390</v>
      </c>
      <c r="E218" s="1"/>
      <c r="F218" s="2"/>
    </row>
    <row r="219" spans="1:6" x14ac:dyDescent="0.25">
      <c r="A219" s="3" t="s">
        <v>8</v>
      </c>
      <c r="B219" s="4" t="s">
        <v>11</v>
      </c>
      <c r="C219" s="5">
        <v>42948</v>
      </c>
      <c r="D219" s="6">
        <v>3427</v>
      </c>
      <c r="E219" s="1"/>
      <c r="F219" s="2"/>
    </row>
    <row r="220" spans="1:6" x14ac:dyDescent="0.25">
      <c r="A220" s="14" t="s">
        <v>9</v>
      </c>
      <c r="B220" s="15" t="s">
        <v>11</v>
      </c>
      <c r="C220" s="16">
        <v>42948</v>
      </c>
      <c r="D220" s="17">
        <v>4738</v>
      </c>
      <c r="E220" s="1"/>
      <c r="F220" s="2"/>
    </row>
    <row r="221" spans="1:6" x14ac:dyDescent="0.25">
      <c r="A221" s="3" t="s">
        <v>10</v>
      </c>
      <c r="B221" s="4" t="s">
        <v>11</v>
      </c>
      <c r="C221" s="5">
        <v>42948</v>
      </c>
      <c r="D221" s="6">
        <v>113359</v>
      </c>
      <c r="E221" s="1"/>
      <c r="F221" s="2"/>
    </row>
    <row r="222" spans="1:6" x14ac:dyDescent="0.25">
      <c r="A222" s="14" t="s">
        <v>5</v>
      </c>
      <c r="B222" s="15" t="s">
        <v>11</v>
      </c>
      <c r="C222" s="16">
        <v>42979</v>
      </c>
      <c r="D222" s="17">
        <v>25183</v>
      </c>
      <c r="E222" s="1"/>
      <c r="F222" s="2"/>
    </row>
    <row r="223" spans="1:6" x14ac:dyDescent="0.25">
      <c r="A223" s="3" t="s">
        <v>7</v>
      </c>
      <c r="B223" s="4" t="s">
        <v>11</v>
      </c>
      <c r="C223" s="5">
        <v>42979</v>
      </c>
      <c r="D223" s="6">
        <v>28643</v>
      </c>
      <c r="E223" s="1"/>
      <c r="F223" s="2"/>
    </row>
    <row r="224" spans="1:6" x14ac:dyDescent="0.25">
      <c r="A224" s="14" t="s">
        <v>8</v>
      </c>
      <c r="B224" s="15" t="s">
        <v>11</v>
      </c>
      <c r="C224" s="16">
        <v>42979</v>
      </c>
      <c r="D224" s="17">
        <v>175</v>
      </c>
      <c r="E224" s="1"/>
      <c r="F224" s="2"/>
    </row>
    <row r="225" spans="1:6" x14ac:dyDescent="0.25">
      <c r="A225" s="3" t="s">
        <v>9</v>
      </c>
      <c r="B225" s="4" t="s">
        <v>11</v>
      </c>
      <c r="C225" s="5">
        <v>42979</v>
      </c>
      <c r="D225" s="6">
        <v>14689</v>
      </c>
      <c r="E225" s="1"/>
      <c r="F225" s="2"/>
    </row>
    <row r="226" spans="1:6" x14ac:dyDescent="0.25">
      <c r="A226" s="14" t="s">
        <v>10</v>
      </c>
      <c r="B226" s="15" t="s">
        <v>11</v>
      </c>
      <c r="C226" s="16">
        <v>42979</v>
      </c>
      <c r="D226" s="17">
        <v>6925</v>
      </c>
      <c r="E226" s="1"/>
      <c r="F226" s="2"/>
    </row>
    <row r="227" spans="1:6" x14ac:dyDescent="0.25">
      <c r="A227" s="3" t="s">
        <v>5</v>
      </c>
      <c r="B227" s="4" t="s">
        <v>11</v>
      </c>
      <c r="C227" s="5">
        <v>43009</v>
      </c>
      <c r="D227" s="6">
        <v>51952</v>
      </c>
      <c r="E227" s="1"/>
      <c r="F227" s="2"/>
    </row>
    <row r="228" spans="1:6" x14ac:dyDescent="0.25">
      <c r="A228" s="14" t="s">
        <v>7</v>
      </c>
      <c r="B228" s="15" t="s">
        <v>11</v>
      </c>
      <c r="C228" s="16">
        <v>43009</v>
      </c>
      <c r="D228" s="17">
        <v>107097</v>
      </c>
      <c r="E228" s="1"/>
      <c r="F228" s="2"/>
    </row>
    <row r="229" spans="1:6" x14ac:dyDescent="0.25">
      <c r="A229" s="3" t="s">
        <v>8</v>
      </c>
      <c r="B229" s="4" t="s">
        <v>11</v>
      </c>
      <c r="C229" s="5">
        <v>43009</v>
      </c>
      <c r="D229" s="6">
        <v>74311</v>
      </c>
      <c r="E229" s="1"/>
      <c r="F229" s="2"/>
    </row>
    <row r="230" spans="1:6" x14ac:dyDescent="0.25">
      <c r="A230" s="14" t="s">
        <v>9</v>
      </c>
      <c r="B230" s="15" t="s">
        <v>11</v>
      </c>
      <c r="C230" s="16">
        <v>43009</v>
      </c>
      <c r="D230" s="17">
        <v>1154</v>
      </c>
      <c r="E230" s="1"/>
      <c r="F230" s="2"/>
    </row>
    <row r="231" spans="1:6" x14ac:dyDescent="0.25">
      <c r="A231" s="3" t="s">
        <v>10</v>
      </c>
      <c r="B231" s="4" t="s">
        <v>11</v>
      </c>
      <c r="C231" s="5">
        <v>43009</v>
      </c>
      <c r="D231" s="6">
        <v>65711</v>
      </c>
      <c r="E231" s="1"/>
      <c r="F231" s="2"/>
    </row>
    <row r="232" spans="1:6" x14ac:dyDescent="0.25">
      <c r="A232" s="14" t="s">
        <v>5</v>
      </c>
      <c r="B232" s="15" t="s">
        <v>11</v>
      </c>
      <c r="C232" s="16">
        <v>43040</v>
      </c>
      <c r="D232" s="17">
        <v>71326</v>
      </c>
      <c r="E232" s="1"/>
      <c r="F232" s="2"/>
    </row>
    <row r="233" spans="1:6" x14ac:dyDescent="0.25">
      <c r="A233" s="3" t="s">
        <v>7</v>
      </c>
      <c r="B233" s="4" t="s">
        <v>11</v>
      </c>
      <c r="C233" s="5">
        <v>43040</v>
      </c>
      <c r="D233" s="6">
        <v>10721</v>
      </c>
      <c r="E233" s="1"/>
      <c r="F233" s="2"/>
    </row>
    <row r="234" spans="1:6" x14ac:dyDescent="0.25">
      <c r="A234" s="14" t="s">
        <v>8</v>
      </c>
      <c r="B234" s="15" t="s">
        <v>11</v>
      </c>
      <c r="C234" s="16">
        <v>43040</v>
      </c>
      <c r="D234" s="17">
        <v>16922</v>
      </c>
      <c r="E234" s="1"/>
      <c r="F234" s="2"/>
    </row>
    <row r="235" spans="1:6" x14ac:dyDescent="0.25">
      <c r="A235" s="3" t="s">
        <v>9</v>
      </c>
      <c r="B235" s="4" t="s">
        <v>11</v>
      </c>
      <c r="C235" s="5">
        <v>43040</v>
      </c>
      <c r="D235" s="6">
        <v>14020</v>
      </c>
      <c r="E235" s="1"/>
      <c r="F235" s="2"/>
    </row>
    <row r="236" spans="1:6" x14ac:dyDescent="0.25">
      <c r="A236" s="14" t="s">
        <v>10</v>
      </c>
      <c r="B236" s="15" t="s">
        <v>11</v>
      </c>
      <c r="C236" s="16">
        <v>43040</v>
      </c>
      <c r="D236" s="17">
        <v>111937</v>
      </c>
      <c r="E236" s="1"/>
      <c r="F236" s="2"/>
    </row>
    <row r="237" spans="1:6" x14ac:dyDescent="0.25">
      <c r="A237" s="3" t="s">
        <v>5</v>
      </c>
      <c r="B237" s="4" t="s">
        <v>11</v>
      </c>
      <c r="C237" s="5">
        <v>43070</v>
      </c>
      <c r="D237" s="6">
        <v>12644</v>
      </c>
      <c r="E237" s="1"/>
      <c r="F237" s="2"/>
    </row>
    <row r="238" spans="1:6" x14ac:dyDescent="0.25">
      <c r="A238" s="14" t="s">
        <v>7</v>
      </c>
      <c r="B238" s="15" t="s">
        <v>11</v>
      </c>
      <c r="C238" s="16">
        <v>43070</v>
      </c>
      <c r="D238" s="17">
        <v>1176</v>
      </c>
      <c r="E238" s="1"/>
      <c r="F238" s="2"/>
    </row>
    <row r="239" spans="1:6" x14ac:dyDescent="0.25">
      <c r="A239" s="3" t="s">
        <v>8</v>
      </c>
      <c r="B239" s="4" t="s">
        <v>11</v>
      </c>
      <c r="C239" s="5">
        <v>43070</v>
      </c>
      <c r="D239" s="6">
        <v>10183</v>
      </c>
      <c r="E239" s="1"/>
      <c r="F239" s="2"/>
    </row>
    <row r="240" spans="1:6" x14ac:dyDescent="0.25">
      <c r="A240" s="14" t="s">
        <v>9</v>
      </c>
      <c r="B240" s="15" t="s">
        <v>11</v>
      </c>
      <c r="C240" s="16">
        <v>43070</v>
      </c>
      <c r="D240" s="17">
        <v>47321</v>
      </c>
      <c r="E240" s="1"/>
      <c r="F240" s="2"/>
    </row>
    <row r="241" spans="1:6" x14ac:dyDescent="0.25">
      <c r="A241" s="3" t="s">
        <v>10</v>
      </c>
      <c r="B241" s="4" t="s">
        <v>11</v>
      </c>
      <c r="C241" s="5">
        <v>43070</v>
      </c>
      <c r="D241" s="6">
        <v>45810</v>
      </c>
      <c r="E241" s="1"/>
      <c r="F241" s="2"/>
    </row>
    <row r="242" spans="1:6" x14ac:dyDescent="0.25">
      <c r="A242" s="14" t="s">
        <v>5</v>
      </c>
      <c r="B242" s="15" t="s">
        <v>12</v>
      </c>
      <c r="C242" s="16">
        <v>42370</v>
      </c>
      <c r="D242" s="17">
        <v>7895</v>
      </c>
      <c r="E242" s="1"/>
      <c r="F242" s="2"/>
    </row>
    <row r="243" spans="1:6" x14ac:dyDescent="0.25">
      <c r="A243" s="3" t="s">
        <v>7</v>
      </c>
      <c r="B243" s="4" t="s">
        <v>12</v>
      </c>
      <c r="C243" s="5">
        <v>42370</v>
      </c>
      <c r="D243" s="6">
        <v>5399</v>
      </c>
      <c r="E243" s="1"/>
      <c r="F243" s="2"/>
    </row>
    <row r="244" spans="1:6" x14ac:dyDescent="0.25">
      <c r="A244" s="14" t="s">
        <v>8</v>
      </c>
      <c r="B244" s="15" t="s">
        <v>12</v>
      </c>
      <c r="C244" s="16">
        <v>42370</v>
      </c>
      <c r="D244" s="17">
        <v>87963</v>
      </c>
      <c r="E244" s="1"/>
      <c r="F244" s="2"/>
    </row>
    <row r="245" spans="1:6" x14ac:dyDescent="0.25">
      <c r="A245" s="3" t="s">
        <v>9</v>
      </c>
      <c r="B245" s="4" t="s">
        <v>12</v>
      </c>
      <c r="C245" s="5">
        <v>42370</v>
      </c>
      <c r="D245" s="6">
        <v>110305</v>
      </c>
      <c r="E245" s="1"/>
      <c r="F245" s="2"/>
    </row>
    <row r="246" spans="1:6" x14ac:dyDescent="0.25">
      <c r="A246" s="14" t="s">
        <v>10</v>
      </c>
      <c r="B246" s="15" t="s">
        <v>12</v>
      </c>
      <c r="C246" s="16">
        <v>42370</v>
      </c>
      <c r="D246" s="17">
        <v>154069</v>
      </c>
      <c r="E246" s="1"/>
      <c r="F246" s="2"/>
    </row>
    <row r="247" spans="1:6" x14ac:dyDescent="0.25">
      <c r="A247" s="3" t="s">
        <v>5</v>
      </c>
      <c r="B247" s="4" t="s">
        <v>12</v>
      </c>
      <c r="C247" s="5">
        <v>42401</v>
      </c>
      <c r="D247" s="6">
        <v>174854</v>
      </c>
      <c r="E247" s="1"/>
      <c r="F247" s="2"/>
    </row>
    <row r="248" spans="1:6" x14ac:dyDescent="0.25">
      <c r="A248" s="14" t="s">
        <v>7</v>
      </c>
      <c r="B248" s="15" t="s">
        <v>12</v>
      </c>
      <c r="C248" s="16">
        <v>42401</v>
      </c>
      <c r="D248" s="17">
        <v>22197</v>
      </c>
      <c r="E248" s="1"/>
      <c r="F248" s="2"/>
    </row>
    <row r="249" spans="1:6" x14ac:dyDescent="0.25">
      <c r="A249" s="3" t="s">
        <v>8</v>
      </c>
      <c r="B249" s="4" t="s">
        <v>12</v>
      </c>
      <c r="C249" s="5">
        <v>42401</v>
      </c>
      <c r="D249" s="6">
        <v>57747</v>
      </c>
      <c r="E249" s="1"/>
      <c r="F249" s="2"/>
    </row>
    <row r="250" spans="1:6" x14ac:dyDescent="0.25">
      <c r="A250" s="14" t="s">
        <v>9</v>
      </c>
      <c r="B250" s="15" t="s">
        <v>12</v>
      </c>
      <c r="C250" s="16">
        <v>42401</v>
      </c>
      <c r="D250" s="17">
        <v>12635</v>
      </c>
      <c r="E250" s="1"/>
      <c r="F250" s="2"/>
    </row>
    <row r="251" spans="1:6" x14ac:dyDescent="0.25">
      <c r="A251" s="3" t="s">
        <v>10</v>
      </c>
      <c r="B251" s="4" t="s">
        <v>12</v>
      </c>
      <c r="C251" s="5">
        <v>42401</v>
      </c>
      <c r="D251" s="6">
        <v>46826</v>
      </c>
      <c r="E251" s="1"/>
      <c r="F251" s="2"/>
    </row>
    <row r="252" spans="1:6" x14ac:dyDescent="0.25">
      <c r="A252" s="14" t="s">
        <v>5</v>
      </c>
      <c r="B252" s="15" t="s">
        <v>12</v>
      </c>
      <c r="C252" s="16">
        <v>42430</v>
      </c>
      <c r="D252" s="17">
        <v>3887</v>
      </c>
      <c r="E252" s="1"/>
      <c r="F252" s="2"/>
    </row>
    <row r="253" spans="1:6" x14ac:dyDescent="0.25">
      <c r="A253" s="3" t="s">
        <v>7</v>
      </c>
      <c r="B253" s="4" t="s">
        <v>12</v>
      </c>
      <c r="C253" s="5">
        <v>42430</v>
      </c>
      <c r="D253" s="6">
        <v>16660</v>
      </c>
      <c r="E253" s="1"/>
      <c r="F253" s="2"/>
    </row>
    <row r="254" spans="1:6" x14ac:dyDescent="0.25">
      <c r="A254" s="14" t="s">
        <v>8</v>
      </c>
      <c r="B254" s="15" t="s">
        <v>12</v>
      </c>
      <c r="C254" s="16">
        <v>42430</v>
      </c>
      <c r="D254" s="17">
        <v>5318</v>
      </c>
      <c r="E254" s="1"/>
      <c r="F254" s="2"/>
    </row>
    <row r="255" spans="1:6" x14ac:dyDescent="0.25">
      <c r="A255" s="3" t="s">
        <v>9</v>
      </c>
      <c r="B255" s="4" t="s">
        <v>12</v>
      </c>
      <c r="C255" s="5">
        <v>42430</v>
      </c>
      <c r="D255" s="6">
        <v>18278</v>
      </c>
      <c r="E255" s="1"/>
      <c r="F255" s="2"/>
    </row>
    <row r="256" spans="1:6" x14ac:dyDescent="0.25">
      <c r="A256" s="14" t="s">
        <v>10</v>
      </c>
      <c r="B256" s="15" t="s">
        <v>12</v>
      </c>
      <c r="C256" s="16">
        <v>42430</v>
      </c>
      <c r="D256" s="17">
        <v>52791</v>
      </c>
      <c r="E256" s="1"/>
      <c r="F256" s="2"/>
    </row>
    <row r="257" spans="1:6" x14ac:dyDescent="0.25">
      <c r="A257" s="3" t="s">
        <v>5</v>
      </c>
      <c r="B257" s="4" t="s">
        <v>12</v>
      </c>
      <c r="C257" s="5">
        <v>42461</v>
      </c>
      <c r="D257" s="6">
        <v>60967</v>
      </c>
      <c r="E257" s="1"/>
      <c r="F257" s="2"/>
    </row>
    <row r="258" spans="1:6" x14ac:dyDescent="0.25">
      <c r="A258" s="14" t="s">
        <v>7</v>
      </c>
      <c r="B258" s="15" t="s">
        <v>12</v>
      </c>
      <c r="C258" s="16">
        <v>42461</v>
      </c>
      <c r="D258" s="17">
        <v>9957</v>
      </c>
      <c r="E258" s="1"/>
      <c r="F258" s="2"/>
    </row>
    <row r="259" spans="1:6" x14ac:dyDescent="0.25">
      <c r="A259" s="3" t="s">
        <v>8</v>
      </c>
      <c r="B259" s="4" t="s">
        <v>12</v>
      </c>
      <c r="C259" s="5">
        <v>42461</v>
      </c>
      <c r="D259" s="6">
        <v>52825</v>
      </c>
      <c r="E259" s="1"/>
      <c r="F259" s="2"/>
    </row>
    <row r="260" spans="1:6" x14ac:dyDescent="0.25">
      <c r="A260" s="14" t="s">
        <v>9</v>
      </c>
      <c r="B260" s="15" t="s">
        <v>12</v>
      </c>
      <c r="C260" s="16">
        <v>42461</v>
      </c>
      <c r="D260" s="17">
        <v>33184</v>
      </c>
      <c r="E260" s="1"/>
      <c r="F260" s="2"/>
    </row>
    <row r="261" spans="1:6" x14ac:dyDescent="0.25">
      <c r="A261" s="3" t="s">
        <v>10</v>
      </c>
      <c r="B261" s="4" t="s">
        <v>12</v>
      </c>
      <c r="C261" s="5">
        <v>42461</v>
      </c>
      <c r="D261" s="6">
        <v>354</v>
      </c>
      <c r="E261" s="1"/>
      <c r="F261" s="2"/>
    </row>
    <row r="262" spans="1:6" x14ac:dyDescent="0.25">
      <c r="A262" s="14" t="s">
        <v>5</v>
      </c>
      <c r="B262" s="15" t="s">
        <v>12</v>
      </c>
      <c r="C262" s="16">
        <v>42491</v>
      </c>
      <c r="D262" s="17">
        <v>21816</v>
      </c>
      <c r="E262" s="1"/>
      <c r="F262" s="2"/>
    </row>
    <row r="263" spans="1:6" x14ac:dyDescent="0.25">
      <c r="A263" s="3" t="s">
        <v>7</v>
      </c>
      <c r="B263" s="4" t="s">
        <v>12</v>
      </c>
      <c r="C263" s="5">
        <v>42491</v>
      </c>
      <c r="D263" s="6">
        <v>11906</v>
      </c>
      <c r="E263" s="1"/>
      <c r="F263" s="2"/>
    </row>
    <row r="264" spans="1:6" x14ac:dyDescent="0.25">
      <c r="A264" s="14" t="s">
        <v>8</v>
      </c>
      <c r="B264" s="15" t="s">
        <v>12</v>
      </c>
      <c r="C264" s="16">
        <v>42491</v>
      </c>
      <c r="D264" s="17">
        <v>42829</v>
      </c>
      <c r="E264" s="1"/>
      <c r="F264" s="2"/>
    </row>
    <row r="265" spans="1:6" x14ac:dyDescent="0.25">
      <c r="A265" s="3" t="s">
        <v>9</v>
      </c>
      <c r="B265" s="4" t="s">
        <v>12</v>
      </c>
      <c r="C265" s="5">
        <v>42491</v>
      </c>
      <c r="D265" s="6">
        <v>16504</v>
      </c>
      <c r="E265" s="1"/>
      <c r="F265" s="2"/>
    </row>
    <row r="266" spans="1:6" x14ac:dyDescent="0.25">
      <c r="A266" s="14" t="s">
        <v>10</v>
      </c>
      <c r="B266" s="15" t="s">
        <v>12</v>
      </c>
      <c r="C266" s="16">
        <v>42491</v>
      </c>
      <c r="D266" s="17">
        <v>2587</v>
      </c>
      <c r="E266" s="1"/>
      <c r="F266" s="2"/>
    </row>
    <row r="267" spans="1:6" x14ac:dyDescent="0.25">
      <c r="A267" s="3" t="s">
        <v>5</v>
      </c>
      <c r="B267" s="4" t="s">
        <v>12</v>
      </c>
      <c r="C267" s="5">
        <v>42522</v>
      </c>
      <c r="D267" s="6">
        <v>33867</v>
      </c>
      <c r="E267" s="1"/>
      <c r="F267" s="2"/>
    </row>
    <row r="268" spans="1:6" x14ac:dyDescent="0.25">
      <c r="A268" s="14" t="s">
        <v>7</v>
      </c>
      <c r="B268" s="15" t="s">
        <v>12</v>
      </c>
      <c r="C268" s="16">
        <v>42522</v>
      </c>
      <c r="D268" s="17">
        <v>18047</v>
      </c>
      <c r="E268" s="1"/>
      <c r="F268" s="2"/>
    </row>
    <row r="269" spans="1:6" x14ac:dyDescent="0.25">
      <c r="A269" s="3" t="s">
        <v>8</v>
      </c>
      <c r="B269" s="4" t="s">
        <v>12</v>
      </c>
      <c r="C269" s="5">
        <v>42522</v>
      </c>
      <c r="D269" s="6">
        <v>4868</v>
      </c>
      <c r="E269" s="1"/>
      <c r="F269" s="2"/>
    </row>
    <row r="270" spans="1:6" x14ac:dyDescent="0.25">
      <c r="A270" s="14" t="s">
        <v>9</v>
      </c>
      <c r="B270" s="15" t="s">
        <v>12</v>
      </c>
      <c r="C270" s="16">
        <v>42522</v>
      </c>
      <c r="D270" s="17">
        <v>120236</v>
      </c>
      <c r="E270" s="1"/>
      <c r="F270" s="2"/>
    </row>
    <row r="271" spans="1:6" x14ac:dyDescent="0.25">
      <c r="A271" s="3" t="s">
        <v>10</v>
      </c>
      <c r="B271" s="4" t="s">
        <v>12</v>
      </c>
      <c r="C271" s="5">
        <v>42522</v>
      </c>
      <c r="D271" s="6">
        <v>34312</v>
      </c>
      <c r="E271" s="1"/>
      <c r="F271" s="2"/>
    </row>
    <row r="272" spans="1:6" x14ac:dyDescent="0.25">
      <c r="A272" s="14" t="s">
        <v>5</v>
      </c>
      <c r="B272" s="15" t="s">
        <v>12</v>
      </c>
      <c r="C272" s="16">
        <v>42552</v>
      </c>
      <c r="D272" s="17">
        <v>38264</v>
      </c>
      <c r="E272" s="1"/>
      <c r="F272" s="2"/>
    </row>
    <row r="273" spans="1:6" x14ac:dyDescent="0.25">
      <c r="A273" s="3" t="s">
        <v>7</v>
      </c>
      <c r="B273" s="4" t="s">
        <v>12</v>
      </c>
      <c r="C273" s="5">
        <v>42552</v>
      </c>
      <c r="D273" s="6">
        <v>22360</v>
      </c>
      <c r="E273" s="1"/>
      <c r="F273" s="2"/>
    </row>
    <row r="274" spans="1:6" x14ac:dyDescent="0.25">
      <c r="A274" s="14" t="s">
        <v>8</v>
      </c>
      <c r="B274" s="15" t="s">
        <v>12</v>
      </c>
      <c r="C274" s="16">
        <v>42552</v>
      </c>
      <c r="D274" s="17">
        <v>32268</v>
      </c>
      <c r="E274" s="1"/>
      <c r="F274" s="2"/>
    </row>
    <row r="275" spans="1:6" x14ac:dyDescent="0.25">
      <c r="A275" s="3" t="s">
        <v>9</v>
      </c>
      <c r="B275" s="4" t="s">
        <v>12</v>
      </c>
      <c r="C275" s="5">
        <v>42552</v>
      </c>
      <c r="D275" s="6">
        <v>7187</v>
      </c>
      <c r="E275" s="1"/>
      <c r="F275" s="2"/>
    </row>
    <row r="276" spans="1:6" x14ac:dyDescent="0.25">
      <c r="A276" s="14" t="s">
        <v>10</v>
      </c>
      <c r="B276" s="15" t="s">
        <v>12</v>
      </c>
      <c r="C276" s="16">
        <v>42552</v>
      </c>
      <c r="D276" s="17">
        <v>15362</v>
      </c>
      <c r="E276" s="1"/>
      <c r="F276" s="2"/>
    </row>
    <row r="277" spans="1:6" x14ac:dyDescent="0.25">
      <c r="A277" s="3" t="s">
        <v>5</v>
      </c>
      <c r="B277" s="4" t="s">
        <v>12</v>
      </c>
      <c r="C277" s="5">
        <v>42583</v>
      </c>
      <c r="D277" s="6">
        <v>73697</v>
      </c>
      <c r="E277" s="1"/>
      <c r="F277" s="2"/>
    </row>
    <row r="278" spans="1:6" x14ac:dyDescent="0.25">
      <c r="A278" s="14" t="s">
        <v>7</v>
      </c>
      <c r="B278" s="15" t="s">
        <v>12</v>
      </c>
      <c r="C278" s="16">
        <v>42583</v>
      </c>
      <c r="D278" s="17">
        <v>24431</v>
      </c>
      <c r="E278" s="1"/>
      <c r="F278" s="2"/>
    </row>
    <row r="279" spans="1:6" x14ac:dyDescent="0.25">
      <c r="A279" s="3" t="s">
        <v>8</v>
      </c>
      <c r="B279" s="4" t="s">
        <v>12</v>
      </c>
      <c r="C279" s="5">
        <v>42583</v>
      </c>
      <c r="D279" s="6">
        <v>371</v>
      </c>
      <c r="E279" s="1"/>
      <c r="F279" s="2"/>
    </row>
    <row r="280" spans="1:6" x14ac:dyDescent="0.25">
      <c r="A280" s="14" t="s">
        <v>9</v>
      </c>
      <c r="B280" s="15" t="s">
        <v>12</v>
      </c>
      <c r="C280" s="16">
        <v>42583</v>
      </c>
      <c r="D280" s="17">
        <v>7164</v>
      </c>
      <c r="E280" s="1"/>
      <c r="F280" s="2"/>
    </row>
    <row r="281" spans="1:6" x14ac:dyDescent="0.25">
      <c r="A281" s="3" t="s">
        <v>10</v>
      </c>
      <c r="B281" s="4" t="s">
        <v>12</v>
      </c>
      <c r="C281" s="5">
        <v>42583</v>
      </c>
      <c r="D281" s="6">
        <v>13519</v>
      </c>
      <c r="E281" s="1"/>
      <c r="F281" s="2"/>
    </row>
    <row r="282" spans="1:6" x14ac:dyDescent="0.25">
      <c r="A282" s="14" t="s">
        <v>5</v>
      </c>
      <c r="B282" s="15" t="s">
        <v>12</v>
      </c>
      <c r="C282" s="16">
        <v>42614</v>
      </c>
      <c r="D282" s="17">
        <v>74373</v>
      </c>
      <c r="E282" s="1"/>
      <c r="F282" s="2"/>
    </row>
    <row r="283" spans="1:6" x14ac:dyDescent="0.25">
      <c r="A283" s="3" t="s">
        <v>7</v>
      </c>
      <c r="B283" s="4" t="s">
        <v>12</v>
      </c>
      <c r="C283" s="5">
        <v>42614</v>
      </c>
      <c r="D283" s="6">
        <v>96271</v>
      </c>
      <c r="E283" s="1"/>
      <c r="F283" s="2"/>
    </row>
    <row r="284" spans="1:6" x14ac:dyDescent="0.25">
      <c r="A284" s="14" t="s">
        <v>8</v>
      </c>
      <c r="B284" s="15" t="s">
        <v>12</v>
      </c>
      <c r="C284" s="16">
        <v>42614</v>
      </c>
      <c r="D284" s="17">
        <v>68244</v>
      </c>
      <c r="E284" s="1"/>
      <c r="F284" s="2"/>
    </row>
    <row r="285" spans="1:6" x14ac:dyDescent="0.25">
      <c r="A285" s="3" t="s">
        <v>9</v>
      </c>
      <c r="B285" s="4" t="s">
        <v>12</v>
      </c>
      <c r="C285" s="5">
        <v>42614</v>
      </c>
      <c r="D285" s="6">
        <v>55886</v>
      </c>
      <c r="E285" s="1"/>
      <c r="F285" s="2"/>
    </row>
    <row r="286" spans="1:6" x14ac:dyDescent="0.25">
      <c r="A286" s="14" t="s">
        <v>10</v>
      </c>
      <c r="B286" s="15" t="s">
        <v>12</v>
      </c>
      <c r="C286" s="16">
        <v>42614</v>
      </c>
      <c r="D286" s="17">
        <v>168686</v>
      </c>
      <c r="E286" s="1"/>
      <c r="F286" s="2"/>
    </row>
    <row r="287" spans="1:6" x14ac:dyDescent="0.25">
      <c r="A287" s="3" t="s">
        <v>5</v>
      </c>
      <c r="B287" s="4" t="s">
        <v>12</v>
      </c>
      <c r="C287" s="5">
        <v>42644</v>
      </c>
      <c r="D287" s="6">
        <v>177206</v>
      </c>
      <c r="E287" s="1"/>
      <c r="F287" s="2"/>
    </row>
    <row r="288" spans="1:6" x14ac:dyDescent="0.25">
      <c r="A288" s="14" t="s">
        <v>7</v>
      </c>
      <c r="B288" s="15" t="s">
        <v>12</v>
      </c>
      <c r="C288" s="16">
        <v>42644</v>
      </c>
      <c r="D288" s="17">
        <v>15746</v>
      </c>
      <c r="E288" s="1"/>
      <c r="F288" s="2"/>
    </row>
    <row r="289" spans="1:6" x14ac:dyDescent="0.25">
      <c r="A289" s="3" t="s">
        <v>8</v>
      </c>
      <c r="B289" s="4" t="s">
        <v>12</v>
      </c>
      <c r="C289" s="5">
        <v>42644</v>
      </c>
      <c r="D289" s="6">
        <v>39007</v>
      </c>
      <c r="E289" s="1"/>
      <c r="F289" s="2"/>
    </row>
    <row r="290" spans="1:6" x14ac:dyDescent="0.25">
      <c r="A290" s="14" t="s">
        <v>9</v>
      </c>
      <c r="B290" s="15" t="s">
        <v>12</v>
      </c>
      <c r="C290" s="16">
        <v>42644</v>
      </c>
      <c r="D290" s="17">
        <v>75888</v>
      </c>
      <c r="E290" s="1"/>
      <c r="F290" s="2"/>
    </row>
    <row r="291" spans="1:6" x14ac:dyDescent="0.25">
      <c r="A291" s="3" t="s">
        <v>10</v>
      </c>
      <c r="B291" s="4" t="s">
        <v>12</v>
      </c>
      <c r="C291" s="5">
        <v>42644</v>
      </c>
      <c r="D291" s="6">
        <v>70249</v>
      </c>
      <c r="E291" s="1"/>
      <c r="F291" s="2"/>
    </row>
    <row r="292" spans="1:6" x14ac:dyDescent="0.25">
      <c r="A292" s="14" t="s">
        <v>5</v>
      </c>
      <c r="B292" s="15" t="s">
        <v>12</v>
      </c>
      <c r="C292" s="16">
        <v>42675</v>
      </c>
      <c r="D292" s="17">
        <v>95799</v>
      </c>
      <c r="E292" s="1"/>
      <c r="F292" s="2"/>
    </row>
    <row r="293" spans="1:6" x14ac:dyDescent="0.25">
      <c r="A293" s="3" t="s">
        <v>7</v>
      </c>
      <c r="B293" s="4" t="s">
        <v>12</v>
      </c>
      <c r="C293" s="5">
        <v>42675</v>
      </c>
      <c r="D293" s="6">
        <v>13830</v>
      </c>
      <c r="E293" s="1"/>
      <c r="F293" s="2"/>
    </row>
    <row r="294" spans="1:6" x14ac:dyDescent="0.25">
      <c r="A294" s="14" t="s">
        <v>8</v>
      </c>
      <c r="B294" s="15" t="s">
        <v>12</v>
      </c>
      <c r="C294" s="16">
        <v>42675</v>
      </c>
      <c r="D294" s="17">
        <v>52680</v>
      </c>
      <c r="E294" s="1"/>
      <c r="F294" s="2"/>
    </row>
    <row r="295" spans="1:6" x14ac:dyDescent="0.25">
      <c r="A295" s="3" t="s">
        <v>9</v>
      </c>
      <c r="B295" s="4" t="s">
        <v>12</v>
      </c>
      <c r="C295" s="5">
        <v>42675</v>
      </c>
      <c r="D295" s="6">
        <v>13763</v>
      </c>
      <c r="E295" s="1"/>
      <c r="F295" s="2"/>
    </row>
    <row r="296" spans="1:6" x14ac:dyDescent="0.25">
      <c r="A296" s="14" t="s">
        <v>10</v>
      </c>
      <c r="B296" s="15" t="s">
        <v>12</v>
      </c>
      <c r="C296" s="16">
        <v>42675</v>
      </c>
      <c r="D296" s="17">
        <v>46619</v>
      </c>
      <c r="E296" s="1"/>
      <c r="F296" s="2"/>
    </row>
    <row r="297" spans="1:6" x14ac:dyDescent="0.25">
      <c r="A297" s="3" t="s">
        <v>5</v>
      </c>
      <c r="B297" s="4" t="s">
        <v>12</v>
      </c>
      <c r="C297" s="5">
        <v>42705</v>
      </c>
      <c r="D297" s="6">
        <v>17526</v>
      </c>
      <c r="E297" s="1"/>
      <c r="F297" s="2"/>
    </row>
    <row r="298" spans="1:6" x14ac:dyDescent="0.25">
      <c r="A298" s="14" t="s">
        <v>7</v>
      </c>
      <c r="B298" s="15" t="s">
        <v>12</v>
      </c>
      <c r="C298" s="16">
        <v>42705</v>
      </c>
      <c r="D298" s="17">
        <v>86042</v>
      </c>
      <c r="E298" s="1"/>
      <c r="F298" s="2"/>
    </row>
    <row r="299" spans="1:6" x14ac:dyDescent="0.25">
      <c r="A299" s="3" t="s">
        <v>8</v>
      </c>
      <c r="B299" s="4" t="s">
        <v>12</v>
      </c>
      <c r="C299" s="5">
        <v>42705</v>
      </c>
      <c r="D299" s="6">
        <v>22751</v>
      </c>
      <c r="E299" s="1"/>
      <c r="F299" s="2"/>
    </row>
    <row r="300" spans="1:6" x14ac:dyDescent="0.25">
      <c r="A300" s="14" t="s">
        <v>9</v>
      </c>
      <c r="B300" s="15" t="s">
        <v>12</v>
      </c>
      <c r="C300" s="16">
        <v>42705</v>
      </c>
      <c r="D300" s="17">
        <v>74080</v>
      </c>
      <c r="E300" s="1"/>
      <c r="F300" s="2"/>
    </row>
    <row r="301" spans="1:6" x14ac:dyDescent="0.25">
      <c r="A301" s="3" t="s">
        <v>10</v>
      </c>
      <c r="B301" s="4" t="s">
        <v>12</v>
      </c>
      <c r="C301" s="5">
        <v>42705</v>
      </c>
      <c r="D301" s="6">
        <v>127356</v>
      </c>
      <c r="E301" s="1"/>
      <c r="F301" s="2"/>
    </row>
    <row r="302" spans="1:6" x14ac:dyDescent="0.25">
      <c r="A302" s="14" t="s">
        <v>5</v>
      </c>
      <c r="B302" s="15" t="s">
        <v>12</v>
      </c>
      <c r="C302" s="16">
        <v>42736</v>
      </c>
      <c r="D302" s="17">
        <v>79936</v>
      </c>
      <c r="E302" s="1"/>
      <c r="F302" s="2"/>
    </row>
    <row r="303" spans="1:6" x14ac:dyDescent="0.25">
      <c r="A303" s="3" t="s">
        <v>7</v>
      </c>
      <c r="B303" s="4" t="s">
        <v>12</v>
      </c>
      <c r="C303" s="5">
        <v>42736</v>
      </c>
      <c r="D303" s="6">
        <v>11168</v>
      </c>
      <c r="E303" s="1"/>
      <c r="F303" s="2"/>
    </row>
    <row r="304" spans="1:6" x14ac:dyDescent="0.25">
      <c r="A304" s="14" t="s">
        <v>8</v>
      </c>
      <c r="B304" s="15" t="s">
        <v>12</v>
      </c>
      <c r="C304" s="16">
        <v>42736</v>
      </c>
      <c r="D304" s="17">
        <v>17152</v>
      </c>
      <c r="E304" s="1"/>
      <c r="F304" s="2"/>
    </row>
    <row r="305" spans="1:6" x14ac:dyDescent="0.25">
      <c r="A305" s="3" t="s">
        <v>9</v>
      </c>
      <c r="B305" s="4" t="s">
        <v>12</v>
      </c>
      <c r="C305" s="5">
        <v>42736</v>
      </c>
      <c r="D305" s="6">
        <v>8736</v>
      </c>
      <c r="E305" s="1"/>
      <c r="F305" s="2"/>
    </row>
    <row r="306" spans="1:6" x14ac:dyDescent="0.25">
      <c r="A306" s="14" t="s">
        <v>10</v>
      </c>
      <c r="B306" s="15" t="s">
        <v>12</v>
      </c>
      <c r="C306" s="16">
        <v>42736</v>
      </c>
      <c r="D306" s="17">
        <v>17445</v>
      </c>
      <c r="E306" s="1"/>
      <c r="F306" s="2"/>
    </row>
    <row r="307" spans="1:6" x14ac:dyDescent="0.25">
      <c r="A307" s="3" t="s">
        <v>5</v>
      </c>
      <c r="B307" s="4" t="s">
        <v>12</v>
      </c>
      <c r="C307" s="5">
        <v>42767</v>
      </c>
      <c r="D307" s="6">
        <v>57560</v>
      </c>
      <c r="E307" s="1"/>
      <c r="F307" s="2"/>
    </row>
    <row r="308" spans="1:6" x14ac:dyDescent="0.25">
      <c r="A308" s="14" t="s">
        <v>7</v>
      </c>
      <c r="B308" s="15" t="s">
        <v>12</v>
      </c>
      <c r="C308" s="16">
        <v>42767</v>
      </c>
      <c r="D308" s="17">
        <v>84327</v>
      </c>
      <c r="E308" s="1"/>
      <c r="F308" s="2"/>
    </row>
    <row r="309" spans="1:6" x14ac:dyDescent="0.25">
      <c r="A309" s="3" t="s">
        <v>8</v>
      </c>
      <c r="B309" s="4" t="s">
        <v>12</v>
      </c>
      <c r="C309" s="5">
        <v>42767</v>
      </c>
      <c r="D309" s="6">
        <v>34982</v>
      </c>
      <c r="E309" s="1"/>
      <c r="F309" s="2"/>
    </row>
    <row r="310" spans="1:6" x14ac:dyDescent="0.25">
      <c r="A310" s="14" t="s">
        <v>9</v>
      </c>
      <c r="B310" s="15" t="s">
        <v>12</v>
      </c>
      <c r="C310" s="16">
        <v>42767</v>
      </c>
      <c r="D310" s="17">
        <v>24607</v>
      </c>
      <c r="E310" s="1"/>
      <c r="F310" s="2"/>
    </row>
    <row r="311" spans="1:6" x14ac:dyDescent="0.25">
      <c r="A311" s="3" t="s">
        <v>10</v>
      </c>
      <c r="B311" s="4" t="s">
        <v>12</v>
      </c>
      <c r="C311" s="5">
        <v>42767</v>
      </c>
      <c r="D311" s="6">
        <v>684</v>
      </c>
      <c r="E311" s="1"/>
      <c r="F311" s="2"/>
    </row>
    <row r="312" spans="1:6" x14ac:dyDescent="0.25">
      <c r="A312" s="14" t="s">
        <v>5</v>
      </c>
      <c r="B312" s="15" t="s">
        <v>12</v>
      </c>
      <c r="C312" s="16">
        <v>42795</v>
      </c>
      <c r="D312" s="17">
        <v>63571</v>
      </c>
      <c r="E312" s="1"/>
      <c r="F312" s="2"/>
    </row>
    <row r="313" spans="1:6" x14ac:dyDescent="0.25">
      <c r="A313" s="3" t="s">
        <v>7</v>
      </c>
      <c r="B313" s="4" t="s">
        <v>12</v>
      </c>
      <c r="C313" s="5">
        <v>42795</v>
      </c>
      <c r="D313" s="6">
        <v>8534</v>
      </c>
      <c r="E313" s="1"/>
      <c r="F313" s="2"/>
    </row>
    <row r="314" spans="1:6" x14ac:dyDescent="0.25">
      <c r="A314" s="14" t="s">
        <v>8</v>
      </c>
      <c r="B314" s="15" t="s">
        <v>12</v>
      </c>
      <c r="C314" s="16">
        <v>42795</v>
      </c>
      <c r="D314" s="17">
        <v>72798</v>
      </c>
      <c r="E314" s="1"/>
      <c r="F314" s="2"/>
    </row>
    <row r="315" spans="1:6" x14ac:dyDescent="0.25">
      <c r="A315" s="3" t="s">
        <v>9</v>
      </c>
      <c r="B315" s="4" t="s">
        <v>12</v>
      </c>
      <c r="C315" s="5">
        <v>42795</v>
      </c>
      <c r="D315" s="6">
        <v>11549</v>
      </c>
      <c r="E315" s="1"/>
      <c r="F315" s="2"/>
    </row>
    <row r="316" spans="1:6" x14ac:dyDescent="0.25">
      <c r="A316" s="14" t="s">
        <v>10</v>
      </c>
      <c r="B316" s="15" t="s">
        <v>12</v>
      </c>
      <c r="C316" s="16">
        <v>42795</v>
      </c>
      <c r="D316" s="17">
        <v>42621</v>
      </c>
      <c r="E316" s="1"/>
      <c r="F316" s="2"/>
    </row>
    <row r="317" spans="1:6" x14ac:dyDescent="0.25">
      <c r="A317" s="3" t="s">
        <v>5</v>
      </c>
      <c r="B317" s="4" t="s">
        <v>12</v>
      </c>
      <c r="C317" s="5">
        <v>42826</v>
      </c>
      <c r="D317" s="6">
        <v>6114</v>
      </c>
      <c r="E317" s="1"/>
      <c r="F317" s="2"/>
    </row>
    <row r="318" spans="1:6" x14ac:dyDescent="0.25">
      <c r="A318" s="14" t="s">
        <v>7</v>
      </c>
      <c r="B318" s="15" t="s">
        <v>12</v>
      </c>
      <c r="C318" s="16">
        <v>42826</v>
      </c>
      <c r="D318" s="17">
        <v>62165</v>
      </c>
      <c r="E318" s="1"/>
      <c r="F318" s="2"/>
    </row>
    <row r="319" spans="1:6" x14ac:dyDescent="0.25">
      <c r="A319" s="3" t="s">
        <v>8</v>
      </c>
      <c r="B319" s="4" t="s">
        <v>12</v>
      </c>
      <c r="C319" s="5">
        <v>42826</v>
      </c>
      <c r="D319" s="6">
        <v>64299</v>
      </c>
      <c r="E319" s="1"/>
      <c r="F319" s="2"/>
    </row>
    <row r="320" spans="1:6" x14ac:dyDescent="0.25">
      <c r="A320" s="14" t="s">
        <v>9</v>
      </c>
      <c r="B320" s="15" t="s">
        <v>12</v>
      </c>
      <c r="C320" s="16">
        <v>42826</v>
      </c>
      <c r="D320" s="17">
        <v>33180</v>
      </c>
      <c r="E320" s="1"/>
      <c r="F320" s="2"/>
    </row>
    <row r="321" spans="1:6" x14ac:dyDescent="0.25">
      <c r="A321" s="3" t="s">
        <v>10</v>
      </c>
      <c r="B321" s="4" t="s">
        <v>12</v>
      </c>
      <c r="C321" s="5">
        <v>42826</v>
      </c>
      <c r="D321" s="6">
        <v>13392</v>
      </c>
      <c r="E321" s="1"/>
      <c r="F321" s="2"/>
    </row>
    <row r="322" spans="1:6" x14ac:dyDescent="0.25">
      <c r="A322" s="14" t="s">
        <v>5</v>
      </c>
      <c r="B322" s="15" t="s">
        <v>12</v>
      </c>
      <c r="C322" s="16">
        <v>42856</v>
      </c>
      <c r="D322" s="17">
        <v>40933</v>
      </c>
      <c r="E322" s="1"/>
      <c r="F322" s="2"/>
    </row>
    <row r="323" spans="1:6" x14ac:dyDescent="0.25">
      <c r="A323" s="3" t="s">
        <v>7</v>
      </c>
      <c r="B323" s="4" t="s">
        <v>12</v>
      </c>
      <c r="C323" s="5">
        <v>42856</v>
      </c>
      <c r="D323" s="6">
        <v>21081</v>
      </c>
      <c r="E323" s="1"/>
      <c r="F323" s="2"/>
    </row>
    <row r="324" spans="1:6" x14ac:dyDescent="0.25">
      <c r="A324" s="14" t="s">
        <v>8</v>
      </c>
      <c r="B324" s="15" t="s">
        <v>12</v>
      </c>
      <c r="C324" s="16">
        <v>42856</v>
      </c>
      <c r="D324" s="17">
        <v>78942</v>
      </c>
      <c r="E324" s="1"/>
      <c r="F324" s="2"/>
    </row>
    <row r="325" spans="1:6" x14ac:dyDescent="0.25">
      <c r="A325" s="3" t="s">
        <v>9</v>
      </c>
      <c r="B325" s="4" t="s">
        <v>12</v>
      </c>
      <c r="C325" s="5">
        <v>42856</v>
      </c>
      <c r="D325" s="6">
        <v>11732</v>
      </c>
      <c r="E325" s="1"/>
      <c r="F325" s="2"/>
    </row>
    <row r="326" spans="1:6" x14ac:dyDescent="0.25">
      <c r="A326" s="14" t="s">
        <v>10</v>
      </c>
      <c r="B326" s="15" t="s">
        <v>12</v>
      </c>
      <c r="C326" s="16">
        <v>42856</v>
      </c>
      <c r="D326" s="17">
        <v>59868</v>
      </c>
      <c r="E326" s="1"/>
      <c r="F326" s="2"/>
    </row>
    <row r="327" spans="1:6" x14ac:dyDescent="0.25">
      <c r="A327" s="3" t="s">
        <v>5</v>
      </c>
      <c r="B327" s="4" t="s">
        <v>12</v>
      </c>
      <c r="C327" s="5">
        <v>42887</v>
      </c>
      <c r="D327" s="6">
        <v>20285</v>
      </c>
      <c r="E327" s="1"/>
      <c r="F327" s="2"/>
    </row>
    <row r="328" spans="1:6" x14ac:dyDescent="0.25">
      <c r="A328" s="14" t="s">
        <v>7</v>
      </c>
      <c r="B328" s="15" t="s">
        <v>12</v>
      </c>
      <c r="C328" s="16">
        <v>42887</v>
      </c>
      <c r="D328" s="17">
        <v>2209</v>
      </c>
      <c r="E328" s="1"/>
      <c r="F328" s="2"/>
    </row>
    <row r="329" spans="1:6" x14ac:dyDescent="0.25">
      <c r="A329" s="3" t="s">
        <v>8</v>
      </c>
      <c r="B329" s="4" t="s">
        <v>12</v>
      </c>
      <c r="C329" s="5">
        <v>42887</v>
      </c>
      <c r="D329" s="6">
        <v>8327</v>
      </c>
      <c r="E329" s="1"/>
      <c r="F329" s="2"/>
    </row>
    <row r="330" spans="1:6" x14ac:dyDescent="0.25">
      <c r="A330" s="14" t="s">
        <v>9</v>
      </c>
      <c r="B330" s="15" t="s">
        <v>12</v>
      </c>
      <c r="C330" s="16">
        <v>42887</v>
      </c>
      <c r="D330" s="17">
        <v>17446</v>
      </c>
      <c r="E330" s="1"/>
      <c r="F330" s="2"/>
    </row>
    <row r="331" spans="1:6" x14ac:dyDescent="0.25">
      <c r="A331" s="3" t="s">
        <v>10</v>
      </c>
      <c r="B331" s="4" t="s">
        <v>12</v>
      </c>
      <c r="C331" s="5">
        <v>42887</v>
      </c>
      <c r="D331" s="6">
        <v>3649</v>
      </c>
      <c r="E331" s="1"/>
      <c r="F331" s="2"/>
    </row>
    <row r="332" spans="1:6" x14ac:dyDescent="0.25">
      <c r="A332" s="14" t="s">
        <v>5</v>
      </c>
      <c r="B332" s="15" t="s">
        <v>12</v>
      </c>
      <c r="C332" s="16">
        <v>42917</v>
      </c>
      <c r="D332" s="17">
        <v>61288</v>
      </c>
      <c r="E332" s="1"/>
      <c r="F332" s="2"/>
    </row>
    <row r="333" spans="1:6" x14ac:dyDescent="0.25">
      <c r="A333" s="3" t="s">
        <v>7</v>
      </c>
      <c r="B333" s="4" t="s">
        <v>12</v>
      </c>
      <c r="C333" s="5">
        <v>42917</v>
      </c>
      <c r="D333" s="6">
        <v>37394</v>
      </c>
      <c r="E333" s="1"/>
      <c r="F333" s="2"/>
    </row>
    <row r="334" spans="1:6" x14ac:dyDescent="0.25">
      <c r="A334" s="14" t="s">
        <v>8</v>
      </c>
      <c r="B334" s="15" t="s">
        <v>12</v>
      </c>
      <c r="C334" s="16">
        <v>42917</v>
      </c>
      <c r="D334" s="17">
        <v>2502</v>
      </c>
      <c r="E334" s="1"/>
      <c r="F334" s="2"/>
    </row>
    <row r="335" spans="1:6" x14ac:dyDescent="0.25">
      <c r="A335" s="3" t="s">
        <v>9</v>
      </c>
      <c r="B335" s="4" t="s">
        <v>12</v>
      </c>
      <c r="C335" s="5">
        <v>42917</v>
      </c>
      <c r="D335" s="6">
        <v>145865</v>
      </c>
      <c r="E335" s="1"/>
      <c r="F335" s="2"/>
    </row>
    <row r="336" spans="1:6" x14ac:dyDescent="0.25">
      <c r="A336" s="14" t="s">
        <v>10</v>
      </c>
      <c r="B336" s="15" t="s">
        <v>12</v>
      </c>
      <c r="C336" s="16">
        <v>42917</v>
      </c>
      <c r="D336" s="17">
        <v>19132</v>
      </c>
      <c r="E336" s="1"/>
      <c r="F336" s="2"/>
    </row>
    <row r="337" spans="1:6" x14ac:dyDescent="0.25">
      <c r="A337" s="3" t="s">
        <v>5</v>
      </c>
      <c r="B337" s="4" t="s">
        <v>12</v>
      </c>
      <c r="C337" s="5">
        <v>42948</v>
      </c>
      <c r="D337" s="6">
        <v>26764</v>
      </c>
      <c r="E337" s="1"/>
      <c r="F337" s="2"/>
    </row>
    <row r="338" spans="1:6" x14ac:dyDescent="0.25">
      <c r="A338" s="14" t="s">
        <v>7</v>
      </c>
      <c r="B338" s="15" t="s">
        <v>12</v>
      </c>
      <c r="C338" s="16">
        <v>42948</v>
      </c>
      <c r="D338" s="17">
        <v>5672</v>
      </c>
      <c r="E338" s="1"/>
      <c r="F338" s="2"/>
    </row>
    <row r="339" spans="1:6" x14ac:dyDescent="0.25">
      <c r="A339" s="3" t="s">
        <v>8</v>
      </c>
      <c r="B339" s="4" t="s">
        <v>12</v>
      </c>
      <c r="C339" s="5">
        <v>42948</v>
      </c>
      <c r="D339" s="6">
        <v>6145</v>
      </c>
      <c r="E339" s="1"/>
      <c r="F339" s="2"/>
    </row>
    <row r="340" spans="1:6" x14ac:dyDescent="0.25">
      <c r="A340" s="14" t="s">
        <v>9</v>
      </c>
      <c r="B340" s="15" t="s">
        <v>12</v>
      </c>
      <c r="C340" s="16">
        <v>42948</v>
      </c>
      <c r="D340" s="17">
        <v>86707</v>
      </c>
      <c r="E340" s="1"/>
      <c r="F340" s="2"/>
    </row>
    <row r="341" spans="1:6" x14ac:dyDescent="0.25">
      <c r="A341" s="3" t="s">
        <v>10</v>
      </c>
      <c r="B341" s="4" t="s">
        <v>12</v>
      </c>
      <c r="C341" s="5">
        <v>42948</v>
      </c>
      <c r="D341" s="6">
        <v>168220</v>
      </c>
      <c r="E341" s="1"/>
      <c r="F341" s="2"/>
    </row>
    <row r="342" spans="1:6" x14ac:dyDescent="0.25">
      <c r="A342" s="14" t="s">
        <v>5</v>
      </c>
      <c r="B342" s="15" t="s">
        <v>12</v>
      </c>
      <c r="C342" s="16">
        <v>42979</v>
      </c>
      <c r="D342" s="17">
        <v>22446</v>
      </c>
      <c r="E342" s="1"/>
      <c r="F342" s="2"/>
    </row>
    <row r="343" spans="1:6" x14ac:dyDescent="0.25">
      <c r="A343" s="3" t="s">
        <v>7</v>
      </c>
      <c r="B343" s="4" t="s">
        <v>12</v>
      </c>
      <c r="C343" s="5">
        <v>42979</v>
      </c>
      <c r="D343" s="6">
        <v>1770</v>
      </c>
      <c r="E343" s="1"/>
      <c r="F343" s="2"/>
    </row>
    <row r="344" spans="1:6" x14ac:dyDescent="0.25">
      <c r="A344" s="14" t="s">
        <v>8</v>
      </c>
      <c r="B344" s="15" t="s">
        <v>12</v>
      </c>
      <c r="C344" s="16">
        <v>42979</v>
      </c>
      <c r="D344" s="17">
        <v>52305</v>
      </c>
      <c r="E344" s="1"/>
      <c r="F344" s="2"/>
    </row>
    <row r="345" spans="1:6" x14ac:dyDescent="0.25">
      <c r="A345" s="3" t="s">
        <v>9</v>
      </c>
      <c r="B345" s="4" t="s">
        <v>12</v>
      </c>
      <c r="C345" s="5">
        <v>42979</v>
      </c>
      <c r="D345" s="6">
        <v>7544</v>
      </c>
      <c r="E345" s="1"/>
      <c r="F345" s="2"/>
    </row>
    <row r="346" spans="1:6" x14ac:dyDescent="0.25">
      <c r="A346" s="14" t="s">
        <v>10</v>
      </c>
      <c r="B346" s="15" t="s">
        <v>12</v>
      </c>
      <c r="C346" s="16">
        <v>42979</v>
      </c>
      <c r="D346" s="17">
        <v>38623</v>
      </c>
      <c r="E346" s="1"/>
      <c r="F346" s="2"/>
    </row>
    <row r="347" spans="1:6" x14ac:dyDescent="0.25">
      <c r="A347" s="3" t="s">
        <v>5</v>
      </c>
      <c r="B347" s="4" t="s">
        <v>12</v>
      </c>
      <c r="C347" s="5">
        <v>43009</v>
      </c>
      <c r="D347" s="6">
        <v>122857</v>
      </c>
      <c r="E347" s="1"/>
      <c r="F347" s="2"/>
    </row>
    <row r="348" spans="1:6" x14ac:dyDescent="0.25">
      <c r="A348" s="14" t="s">
        <v>7</v>
      </c>
      <c r="B348" s="15" t="s">
        <v>12</v>
      </c>
      <c r="C348" s="16">
        <v>43009</v>
      </c>
      <c r="D348" s="17">
        <v>127490</v>
      </c>
      <c r="E348" s="1"/>
      <c r="F348" s="2"/>
    </row>
    <row r="349" spans="1:6" x14ac:dyDescent="0.25">
      <c r="A349" s="3" t="s">
        <v>8</v>
      </c>
      <c r="B349" s="4" t="s">
        <v>12</v>
      </c>
      <c r="C349" s="5">
        <v>43009</v>
      </c>
      <c r="D349" s="6">
        <v>2148</v>
      </c>
      <c r="E349" s="1"/>
      <c r="F349" s="2"/>
    </row>
    <row r="350" spans="1:6" x14ac:dyDescent="0.25">
      <c r="A350" s="14" t="s">
        <v>9</v>
      </c>
      <c r="B350" s="15" t="s">
        <v>12</v>
      </c>
      <c r="C350" s="16">
        <v>43009</v>
      </c>
      <c r="D350" s="17">
        <v>26593</v>
      </c>
      <c r="E350" s="1"/>
      <c r="F350" s="2"/>
    </row>
    <row r="351" spans="1:6" x14ac:dyDescent="0.25">
      <c r="A351" s="3" t="s">
        <v>10</v>
      </c>
      <c r="B351" s="4" t="s">
        <v>12</v>
      </c>
      <c r="C351" s="5">
        <v>43009</v>
      </c>
      <c r="D351" s="6">
        <v>128096</v>
      </c>
      <c r="E351" s="1"/>
      <c r="F351" s="2"/>
    </row>
    <row r="352" spans="1:6" x14ac:dyDescent="0.25">
      <c r="A352" s="14" t="s">
        <v>5</v>
      </c>
      <c r="B352" s="15" t="s">
        <v>12</v>
      </c>
      <c r="C352" s="16">
        <v>43040</v>
      </c>
      <c r="D352" s="17">
        <v>168339</v>
      </c>
      <c r="E352" s="1"/>
      <c r="F352" s="2"/>
    </row>
    <row r="353" spans="1:6" x14ac:dyDescent="0.25">
      <c r="A353" s="3" t="s">
        <v>7</v>
      </c>
      <c r="B353" s="4" t="s">
        <v>12</v>
      </c>
      <c r="C353" s="5">
        <v>43040</v>
      </c>
      <c r="D353" s="6">
        <v>4347</v>
      </c>
      <c r="E353" s="1"/>
      <c r="F353" s="2"/>
    </row>
    <row r="354" spans="1:6" x14ac:dyDescent="0.25">
      <c r="A354" s="14" t="s">
        <v>8</v>
      </c>
      <c r="B354" s="15" t="s">
        <v>12</v>
      </c>
      <c r="C354" s="16">
        <v>43040</v>
      </c>
      <c r="D354" s="17">
        <v>8389</v>
      </c>
      <c r="E354" s="1"/>
      <c r="F354" s="2"/>
    </row>
    <row r="355" spans="1:6" x14ac:dyDescent="0.25">
      <c r="A355" s="3" t="s">
        <v>9</v>
      </c>
      <c r="B355" s="4" t="s">
        <v>12</v>
      </c>
      <c r="C355" s="5">
        <v>43040</v>
      </c>
      <c r="D355" s="6">
        <v>40280</v>
      </c>
      <c r="E355" s="1"/>
      <c r="F355" s="2"/>
    </row>
    <row r="356" spans="1:6" x14ac:dyDescent="0.25">
      <c r="A356" s="14" t="s">
        <v>10</v>
      </c>
      <c r="B356" s="15" t="s">
        <v>12</v>
      </c>
      <c r="C356" s="16">
        <v>43040</v>
      </c>
      <c r="D356" s="17">
        <v>4643</v>
      </c>
      <c r="E356" s="1"/>
      <c r="F356" s="2"/>
    </row>
    <row r="357" spans="1:6" x14ac:dyDescent="0.25">
      <c r="A357" s="3" t="s">
        <v>5</v>
      </c>
      <c r="B357" s="4" t="s">
        <v>12</v>
      </c>
      <c r="C357" s="5">
        <v>43070</v>
      </c>
      <c r="D357" s="6">
        <v>3089</v>
      </c>
      <c r="E357" s="1"/>
      <c r="F357" s="2"/>
    </row>
    <row r="358" spans="1:6" x14ac:dyDescent="0.25">
      <c r="A358" s="14" t="s">
        <v>7</v>
      </c>
      <c r="B358" s="15" t="s">
        <v>12</v>
      </c>
      <c r="C358" s="16">
        <v>43070</v>
      </c>
      <c r="D358" s="17">
        <v>103174</v>
      </c>
      <c r="E358" s="1"/>
      <c r="F358" s="2"/>
    </row>
    <row r="359" spans="1:6" x14ac:dyDescent="0.25">
      <c r="A359" s="3" t="s">
        <v>8</v>
      </c>
      <c r="B359" s="4" t="s">
        <v>12</v>
      </c>
      <c r="C359" s="5">
        <v>43070</v>
      </c>
      <c r="D359" s="6">
        <v>10263</v>
      </c>
      <c r="E359" s="1"/>
      <c r="F359" s="2"/>
    </row>
    <row r="360" spans="1:6" x14ac:dyDescent="0.25">
      <c r="A360" s="14" t="s">
        <v>9</v>
      </c>
      <c r="B360" s="15" t="s">
        <v>12</v>
      </c>
      <c r="C360" s="16">
        <v>43070</v>
      </c>
      <c r="D360" s="17">
        <v>106029</v>
      </c>
      <c r="E360" s="1"/>
      <c r="F360" s="2"/>
    </row>
    <row r="361" spans="1:6" x14ac:dyDescent="0.25">
      <c r="A361" s="7" t="s">
        <v>10</v>
      </c>
      <c r="B361" s="8" t="s">
        <v>12</v>
      </c>
      <c r="C361" s="9">
        <v>43070</v>
      </c>
      <c r="D361" s="10">
        <v>2647</v>
      </c>
      <c r="E361" s="1"/>
      <c r="F36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84872-36C5-4DF9-A586-DF2C4B0A75E3}">
  <dimension ref="E2:S60"/>
  <sheetViews>
    <sheetView showGridLines="0" topLeftCell="A43" workbookViewId="0">
      <selection activeCell="T40" sqref="T40"/>
    </sheetView>
  </sheetViews>
  <sheetFormatPr defaultRowHeight="15" x14ac:dyDescent="0.25"/>
  <cols>
    <col min="5" max="5" width="21.42578125" bestFit="1" customWidth="1"/>
    <col min="6" max="6" width="12.140625" style="43" bestFit="1" customWidth="1"/>
    <col min="7" max="8" width="10.140625" bestFit="1" customWidth="1"/>
    <col min="9" max="9" width="11.28515625" bestFit="1" customWidth="1"/>
  </cols>
  <sheetData>
    <row r="2" spans="5:19" ht="15" customHeight="1" x14ac:dyDescent="0.25">
      <c r="E2" s="67" t="s">
        <v>79</v>
      </c>
      <c r="F2" s="68"/>
      <c r="G2" s="68"/>
      <c r="H2" s="68"/>
      <c r="I2" s="68"/>
      <c r="J2" s="68"/>
      <c r="K2" s="68"/>
      <c r="L2" s="68"/>
      <c r="M2" s="68"/>
      <c r="N2" s="68"/>
      <c r="O2" s="68"/>
      <c r="P2" s="68"/>
      <c r="Q2" s="68"/>
      <c r="R2" s="68"/>
      <c r="S2" s="69"/>
    </row>
    <row r="3" spans="5:19" ht="30.75" customHeight="1" x14ac:dyDescent="0.25">
      <c r="E3" s="65"/>
      <c r="F3" s="66"/>
      <c r="G3" s="66"/>
      <c r="H3" s="66"/>
      <c r="I3" s="66"/>
      <c r="J3" s="66"/>
      <c r="K3" s="66"/>
      <c r="L3" s="66"/>
      <c r="M3" s="66"/>
      <c r="N3" s="66"/>
      <c r="O3" s="66"/>
      <c r="P3" s="66"/>
      <c r="Q3" s="66"/>
      <c r="R3" s="66"/>
      <c r="S3" s="70"/>
    </row>
    <row r="4" spans="5:19" ht="15" customHeight="1" x14ac:dyDescent="0.25">
      <c r="E4" s="45"/>
      <c r="F4" s="88"/>
      <c r="G4" s="48"/>
      <c r="H4" s="48"/>
      <c r="I4" s="48"/>
      <c r="J4" s="48"/>
      <c r="K4" s="48"/>
      <c r="L4" s="48"/>
      <c r="M4" s="48"/>
      <c r="N4" s="48"/>
      <c r="O4" s="48"/>
      <c r="P4" s="48"/>
      <c r="Q4" s="48"/>
      <c r="R4" s="48"/>
      <c r="S4" s="49"/>
    </row>
    <row r="5" spans="5:19" ht="15" customHeight="1" x14ac:dyDescent="0.25">
      <c r="E5" s="59" t="s">
        <v>72</v>
      </c>
      <c r="F5" s="92" t="s">
        <v>67</v>
      </c>
      <c r="G5" s="48"/>
      <c r="H5" s="48"/>
      <c r="I5" s="48"/>
      <c r="J5" s="48"/>
      <c r="K5" s="48"/>
      <c r="L5" s="48"/>
      <c r="M5" s="48"/>
      <c r="N5" s="48"/>
      <c r="O5" s="48"/>
      <c r="P5" s="48"/>
      <c r="Q5" s="48"/>
      <c r="R5" s="48"/>
      <c r="S5" s="49"/>
    </row>
    <row r="6" spans="5:19" ht="15" customHeight="1" x14ac:dyDescent="0.25">
      <c r="E6" s="90" t="s">
        <v>43</v>
      </c>
      <c r="F6" s="93">
        <v>919181</v>
      </c>
      <c r="G6" s="48"/>
      <c r="H6" s="48"/>
      <c r="I6" s="48"/>
      <c r="J6" s="48"/>
      <c r="K6" s="48"/>
      <c r="L6" s="48"/>
      <c r="M6" s="48"/>
      <c r="N6" s="48"/>
      <c r="O6" s="48"/>
      <c r="P6" s="48"/>
      <c r="Q6" s="48"/>
      <c r="R6" s="48"/>
      <c r="S6" s="49"/>
    </row>
    <row r="7" spans="5:19" x14ac:dyDescent="0.25">
      <c r="E7" s="90" t="s">
        <v>44</v>
      </c>
      <c r="F7" s="93">
        <v>645049</v>
      </c>
      <c r="G7" s="48"/>
      <c r="H7" s="48"/>
      <c r="I7" s="48"/>
      <c r="J7" s="48"/>
      <c r="K7" s="48"/>
      <c r="L7" s="48"/>
      <c r="M7" s="48"/>
      <c r="N7" s="48"/>
      <c r="O7" s="48"/>
      <c r="P7" s="48"/>
      <c r="Q7" s="48"/>
      <c r="R7" s="48"/>
      <c r="S7" s="49"/>
    </row>
    <row r="8" spans="5:19" x14ac:dyDescent="0.25">
      <c r="E8" s="90" t="s">
        <v>45</v>
      </c>
      <c r="F8" s="93">
        <v>633491</v>
      </c>
      <c r="G8" s="48"/>
      <c r="H8" s="48"/>
      <c r="I8" s="48"/>
      <c r="J8" s="48"/>
      <c r="K8" s="48"/>
      <c r="L8" s="48"/>
      <c r="M8" s="48"/>
      <c r="N8" s="48"/>
      <c r="O8" s="48"/>
      <c r="P8" s="48"/>
      <c r="Q8" s="48"/>
      <c r="R8" s="48"/>
      <c r="S8" s="49"/>
    </row>
    <row r="9" spans="5:19" x14ac:dyDescent="0.25">
      <c r="E9" s="90" t="s">
        <v>46</v>
      </c>
      <c r="F9" s="93">
        <v>707317</v>
      </c>
      <c r="G9" s="48"/>
      <c r="H9" s="48"/>
      <c r="I9" s="48"/>
      <c r="J9" s="48"/>
      <c r="K9" s="48"/>
      <c r="L9" s="48"/>
      <c r="M9" s="48"/>
      <c r="N9" s="48"/>
      <c r="O9" s="48"/>
      <c r="P9" s="48"/>
      <c r="Q9" s="48"/>
      <c r="R9" s="48"/>
      <c r="S9" s="49"/>
    </row>
    <row r="10" spans="5:19" x14ac:dyDescent="0.25">
      <c r="E10" s="90" t="s">
        <v>47</v>
      </c>
      <c r="F10" s="93">
        <v>758546</v>
      </c>
      <c r="G10" s="48"/>
      <c r="H10" s="48"/>
      <c r="I10" s="48"/>
      <c r="J10" s="48"/>
      <c r="K10" s="48"/>
      <c r="L10" s="48"/>
      <c r="M10" s="48"/>
      <c r="N10" s="48"/>
      <c r="O10" s="48"/>
      <c r="P10" s="48"/>
      <c r="Q10" s="48"/>
      <c r="R10" s="48"/>
      <c r="S10" s="49"/>
    </row>
    <row r="11" spans="5:19" x14ac:dyDescent="0.25">
      <c r="E11" s="90" t="s">
        <v>48</v>
      </c>
      <c r="F11" s="93">
        <v>806661</v>
      </c>
      <c r="G11" s="48"/>
      <c r="H11" s="48"/>
      <c r="I11" s="48"/>
      <c r="J11" s="48"/>
      <c r="K11" s="48"/>
      <c r="L11" s="48"/>
      <c r="M11" s="48"/>
      <c r="N11" s="48"/>
      <c r="O11" s="48"/>
      <c r="P11" s="48"/>
      <c r="Q11" s="48"/>
      <c r="R11" s="48"/>
      <c r="S11" s="49"/>
    </row>
    <row r="12" spans="5:19" x14ac:dyDescent="0.25">
      <c r="E12" s="90" t="s">
        <v>49</v>
      </c>
      <c r="F12" s="93">
        <v>614535</v>
      </c>
      <c r="G12" s="48"/>
      <c r="H12" s="48"/>
      <c r="I12" s="48"/>
      <c r="J12" s="48"/>
      <c r="K12" s="48"/>
      <c r="L12" s="48"/>
      <c r="M12" s="48"/>
      <c r="N12" s="48"/>
      <c r="O12" s="48"/>
      <c r="P12" s="48"/>
      <c r="Q12" s="48"/>
      <c r="R12" s="48"/>
      <c r="S12" s="49"/>
    </row>
    <row r="13" spans="5:19" x14ac:dyDescent="0.25">
      <c r="E13" s="90" t="s">
        <v>50</v>
      </c>
      <c r="F13" s="93">
        <v>467779</v>
      </c>
      <c r="G13" s="48"/>
      <c r="H13" s="48"/>
      <c r="I13" s="48"/>
      <c r="J13" s="48"/>
      <c r="K13" s="48"/>
      <c r="L13" s="48"/>
      <c r="M13" s="48"/>
      <c r="N13" s="48"/>
      <c r="O13" s="48"/>
      <c r="P13" s="48"/>
      <c r="Q13" s="48"/>
      <c r="R13" s="48"/>
      <c r="S13" s="49"/>
    </row>
    <row r="14" spans="5:19" x14ac:dyDescent="0.25">
      <c r="E14" s="90" t="s">
        <v>51</v>
      </c>
      <c r="F14" s="93">
        <v>740856</v>
      </c>
      <c r="G14" s="48"/>
      <c r="H14" s="48"/>
      <c r="I14" s="48"/>
      <c r="J14" s="48"/>
      <c r="K14" s="48"/>
      <c r="L14" s="48"/>
      <c r="M14" s="48"/>
      <c r="N14" s="48"/>
      <c r="O14" s="48"/>
      <c r="P14" s="48"/>
      <c r="Q14" s="48"/>
      <c r="R14" s="48"/>
      <c r="S14" s="49"/>
    </row>
    <row r="15" spans="5:19" x14ac:dyDescent="0.25">
      <c r="E15" s="90" t="s">
        <v>52</v>
      </c>
      <c r="F15" s="93">
        <v>804503</v>
      </c>
      <c r="G15" s="48"/>
      <c r="H15" s="48"/>
      <c r="I15" s="48"/>
      <c r="J15" s="48"/>
      <c r="K15" s="48"/>
      <c r="L15" s="48"/>
      <c r="M15" s="48"/>
      <c r="N15" s="48"/>
      <c r="O15" s="48"/>
      <c r="P15" s="48"/>
      <c r="Q15" s="48"/>
      <c r="R15" s="48"/>
      <c r="S15" s="49"/>
    </row>
    <row r="16" spans="5:19" x14ac:dyDescent="0.25">
      <c r="E16" s="90" t="s">
        <v>53</v>
      </c>
      <c r="F16" s="93">
        <v>500152</v>
      </c>
      <c r="G16" s="48"/>
      <c r="H16" s="48"/>
      <c r="I16" s="48"/>
      <c r="J16" s="48"/>
      <c r="K16" s="48"/>
      <c r="L16" s="48"/>
      <c r="M16" s="48"/>
      <c r="N16" s="48"/>
      <c r="O16" s="48"/>
      <c r="P16" s="48"/>
      <c r="Q16" s="48"/>
      <c r="R16" s="48"/>
      <c r="S16" s="49"/>
    </row>
    <row r="17" spans="5:19" x14ac:dyDescent="0.25">
      <c r="E17" s="90" t="s">
        <v>54</v>
      </c>
      <c r="F17" s="93">
        <v>864966</v>
      </c>
      <c r="G17" s="48"/>
      <c r="H17" s="48"/>
      <c r="I17" s="48"/>
      <c r="J17" s="48"/>
      <c r="K17" s="48"/>
      <c r="L17" s="48"/>
      <c r="M17" s="48"/>
      <c r="N17" s="48"/>
      <c r="O17" s="48"/>
      <c r="P17" s="48"/>
      <c r="Q17" s="48"/>
      <c r="R17" s="48"/>
      <c r="S17" s="49"/>
    </row>
    <row r="18" spans="5:19" x14ac:dyDescent="0.25">
      <c r="E18" s="90" t="s">
        <v>55</v>
      </c>
      <c r="F18" s="93">
        <v>770256</v>
      </c>
      <c r="G18" s="48"/>
      <c r="H18" s="48"/>
      <c r="I18" s="48"/>
      <c r="J18" s="48"/>
      <c r="K18" s="48"/>
      <c r="L18" s="48"/>
      <c r="M18" s="48"/>
      <c r="N18" s="48"/>
      <c r="O18" s="48"/>
      <c r="P18" s="48"/>
      <c r="Q18" s="48"/>
      <c r="R18" s="48"/>
      <c r="S18" s="49"/>
    </row>
    <row r="19" spans="5:19" x14ac:dyDescent="0.25">
      <c r="E19" s="90" t="s">
        <v>56</v>
      </c>
      <c r="F19" s="93">
        <v>959924</v>
      </c>
      <c r="G19" s="48"/>
      <c r="H19" s="48"/>
      <c r="I19" s="48"/>
      <c r="J19" s="48"/>
      <c r="K19" s="48"/>
      <c r="L19" s="48"/>
      <c r="M19" s="48"/>
      <c r="N19" s="48"/>
      <c r="O19" s="48"/>
      <c r="P19" s="48"/>
      <c r="Q19" s="48"/>
      <c r="R19" s="48"/>
      <c r="S19" s="49"/>
    </row>
    <row r="20" spans="5:19" x14ac:dyDescent="0.25">
      <c r="E20" s="90" t="s">
        <v>57</v>
      </c>
      <c r="F20" s="93">
        <v>431734</v>
      </c>
      <c r="G20" s="48"/>
      <c r="H20" s="48"/>
      <c r="I20" s="48"/>
      <c r="J20" s="48"/>
      <c r="K20" s="48"/>
      <c r="L20" s="48"/>
      <c r="M20" s="48"/>
      <c r="N20" s="48"/>
      <c r="O20" s="48"/>
      <c r="P20" s="48"/>
      <c r="Q20" s="48"/>
      <c r="R20" s="48"/>
      <c r="S20" s="49"/>
    </row>
    <row r="21" spans="5:19" x14ac:dyDescent="0.25">
      <c r="E21" s="90" t="s">
        <v>58</v>
      </c>
      <c r="F21" s="93">
        <v>772994</v>
      </c>
      <c r="G21" s="48"/>
      <c r="H21" s="48"/>
      <c r="I21" s="48"/>
      <c r="J21" s="48"/>
      <c r="K21" s="48"/>
      <c r="L21" s="48"/>
      <c r="M21" s="48"/>
      <c r="N21" s="48"/>
      <c r="O21" s="48"/>
      <c r="P21" s="48"/>
      <c r="Q21" s="48"/>
      <c r="R21" s="48"/>
      <c r="S21" s="49"/>
    </row>
    <row r="22" spans="5:19" x14ac:dyDescent="0.25">
      <c r="E22" s="90" t="s">
        <v>59</v>
      </c>
      <c r="F22" s="93">
        <v>744420</v>
      </c>
      <c r="G22" s="48"/>
      <c r="H22" s="48"/>
      <c r="I22" s="48"/>
      <c r="J22" s="48"/>
      <c r="K22" s="48"/>
      <c r="L22" s="48"/>
      <c r="M22" s="48"/>
      <c r="N22" s="48"/>
      <c r="O22" s="48"/>
      <c r="P22" s="48"/>
      <c r="Q22" s="48"/>
      <c r="R22" s="48"/>
      <c r="S22" s="49"/>
    </row>
    <row r="23" spans="5:19" x14ac:dyDescent="0.25">
      <c r="E23" s="90" t="s">
        <v>60</v>
      </c>
      <c r="F23" s="93">
        <v>360043</v>
      </c>
      <c r="G23" s="48"/>
      <c r="H23" s="48"/>
      <c r="I23" s="48"/>
      <c r="J23" s="48"/>
      <c r="K23" s="48"/>
      <c r="L23" s="48"/>
      <c r="M23" s="48"/>
      <c r="N23" s="48"/>
      <c r="O23" s="48"/>
      <c r="P23" s="48"/>
      <c r="Q23" s="48"/>
      <c r="R23" s="48"/>
      <c r="S23" s="49"/>
    </row>
    <row r="24" spans="5:19" x14ac:dyDescent="0.25">
      <c r="E24" s="90" t="s">
        <v>61</v>
      </c>
      <c r="F24" s="93">
        <v>704907</v>
      </c>
      <c r="G24" s="48"/>
      <c r="H24" s="48"/>
      <c r="I24" s="48"/>
      <c r="J24" s="48"/>
      <c r="K24" s="48"/>
      <c r="L24" s="48"/>
      <c r="M24" s="48"/>
      <c r="N24" s="48"/>
      <c r="O24" s="48"/>
      <c r="P24" s="48"/>
      <c r="Q24" s="48"/>
      <c r="R24" s="48"/>
      <c r="S24" s="49"/>
    </row>
    <row r="25" spans="5:19" x14ac:dyDescent="0.25">
      <c r="E25" s="90" t="s">
        <v>62</v>
      </c>
      <c r="F25" s="93">
        <v>696443</v>
      </c>
      <c r="G25" s="48"/>
      <c r="H25" s="48"/>
      <c r="I25" s="48"/>
      <c r="J25" s="48"/>
      <c r="K25" s="48"/>
      <c r="L25" s="48"/>
      <c r="M25" s="48"/>
      <c r="N25" s="48"/>
      <c r="O25" s="48"/>
      <c r="P25" s="48"/>
      <c r="Q25" s="48"/>
      <c r="R25" s="48"/>
      <c r="S25" s="49"/>
    </row>
    <row r="26" spans="5:19" x14ac:dyDescent="0.25">
      <c r="E26" s="90" t="s">
        <v>63</v>
      </c>
      <c r="F26" s="93">
        <v>403160</v>
      </c>
      <c r="G26" s="48"/>
      <c r="H26" s="48"/>
      <c r="I26" s="48"/>
      <c r="J26" s="48"/>
      <c r="K26" s="48"/>
      <c r="L26" s="48"/>
      <c r="M26" s="48"/>
      <c r="N26" s="48"/>
      <c r="O26" s="48"/>
      <c r="P26" s="48"/>
      <c r="Q26" s="48"/>
      <c r="R26" s="48"/>
      <c r="S26" s="49"/>
    </row>
    <row r="27" spans="5:19" x14ac:dyDescent="0.25">
      <c r="E27" s="90" t="s">
        <v>64</v>
      </c>
      <c r="F27" s="93">
        <v>1045706</v>
      </c>
      <c r="G27" s="48"/>
      <c r="H27" s="48"/>
      <c r="I27" s="48"/>
      <c r="J27" s="48"/>
      <c r="K27" s="48"/>
      <c r="L27" s="48"/>
      <c r="M27" s="48"/>
      <c r="N27" s="48"/>
      <c r="O27" s="48"/>
      <c r="P27" s="48"/>
      <c r="Q27" s="48"/>
      <c r="R27" s="48"/>
      <c r="S27" s="49"/>
    </row>
    <row r="28" spans="5:19" x14ac:dyDescent="0.25">
      <c r="E28" s="90" t="s">
        <v>65</v>
      </c>
      <c r="F28" s="93">
        <v>925298</v>
      </c>
      <c r="G28" s="48"/>
      <c r="H28" s="48"/>
      <c r="I28" s="48"/>
      <c r="J28" s="48"/>
      <c r="K28" s="48"/>
      <c r="L28" s="48"/>
      <c r="M28" s="48"/>
      <c r="N28" s="48"/>
      <c r="O28" s="48"/>
      <c r="P28" s="48"/>
      <c r="Q28" s="48"/>
      <c r="R28" s="48"/>
      <c r="S28" s="49"/>
    </row>
    <row r="29" spans="5:19" x14ac:dyDescent="0.25">
      <c r="E29" s="90" t="s">
        <v>66</v>
      </c>
      <c r="F29" s="93">
        <v>671543</v>
      </c>
      <c r="G29" s="48"/>
      <c r="H29" s="48"/>
      <c r="I29" s="48"/>
      <c r="J29" s="48"/>
      <c r="K29" s="48"/>
      <c r="L29" s="48"/>
      <c r="M29" s="48"/>
      <c r="N29" s="48"/>
      <c r="O29" s="48"/>
      <c r="P29" s="48"/>
      <c r="Q29" s="48"/>
      <c r="R29" s="48"/>
      <c r="S29" s="49"/>
    </row>
    <row r="30" spans="5:19" x14ac:dyDescent="0.25">
      <c r="E30" s="94" t="s">
        <v>36</v>
      </c>
      <c r="F30" s="95">
        <v>16949464</v>
      </c>
      <c r="G30" s="48"/>
      <c r="H30" s="48"/>
      <c r="I30" s="48"/>
      <c r="J30" s="48"/>
      <c r="K30" s="48"/>
      <c r="L30" s="48"/>
      <c r="M30" s="48"/>
      <c r="N30" s="48"/>
      <c r="O30" s="48"/>
      <c r="P30" s="48"/>
      <c r="Q30" s="48"/>
      <c r="R30" s="48"/>
      <c r="S30" s="49"/>
    </row>
    <row r="31" spans="5:19" x14ac:dyDescent="0.25">
      <c r="E31" s="45"/>
      <c r="F31" s="88"/>
      <c r="G31" s="48"/>
      <c r="H31" s="48"/>
      <c r="I31" s="48"/>
      <c r="J31" s="48"/>
      <c r="K31" s="48"/>
      <c r="L31" s="48"/>
      <c r="M31" s="48"/>
      <c r="N31" s="48"/>
      <c r="O31" s="48"/>
      <c r="P31" s="48"/>
      <c r="Q31" s="48"/>
      <c r="R31" s="48"/>
      <c r="S31" s="49"/>
    </row>
    <row r="32" spans="5:19" x14ac:dyDescent="0.25">
      <c r="E32" s="45"/>
      <c r="F32" s="88"/>
      <c r="G32" s="48"/>
      <c r="H32" s="48"/>
      <c r="I32" s="48"/>
      <c r="J32" s="48"/>
      <c r="K32" s="48"/>
      <c r="L32" s="48"/>
      <c r="M32" s="48"/>
      <c r="N32" s="48"/>
      <c r="O32" s="48"/>
      <c r="P32" s="48"/>
      <c r="Q32" s="48"/>
      <c r="R32" s="48"/>
      <c r="S32" s="49"/>
    </row>
    <row r="33" spans="5:19" x14ac:dyDescent="0.25">
      <c r="E33" s="67" t="s">
        <v>80</v>
      </c>
      <c r="F33" s="68"/>
      <c r="G33" s="68"/>
      <c r="H33" s="68"/>
      <c r="I33" s="68"/>
      <c r="J33" s="68"/>
      <c r="K33" s="68"/>
      <c r="L33" s="68"/>
      <c r="M33" s="68"/>
      <c r="N33" s="68"/>
      <c r="O33" s="68"/>
      <c r="P33" s="68"/>
      <c r="Q33" s="68"/>
      <c r="R33" s="68"/>
      <c r="S33" s="69"/>
    </row>
    <row r="34" spans="5:19" ht="26.25" customHeight="1" x14ac:dyDescent="0.25">
      <c r="E34" s="65"/>
      <c r="F34" s="66"/>
      <c r="G34" s="66"/>
      <c r="H34" s="66"/>
      <c r="I34" s="66"/>
      <c r="J34" s="66"/>
      <c r="K34" s="66"/>
      <c r="L34" s="66"/>
      <c r="M34" s="66"/>
      <c r="N34" s="66"/>
      <c r="O34" s="66"/>
      <c r="P34" s="66"/>
      <c r="Q34" s="66"/>
      <c r="R34" s="66"/>
      <c r="S34" s="70"/>
    </row>
    <row r="35" spans="5:19" x14ac:dyDescent="0.25">
      <c r="E35" s="45"/>
      <c r="F35" s="88"/>
      <c r="G35" s="48"/>
      <c r="H35" s="48"/>
      <c r="I35" s="48"/>
      <c r="J35" s="48"/>
      <c r="K35" s="48"/>
      <c r="L35" s="48"/>
      <c r="M35" s="48"/>
      <c r="N35" s="48"/>
      <c r="O35" s="48"/>
      <c r="P35" s="48"/>
      <c r="Q35" s="48"/>
      <c r="R35" s="48"/>
      <c r="S35" s="49"/>
    </row>
    <row r="36" spans="5:19" x14ac:dyDescent="0.25">
      <c r="E36" s="50" t="s">
        <v>75</v>
      </c>
      <c r="F36" s="53" t="s">
        <v>74</v>
      </c>
      <c r="G36" s="48"/>
      <c r="H36" s="48"/>
      <c r="I36" s="48"/>
      <c r="J36" s="48"/>
      <c r="K36" s="48"/>
      <c r="L36" s="48"/>
      <c r="M36" s="48"/>
      <c r="N36" s="48"/>
      <c r="O36" s="48"/>
      <c r="P36" s="48"/>
      <c r="Q36" s="48"/>
      <c r="R36" s="48"/>
      <c r="S36" s="49"/>
    </row>
    <row r="37" spans="5:19" x14ac:dyDescent="0.25">
      <c r="E37" s="50" t="s">
        <v>73</v>
      </c>
      <c r="F37" s="48" t="s">
        <v>6</v>
      </c>
      <c r="G37" s="48" t="s">
        <v>11</v>
      </c>
      <c r="H37" s="48" t="s">
        <v>12</v>
      </c>
      <c r="I37" s="48" t="s">
        <v>36</v>
      </c>
      <c r="J37" s="48"/>
      <c r="K37" s="48"/>
      <c r="L37" s="48"/>
      <c r="M37" s="48"/>
      <c r="N37" s="48"/>
      <c r="O37" s="48"/>
      <c r="P37" s="48"/>
      <c r="Q37" s="48"/>
      <c r="R37" s="48"/>
      <c r="S37" s="49"/>
    </row>
    <row r="38" spans="5:19" x14ac:dyDescent="0.25">
      <c r="E38" s="51" t="s">
        <v>0</v>
      </c>
      <c r="F38" s="89">
        <v>3389303</v>
      </c>
      <c r="G38" s="89">
        <v>3525400</v>
      </c>
      <c r="H38" s="89">
        <v>3750461</v>
      </c>
      <c r="I38" s="89">
        <v>10665164</v>
      </c>
      <c r="J38" s="48"/>
      <c r="K38" s="48"/>
      <c r="L38" s="48"/>
      <c r="M38" s="48"/>
      <c r="N38" s="48"/>
      <c r="O38" s="48"/>
      <c r="P38" s="48"/>
      <c r="Q38" s="48"/>
      <c r="R38" s="48"/>
      <c r="S38" s="49"/>
    </row>
    <row r="39" spans="5:19" x14ac:dyDescent="0.25">
      <c r="E39" s="52" t="s">
        <v>10</v>
      </c>
      <c r="F39" s="89">
        <v>950869</v>
      </c>
      <c r="G39" s="89">
        <v>1496198</v>
      </c>
      <c r="H39" s="89">
        <v>1231750</v>
      </c>
      <c r="I39" s="89">
        <v>3678817</v>
      </c>
      <c r="J39" s="48"/>
      <c r="K39" s="48"/>
      <c r="L39" s="48"/>
      <c r="M39" s="48"/>
      <c r="N39" s="48"/>
      <c r="O39" s="48"/>
      <c r="P39" s="48"/>
      <c r="Q39" s="48"/>
      <c r="R39" s="48"/>
      <c r="S39" s="49"/>
    </row>
    <row r="40" spans="5:19" x14ac:dyDescent="0.25">
      <c r="E40" s="52" t="s">
        <v>9</v>
      </c>
      <c r="F40" s="89">
        <v>1123439</v>
      </c>
      <c r="G40" s="89">
        <v>1057029</v>
      </c>
      <c r="H40" s="89">
        <v>1065378</v>
      </c>
      <c r="I40" s="89">
        <v>3245846</v>
      </c>
      <c r="J40" s="48"/>
      <c r="K40" s="48"/>
      <c r="L40" s="48"/>
      <c r="M40" s="48"/>
      <c r="N40" s="48"/>
      <c r="O40" s="48"/>
      <c r="P40" s="48"/>
      <c r="Q40" s="48"/>
      <c r="R40" s="48"/>
      <c r="S40" s="49"/>
    </row>
    <row r="41" spans="5:19" x14ac:dyDescent="0.25">
      <c r="E41" s="52" t="s">
        <v>5</v>
      </c>
      <c r="F41" s="89">
        <v>1314995</v>
      </c>
      <c r="G41" s="89">
        <v>972173</v>
      </c>
      <c r="H41" s="89">
        <v>1453333</v>
      </c>
      <c r="I41" s="89">
        <v>3740501</v>
      </c>
      <c r="J41" s="48"/>
      <c r="K41" s="48"/>
      <c r="L41" s="48"/>
      <c r="M41" s="48"/>
      <c r="N41" s="48"/>
      <c r="O41" s="48"/>
      <c r="P41" s="48"/>
      <c r="Q41" s="48"/>
      <c r="R41" s="48"/>
      <c r="S41" s="49"/>
    </row>
    <row r="42" spans="5:19" x14ac:dyDescent="0.25">
      <c r="E42" s="51" t="s">
        <v>71</v>
      </c>
      <c r="F42" s="89">
        <v>2868410</v>
      </c>
      <c r="G42" s="89">
        <v>1778590</v>
      </c>
      <c r="H42" s="89">
        <v>1637300</v>
      </c>
      <c r="I42" s="89">
        <v>6284300</v>
      </c>
      <c r="J42" s="48"/>
      <c r="K42" s="48"/>
      <c r="L42" s="48"/>
      <c r="M42" s="48"/>
      <c r="N42" s="48"/>
      <c r="O42" s="48"/>
      <c r="P42" s="48"/>
      <c r="Q42" s="48"/>
      <c r="R42" s="48"/>
      <c r="S42" s="49"/>
    </row>
    <row r="43" spans="5:19" x14ac:dyDescent="0.25">
      <c r="E43" s="52" t="s">
        <v>8</v>
      </c>
      <c r="F43" s="89">
        <v>1437752</v>
      </c>
      <c r="G43" s="89">
        <v>911470</v>
      </c>
      <c r="H43" s="89">
        <v>825123</v>
      </c>
      <c r="I43" s="89">
        <v>3174345</v>
      </c>
      <c r="J43" s="48"/>
      <c r="K43" s="48"/>
      <c r="L43" s="48"/>
      <c r="M43" s="48"/>
      <c r="N43" s="48"/>
      <c r="O43" s="48"/>
      <c r="P43" s="48"/>
      <c r="Q43" s="48"/>
      <c r="R43" s="48"/>
      <c r="S43" s="49"/>
    </row>
    <row r="44" spans="5:19" x14ac:dyDescent="0.25">
      <c r="E44" s="52" t="s">
        <v>7</v>
      </c>
      <c r="F44" s="89">
        <v>1430658</v>
      </c>
      <c r="G44" s="89">
        <v>867120</v>
      </c>
      <c r="H44" s="89">
        <v>812177</v>
      </c>
      <c r="I44" s="89">
        <v>3109955</v>
      </c>
      <c r="J44" s="48"/>
      <c r="K44" s="48"/>
      <c r="L44" s="48"/>
      <c r="M44" s="48"/>
      <c r="N44" s="48"/>
      <c r="O44" s="48"/>
      <c r="P44" s="48"/>
      <c r="Q44" s="48"/>
      <c r="R44" s="48"/>
      <c r="S44" s="49"/>
    </row>
    <row r="45" spans="5:19" x14ac:dyDescent="0.25">
      <c r="E45" s="51" t="s">
        <v>36</v>
      </c>
      <c r="F45" s="89">
        <v>6257713</v>
      </c>
      <c r="G45" s="89">
        <v>5303990</v>
      </c>
      <c r="H45" s="89">
        <v>5387761</v>
      </c>
      <c r="I45" s="89">
        <v>16949464</v>
      </c>
      <c r="J45" s="48"/>
      <c r="K45" s="48"/>
      <c r="L45" s="48"/>
      <c r="M45" s="48"/>
      <c r="N45" s="48"/>
      <c r="O45" s="48"/>
      <c r="P45" s="48"/>
      <c r="Q45" s="48"/>
      <c r="R45" s="48"/>
      <c r="S45" s="49"/>
    </row>
    <row r="46" spans="5:19" x14ac:dyDescent="0.25">
      <c r="E46" s="45"/>
      <c r="F46" s="48"/>
      <c r="G46" s="48"/>
      <c r="H46" s="48"/>
      <c r="I46" s="48"/>
      <c r="J46" s="48"/>
      <c r="K46" s="48"/>
      <c r="L46" s="48"/>
      <c r="M46" s="48"/>
      <c r="N46" s="48"/>
      <c r="O46" s="48"/>
      <c r="P46" s="48"/>
      <c r="Q46" s="48"/>
      <c r="R46" s="48"/>
      <c r="S46" s="49"/>
    </row>
    <row r="47" spans="5:19" x14ac:dyDescent="0.25">
      <c r="E47" s="45"/>
      <c r="F47" s="48"/>
      <c r="G47" s="48"/>
      <c r="H47" s="48"/>
      <c r="I47" s="48"/>
      <c r="J47" s="48"/>
      <c r="K47" s="48"/>
      <c r="L47" s="48"/>
      <c r="M47" s="48"/>
      <c r="N47" s="48"/>
      <c r="O47" s="48"/>
      <c r="P47" s="48"/>
      <c r="Q47" s="48"/>
      <c r="R47" s="48"/>
      <c r="S47" s="49"/>
    </row>
    <row r="48" spans="5:19" x14ac:dyDescent="0.25">
      <c r="E48" s="45"/>
      <c r="F48" s="48"/>
      <c r="G48" s="48"/>
      <c r="H48" s="48"/>
      <c r="I48" s="48"/>
      <c r="J48" s="48"/>
      <c r="K48" s="48"/>
      <c r="L48" s="48"/>
      <c r="M48" s="48"/>
      <c r="N48" s="48"/>
      <c r="O48" s="48"/>
      <c r="P48" s="48"/>
      <c r="Q48" s="48"/>
      <c r="R48" s="48"/>
      <c r="S48" s="49"/>
    </row>
    <row r="49" spans="5:19" x14ac:dyDescent="0.25">
      <c r="E49" s="45"/>
      <c r="F49" s="48"/>
      <c r="G49" s="48"/>
      <c r="H49" s="48"/>
      <c r="I49" s="48"/>
      <c r="J49" s="48"/>
      <c r="K49" s="48"/>
      <c r="L49" s="48"/>
      <c r="M49" s="48"/>
      <c r="N49" s="48"/>
      <c r="O49" s="48"/>
      <c r="P49" s="48"/>
      <c r="Q49" s="48"/>
      <c r="R49" s="48"/>
      <c r="S49" s="49"/>
    </row>
    <row r="50" spans="5:19" x14ac:dyDescent="0.25">
      <c r="E50" s="45"/>
      <c r="F50" s="48"/>
      <c r="G50" s="48"/>
      <c r="H50" s="48"/>
      <c r="I50" s="48"/>
      <c r="J50" s="48"/>
      <c r="K50" s="48"/>
      <c r="L50" s="48"/>
      <c r="M50" s="48"/>
      <c r="N50" s="48"/>
      <c r="O50" s="48"/>
      <c r="P50" s="48"/>
      <c r="Q50" s="48"/>
      <c r="R50" s="48"/>
      <c r="S50" s="49"/>
    </row>
    <row r="51" spans="5:19" x14ac:dyDescent="0.25">
      <c r="E51" s="45"/>
      <c r="F51" s="48"/>
      <c r="G51" s="48"/>
      <c r="H51" s="48"/>
      <c r="I51" s="48"/>
      <c r="J51" s="48"/>
      <c r="K51" s="48"/>
      <c r="L51" s="48"/>
      <c r="M51" s="48"/>
      <c r="N51" s="48"/>
      <c r="O51" s="48"/>
      <c r="P51" s="48"/>
      <c r="Q51" s="48"/>
      <c r="R51" s="48"/>
      <c r="S51" s="49"/>
    </row>
    <row r="52" spans="5:19" x14ac:dyDescent="0.25">
      <c r="E52" s="45"/>
      <c r="F52" s="48"/>
      <c r="G52" s="48"/>
      <c r="H52" s="48"/>
      <c r="I52" s="48"/>
      <c r="J52" s="48"/>
      <c r="K52" s="48"/>
      <c r="L52" s="48"/>
      <c r="M52" s="48"/>
      <c r="N52" s="48"/>
      <c r="O52" s="48"/>
      <c r="P52" s="48"/>
      <c r="Q52" s="48"/>
      <c r="R52" s="48"/>
      <c r="S52" s="49"/>
    </row>
    <row r="53" spans="5:19" x14ac:dyDescent="0.25">
      <c r="E53" s="45"/>
      <c r="F53" s="48"/>
      <c r="G53" s="48"/>
      <c r="H53" s="48"/>
      <c r="I53" s="48"/>
      <c r="J53" s="48"/>
      <c r="K53" s="48"/>
      <c r="L53" s="48"/>
      <c r="M53" s="48"/>
      <c r="N53" s="48"/>
      <c r="O53" s="48"/>
      <c r="P53" s="48"/>
      <c r="Q53" s="48"/>
      <c r="R53" s="48"/>
      <c r="S53" s="49"/>
    </row>
    <row r="54" spans="5:19" x14ac:dyDescent="0.25">
      <c r="E54" s="45"/>
      <c r="F54" s="88"/>
      <c r="G54" s="48"/>
      <c r="H54" s="48"/>
      <c r="I54" s="48"/>
      <c r="J54" s="48"/>
      <c r="K54" s="48"/>
      <c r="L54" s="48"/>
      <c r="M54" s="48"/>
      <c r="N54" s="48"/>
      <c r="O54" s="48"/>
      <c r="P54" s="48"/>
      <c r="Q54" s="48"/>
      <c r="R54" s="48"/>
      <c r="S54" s="49"/>
    </row>
    <row r="55" spans="5:19" x14ac:dyDescent="0.25">
      <c r="E55" s="45"/>
      <c r="F55" s="88"/>
      <c r="G55" s="48"/>
      <c r="H55" s="48"/>
      <c r="I55" s="48"/>
      <c r="J55" s="48"/>
      <c r="K55" s="48"/>
      <c r="L55" s="48"/>
      <c r="M55" s="48"/>
      <c r="N55" s="48"/>
      <c r="O55" s="48"/>
      <c r="P55" s="48"/>
      <c r="Q55" s="48"/>
      <c r="R55" s="48"/>
      <c r="S55" s="49"/>
    </row>
    <row r="56" spans="5:19" x14ac:dyDescent="0.25">
      <c r="E56" s="45"/>
      <c r="F56" s="88"/>
      <c r="G56" s="48"/>
      <c r="H56" s="48"/>
      <c r="I56" s="48"/>
      <c r="J56" s="48"/>
      <c r="K56" s="48"/>
      <c r="L56" s="48"/>
      <c r="M56" s="48"/>
      <c r="N56" s="48"/>
      <c r="O56" s="48"/>
      <c r="P56" s="48"/>
      <c r="Q56" s="48"/>
      <c r="R56" s="48"/>
      <c r="S56" s="49"/>
    </row>
    <row r="57" spans="5:19" x14ac:dyDescent="0.25">
      <c r="E57" s="45"/>
      <c r="F57" s="88"/>
      <c r="G57" s="48"/>
      <c r="H57" s="48"/>
      <c r="I57" s="48"/>
      <c r="J57" s="48"/>
      <c r="K57" s="48"/>
      <c r="L57" s="48"/>
      <c r="M57" s="48"/>
      <c r="N57" s="48"/>
      <c r="O57" s="48"/>
      <c r="P57" s="48"/>
      <c r="Q57" s="48"/>
      <c r="R57" s="48"/>
      <c r="S57" s="49"/>
    </row>
    <row r="58" spans="5:19" x14ac:dyDescent="0.25">
      <c r="E58" s="45"/>
      <c r="F58" s="88"/>
      <c r="G58" s="48"/>
      <c r="H58" s="48"/>
      <c r="I58" s="48"/>
      <c r="J58" s="48"/>
      <c r="K58" s="48"/>
      <c r="L58" s="48"/>
      <c r="M58" s="48"/>
      <c r="N58" s="48"/>
      <c r="O58" s="48"/>
      <c r="P58" s="48"/>
      <c r="Q58" s="48"/>
      <c r="R58" s="48"/>
      <c r="S58" s="49"/>
    </row>
    <row r="59" spans="5:19" x14ac:dyDescent="0.25">
      <c r="E59" s="45"/>
      <c r="F59" s="88"/>
      <c r="G59" s="48"/>
      <c r="H59" s="48"/>
      <c r="I59" s="48"/>
      <c r="J59" s="48"/>
      <c r="K59" s="48"/>
      <c r="L59" s="48"/>
      <c r="M59" s="48"/>
      <c r="N59" s="48"/>
      <c r="O59" s="48"/>
      <c r="P59" s="48"/>
      <c r="Q59" s="48"/>
      <c r="R59" s="48"/>
      <c r="S59" s="49"/>
    </row>
    <row r="60" spans="5:19" x14ac:dyDescent="0.25">
      <c r="E60" s="54"/>
      <c r="F60" s="91"/>
      <c r="G60" s="57"/>
      <c r="H60" s="57"/>
      <c r="I60" s="57"/>
      <c r="J60" s="57"/>
      <c r="K60" s="57"/>
      <c r="L60" s="57"/>
      <c r="M60" s="57"/>
      <c r="N60" s="57"/>
      <c r="O60" s="57"/>
      <c r="P60" s="57"/>
      <c r="Q60" s="57"/>
      <c r="R60" s="57"/>
      <c r="S60" s="58"/>
    </row>
  </sheetData>
  <mergeCells count="2">
    <mergeCell ref="E2:S3"/>
    <mergeCell ref="E33:S34"/>
  </mergeCells>
  <pageMargins left="0.7" right="0.7" top="0.75" bottom="0.75" header="0.3" footer="0.3"/>
  <drawing r:id="rId3"/>
  <extLs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6ED66-E94E-4F27-9A05-3B9B5ED6D43C}">
  <dimension ref="E2:S50"/>
  <sheetViews>
    <sheetView showGridLines="0" topLeftCell="A19" workbookViewId="0">
      <selection activeCell="E2" sqref="E2:S3"/>
    </sheetView>
  </sheetViews>
  <sheetFormatPr defaultRowHeight="15" x14ac:dyDescent="0.25"/>
  <cols>
    <col min="5" max="5" width="15.7109375" bestFit="1" customWidth="1"/>
    <col min="6" max="6" width="15.7109375" style="44" bestFit="1" customWidth="1"/>
    <col min="7" max="7" width="12.140625" style="42" bestFit="1" customWidth="1"/>
    <col min="8" max="8" width="11.85546875" style="42" bestFit="1" customWidth="1"/>
    <col min="9" max="9" width="11.28515625" bestFit="1" customWidth="1"/>
  </cols>
  <sheetData>
    <row r="2" spans="5:19" ht="15" customHeight="1" x14ac:dyDescent="0.25">
      <c r="E2" s="67" t="s">
        <v>77</v>
      </c>
      <c r="F2" s="68"/>
      <c r="G2" s="68"/>
      <c r="H2" s="68"/>
      <c r="I2" s="68"/>
      <c r="J2" s="68"/>
      <c r="K2" s="68"/>
      <c r="L2" s="68"/>
      <c r="M2" s="68"/>
      <c r="N2" s="68"/>
      <c r="O2" s="68"/>
      <c r="P2" s="68"/>
      <c r="Q2" s="68"/>
      <c r="R2" s="68"/>
      <c r="S2" s="69"/>
    </row>
    <row r="3" spans="5:19" ht="45" customHeight="1" x14ac:dyDescent="0.25">
      <c r="E3" s="65"/>
      <c r="F3" s="66"/>
      <c r="G3" s="66"/>
      <c r="H3" s="66"/>
      <c r="I3" s="66"/>
      <c r="J3" s="66"/>
      <c r="K3" s="66"/>
      <c r="L3" s="66"/>
      <c r="M3" s="66"/>
      <c r="N3" s="66"/>
      <c r="O3" s="66"/>
      <c r="P3" s="66"/>
      <c r="Q3" s="66"/>
      <c r="R3" s="66"/>
      <c r="S3" s="70"/>
    </row>
    <row r="4" spans="5:19" x14ac:dyDescent="0.25">
      <c r="E4" s="45"/>
      <c r="F4" s="46"/>
      <c r="G4" s="47"/>
      <c r="H4" s="47"/>
      <c r="I4" s="48"/>
      <c r="J4" s="48"/>
      <c r="K4" s="48"/>
      <c r="L4" s="48"/>
      <c r="M4" s="48"/>
      <c r="N4" s="48"/>
      <c r="O4" s="48"/>
      <c r="P4" s="48"/>
      <c r="Q4" s="48"/>
      <c r="R4" s="48"/>
      <c r="S4" s="49"/>
    </row>
    <row r="5" spans="5:19" x14ac:dyDescent="0.25">
      <c r="E5" s="59" t="s">
        <v>74</v>
      </c>
      <c r="F5" s="60" t="s">
        <v>68</v>
      </c>
      <c r="G5" s="60" t="s">
        <v>70</v>
      </c>
      <c r="H5" s="61" t="s">
        <v>69</v>
      </c>
      <c r="I5" s="48"/>
      <c r="J5" s="48"/>
      <c r="K5" s="48"/>
      <c r="L5" s="48"/>
      <c r="M5" s="48"/>
      <c r="N5" s="48"/>
      <c r="O5" s="48"/>
      <c r="P5" s="48"/>
      <c r="Q5" s="48"/>
      <c r="R5" s="48"/>
      <c r="S5" s="49"/>
    </row>
    <row r="6" spans="5:19" x14ac:dyDescent="0.25">
      <c r="E6" s="51" t="s">
        <v>6</v>
      </c>
      <c r="F6" s="46">
        <v>52147.60833333333</v>
      </c>
      <c r="G6" s="46">
        <v>167539</v>
      </c>
      <c r="H6" s="62">
        <v>7</v>
      </c>
      <c r="I6" s="48"/>
      <c r="J6" s="48"/>
      <c r="K6" s="48"/>
      <c r="L6" s="48"/>
      <c r="M6" s="48"/>
      <c r="N6" s="48"/>
      <c r="O6" s="48"/>
      <c r="P6" s="48"/>
      <c r="Q6" s="48"/>
      <c r="R6" s="48"/>
      <c r="S6" s="49"/>
    </row>
    <row r="7" spans="5:19" x14ac:dyDescent="0.25">
      <c r="E7" s="52" t="s">
        <v>10</v>
      </c>
      <c r="F7" s="46">
        <v>39619.541666666664</v>
      </c>
      <c r="G7" s="46">
        <v>130405</v>
      </c>
      <c r="H7" s="62">
        <v>7</v>
      </c>
      <c r="I7" s="48"/>
      <c r="J7" s="48"/>
      <c r="K7" s="48"/>
      <c r="L7" s="48"/>
      <c r="M7" s="48"/>
      <c r="N7" s="48"/>
      <c r="O7" s="48"/>
      <c r="P7" s="48"/>
      <c r="Q7" s="48"/>
      <c r="R7" s="48"/>
      <c r="S7" s="49"/>
    </row>
    <row r="8" spans="5:19" x14ac:dyDescent="0.25">
      <c r="E8" s="52" t="s">
        <v>9</v>
      </c>
      <c r="F8" s="46">
        <v>46809.958333333336</v>
      </c>
      <c r="G8" s="46">
        <v>156554</v>
      </c>
      <c r="H8" s="62">
        <v>1738</v>
      </c>
      <c r="I8" s="48"/>
      <c r="J8" s="48"/>
      <c r="K8" s="48"/>
      <c r="L8" s="48"/>
      <c r="M8" s="48"/>
      <c r="N8" s="48"/>
      <c r="O8" s="48"/>
      <c r="P8" s="48"/>
      <c r="Q8" s="48"/>
      <c r="R8" s="48"/>
      <c r="S8" s="49"/>
    </row>
    <row r="9" spans="5:19" x14ac:dyDescent="0.25">
      <c r="E9" s="52" t="s">
        <v>8</v>
      </c>
      <c r="F9" s="46">
        <v>59906.333333333336</v>
      </c>
      <c r="G9" s="46">
        <v>167539</v>
      </c>
      <c r="H9" s="62">
        <v>5607</v>
      </c>
      <c r="I9" s="48"/>
      <c r="J9" s="48"/>
      <c r="K9" s="48"/>
      <c r="L9" s="48"/>
      <c r="M9" s="48"/>
      <c r="N9" s="48"/>
      <c r="O9" s="48"/>
      <c r="P9" s="48"/>
      <c r="Q9" s="48"/>
      <c r="R9" s="48"/>
      <c r="S9" s="49"/>
    </row>
    <row r="10" spans="5:19" x14ac:dyDescent="0.25">
      <c r="E10" s="52" t="s">
        <v>7</v>
      </c>
      <c r="F10" s="46">
        <v>59610.75</v>
      </c>
      <c r="G10" s="46">
        <v>154503</v>
      </c>
      <c r="H10" s="62">
        <v>12205</v>
      </c>
      <c r="I10" s="48"/>
      <c r="J10" s="48"/>
      <c r="K10" s="48"/>
      <c r="L10" s="48"/>
      <c r="M10" s="48"/>
      <c r="N10" s="48"/>
      <c r="O10" s="48"/>
      <c r="P10" s="48"/>
      <c r="Q10" s="48"/>
      <c r="R10" s="48"/>
      <c r="S10" s="49"/>
    </row>
    <row r="11" spans="5:19" x14ac:dyDescent="0.25">
      <c r="E11" s="52" t="s">
        <v>5</v>
      </c>
      <c r="F11" s="46">
        <v>54791.458333333336</v>
      </c>
      <c r="G11" s="46">
        <v>161057</v>
      </c>
      <c r="H11" s="62">
        <v>2522</v>
      </c>
      <c r="I11" s="48"/>
      <c r="J11" s="48"/>
      <c r="K11" s="48"/>
      <c r="L11" s="48"/>
      <c r="M11" s="48"/>
      <c r="N11" s="48"/>
      <c r="O11" s="48"/>
      <c r="P11" s="48"/>
      <c r="Q11" s="48"/>
      <c r="R11" s="48"/>
      <c r="S11" s="49"/>
    </row>
    <row r="12" spans="5:19" x14ac:dyDescent="0.25">
      <c r="E12" s="51" t="s">
        <v>11</v>
      </c>
      <c r="F12" s="46">
        <v>44199.916666666664</v>
      </c>
      <c r="G12" s="46">
        <v>182640</v>
      </c>
      <c r="H12" s="62">
        <v>73</v>
      </c>
      <c r="I12" s="48"/>
      <c r="J12" s="48"/>
      <c r="K12" s="48"/>
      <c r="L12" s="48"/>
      <c r="M12" s="48"/>
      <c r="N12" s="48"/>
      <c r="O12" s="48"/>
      <c r="P12" s="48"/>
      <c r="Q12" s="48"/>
      <c r="R12" s="48"/>
      <c r="S12" s="49"/>
    </row>
    <row r="13" spans="5:19" x14ac:dyDescent="0.25">
      <c r="E13" s="52" t="s">
        <v>10</v>
      </c>
      <c r="F13" s="46">
        <v>62341.583333333336</v>
      </c>
      <c r="G13" s="46">
        <v>170688</v>
      </c>
      <c r="H13" s="62">
        <v>969</v>
      </c>
      <c r="I13" s="48"/>
      <c r="J13" s="48"/>
      <c r="K13" s="48"/>
      <c r="L13" s="48"/>
      <c r="M13" s="48"/>
      <c r="N13" s="48"/>
      <c r="O13" s="48"/>
      <c r="P13" s="48"/>
      <c r="Q13" s="48"/>
      <c r="R13" s="48"/>
      <c r="S13" s="49"/>
    </row>
    <row r="14" spans="5:19" x14ac:dyDescent="0.25">
      <c r="E14" s="52" t="s">
        <v>9</v>
      </c>
      <c r="F14" s="46">
        <v>44042.875</v>
      </c>
      <c r="G14" s="46">
        <v>182640</v>
      </c>
      <c r="H14" s="62">
        <v>73</v>
      </c>
      <c r="I14" s="48"/>
      <c r="J14" s="48"/>
      <c r="K14" s="48"/>
      <c r="L14" s="48"/>
      <c r="M14" s="48"/>
      <c r="N14" s="48"/>
      <c r="O14" s="48"/>
      <c r="P14" s="48"/>
      <c r="Q14" s="48"/>
      <c r="R14" s="48"/>
      <c r="S14" s="49"/>
    </row>
    <row r="15" spans="5:19" x14ac:dyDescent="0.25">
      <c r="E15" s="52" t="s">
        <v>8</v>
      </c>
      <c r="F15" s="46">
        <v>37977.916666666664</v>
      </c>
      <c r="G15" s="46">
        <v>119667</v>
      </c>
      <c r="H15" s="62">
        <v>175</v>
      </c>
      <c r="I15" s="48"/>
      <c r="J15" s="48"/>
      <c r="K15" s="48"/>
      <c r="L15" s="48"/>
      <c r="M15" s="48"/>
      <c r="N15" s="48"/>
      <c r="O15" s="48"/>
      <c r="P15" s="48"/>
      <c r="Q15" s="48"/>
      <c r="R15" s="48"/>
      <c r="S15" s="49"/>
    </row>
    <row r="16" spans="5:19" x14ac:dyDescent="0.25">
      <c r="E16" s="52" t="s">
        <v>7</v>
      </c>
      <c r="F16" s="46">
        <v>36130</v>
      </c>
      <c r="G16" s="46">
        <v>164379</v>
      </c>
      <c r="H16" s="62">
        <v>1176</v>
      </c>
      <c r="I16" s="48"/>
      <c r="J16" s="48"/>
      <c r="K16" s="48"/>
      <c r="L16" s="48"/>
      <c r="M16" s="48"/>
      <c r="N16" s="48"/>
      <c r="O16" s="48"/>
      <c r="P16" s="48"/>
      <c r="Q16" s="48"/>
      <c r="R16" s="48"/>
      <c r="S16" s="49"/>
    </row>
    <row r="17" spans="5:19" x14ac:dyDescent="0.25">
      <c r="E17" s="52" t="s">
        <v>5</v>
      </c>
      <c r="F17" s="46">
        <v>40507.208333333336</v>
      </c>
      <c r="G17" s="46">
        <v>105933</v>
      </c>
      <c r="H17" s="62">
        <v>5441</v>
      </c>
      <c r="I17" s="48"/>
      <c r="J17" s="48"/>
      <c r="K17" s="48"/>
      <c r="L17" s="48"/>
      <c r="M17" s="48"/>
      <c r="N17" s="48"/>
      <c r="O17" s="48"/>
      <c r="P17" s="48"/>
      <c r="Q17" s="48"/>
      <c r="R17" s="48"/>
      <c r="S17" s="49"/>
    </row>
    <row r="18" spans="5:19" x14ac:dyDescent="0.25">
      <c r="E18" s="51" t="s">
        <v>12</v>
      </c>
      <c r="F18" s="46">
        <v>44898.008333333331</v>
      </c>
      <c r="G18" s="46">
        <v>177206</v>
      </c>
      <c r="H18" s="62">
        <v>354</v>
      </c>
      <c r="I18" s="48"/>
      <c r="J18" s="48"/>
      <c r="K18" s="48"/>
      <c r="L18" s="48"/>
      <c r="M18" s="48"/>
      <c r="N18" s="48"/>
      <c r="O18" s="48"/>
      <c r="P18" s="48"/>
      <c r="Q18" s="48"/>
      <c r="R18" s="48"/>
      <c r="S18" s="49"/>
    </row>
    <row r="19" spans="5:19" x14ac:dyDescent="0.25">
      <c r="E19" s="52" t="s">
        <v>10</v>
      </c>
      <c r="F19" s="46">
        <v>51322.916666666664</v>
      </c>
      <c r="G19" s="46">
        <v>168686</v>
      </c>
      <c r="H19" s="62">
        <v>354</v>
      </c>
      <c r="I19" s="48"/>
      <c r="J19" s="48"/>
      <c r="K19" s="48"/>
      <c r="L19" s="48"/>
      <c r="M19" s="48"/>
      <c r="N19" s="48"/>
      <c r="O19" s="48"/>
      <c r="P19" s="48"/>
      <c r="Q19" s="48"/>
      <c r="R19" s="48"/>
      <c r="S19" s="49"/>
    </row>
    <row r="20" spans="5:19" x14ac:dyDescent="0.25">
      <c r="E20" s="52" t="s">
        <v>9</v>
      </c>
      <c r="F20" s="46">
        <v>44390.75</v>
      </c>
      <c r="G20" s="46">
        <v>145865</v>
      </c>
      <c r="H20" s="62">
        <v>7164</v>
      </c>
      <c r="I20" s="48"/>
      <c r="J20" s="48"/>
      <c r="K20" s="48"/>
      <c r="L20" s="48"/>
      <c r="M20" s="48"/>
      <c r="N20" s="48"/>
      <c r="O20" s="48"/>
      <c r="P20" s="48"/>
      <c r="Q20" s="48"/>
      <c r="R20" s="48"/>
      <c r="S20" s="49"/>
    </row>
    <row r="21" spans="5:19" x14ac:dyDescent="0.25">
      <c r="E21" s="52" t="s">
        <v>8</v>
      </c>
      <c r="F21" s="46">
        <v>34380.125</v>
      </c>
      <c r="G21" s="46">
        <v>87963</v>
      </c>
      <c r="H21" s="62">
        <v>371</v>
      </c>
      <c r="I21" s="48"/>
      <c r="J21" s="48"/>
      <c r="K21" s="48"/>
      <c r="L21" s="48"/>
      <c r="M21" s="48"/>
      <c r="N21" s="48"/>
      <c r="O21" s="48"/>
      <c r="P21" s="48"/>
      <c r="Q21" s="48"/>
      <c r="R21" s="48"/>
      <c r="S21" s="49"/>
    </row>
    <row r="22" spans="5:19" x14ac:dyDescent="0.25">
      <c r="E22" s="52" t="s">
        <v>7</v>
      </c>
      <c r="F22" s="46">
        <v>33840.708333333336</v>
      </c>
      <c r="G22" s="46">
        <v>127490</v>
      </c>
      <c r="H22" s="62">
        <v>1770</v>
      </c>
      <c r="I22" s="48"/>
      <c r="J22" s="48"/>
      <c r="K22" s="48"/>
      <c r="L22" s="48"/>
      <c r="M22" s="48"/>
      <c r="N22" s="48"/>
      <c r="O22" s="48"/>
      <c r="P22" s="48"/>
      <c r="Q22" s="48"/>
      <c r="R22" s="48"/>
      <c r="S22" s="49"/>
    </row>
    <row r="23" spans="5:19" x14ac:dyDescent="0.25">
      <c r="E23" s="63" t="s">
        <v>5</v>
      </c>
      <c r="F23" s="55">
        <v>60555.541666666664</v>
      </c>
      <c r="G23" s="55">
        <v>177206</v>
      </c>
      <c r="H23" s="64">
        <v>3089</v>
      </c>
      <c r="I23" s="48"/>
      <c r="J23" s="48"/>
      <c r="K23" s="48"/>
      <c r="L23" s="48"/>
      <c r="M23" s="48"/>
      <c r="N23" s="48"/>
      <c r="O23" s="48"/>
      <c r="P23" s="48"/>
      <c r="Q23" s="48"/>
      <c r="R23" s="48"/>
      <c r="S23" s="49"/>
    </row>
    <row r="24" spans="5:19" x14ac:dyDescent="0.25">
      <c r="E24" s="45"/>
      <c r="F24" s="48"/>
      <c r="G24" s="48"/>
      <c r="H24" s="48"/>
      <c r="I24" s="48"/>
      <c r="J24" s="48"/>
      <c r="K24" s="48"/>
      <c r="L24" s="48"/>
      <c r="M24" s="48"/>
      <c r="N24" s="48"/>
      <c r="O24" s="48"/>
      <c r="P24" s="48"/>
      <c r="Q24" s="48"/>
      <c r="R24" s="48"/>
      <c r="S24" s="49"/>
    </row>
    <row r="25" spans="5:19" x14ac:dyDescent="0.25">
      <c r="E25" s="45"/>
      <c r="F25" s="46"/>
      <c r="G25" s="47"/>
      <c r="H25" s="47"/>
      <c r="I25" s="48"/>
      <c r="J25" s="48"/>
      <c r="K25" s="48"/>
      <c r="L25" s="48"/>
      <c r="M25" s="48"/>
      <c r="N25" s="48"/>
      <c r="O25" s="48"/>
      <c r="P25" s="48"/>
      <c r="Q25" s="48"/>
      <c r="R25" s="48"/>
      <c r="S25" s="49"/>
    </row>
    <row r="26" spans="5:19" x14ac:dyDescent="0.25">
      <c r="E26" s="45"/>
      <c r="F26" s="46"/>
      <c r="G26" s="47"/>
      <c r="H26" s="47"/>
      <c r="I26" s="48"/>
      <c r="J26" s="48"/>
      <c r="K26" s="48"/>
      <c r="L26" s="48"/>
      <c r="M26" s="48"/>
      <c r="N26" s="48"/>
      <c r="O26" s="48"/>
      <c r="P26" s="48"/>
      <c r="Q26" s="48"/>
      <c r="R26" s="48"/>
      <c r="S26" s="49"/>
    </row>
    <row r="27" spans="5:19" x14ac:dyDescent="0.25">
      <c r="E27" s="45"/>
      <c r="F27" s="46"/>
      <c r="G27" s="47"/>
      <c r="H27" s="47"/>
      <c r="I27" s="48"/>
      <c r="J27" s="48"/>
      <c r="K27" s="48"/>
      <c r="L27" s="48"/>
      <c r="M27" s="48"/>
      <c r="N27" s="48"/>
      <c r="O27" s="48"/>
      <c r="P27" s="48"/>
      <c r="Q27" s="48"/>
      <c r="R27" s="48"/>
      <c r="S27" s="49"/>
    </row>
    <row r="28" spans="5:19" x14ac:dyDescent="0.25">
      <c r="E28" s="45"/>
      <c r="F28" s="46"/>
      <c r="G28" s="47"/>
      <c r="H28" s="47"/>
      <c r="I28" s="48"/>
      <c r="J28" s="48"/>
      <c r="K28" s="48"/>
      <c r="L28" s="48"/>
      <c r="M28" s="48"/>
      <c r="N28" s="48"/>
      <c r="O28" s="48"/>
      <c r="P28" s="48"/>
      <c r="Q28" s="48"/>
      <c r="R28" s="48"/>
      <c r="S28" s="49"/>
    </row>
    <row r="29" spans="5:19" x14ac:dyDescent="0.25">
      <c r="E29" s="45"/>
      <c r="F29" s="46"/>
      <c r="G29" s="47"/>
      <c r="H29" s="47"/>
      <c r="I29" s="48"/>
      <c r="J29" s="48"/>
      <c r="K29" s="48"/>
      <c r="L29" s="48"/>
      <c r="M29" s="48"/>
      <c r="N29" s="48"/>
      <c r="O29" s="48"/>
      <c r="P29" s="48"/>
      <c r="Q29" s="48"/>
      <c r="R29" s="48"/>
      <c r="S29" s="49"/>
    </row>
    <row r="30" spans="5:19" x14ac:dyDescent="0.25">
      <c r="E30" s="65" t="s">
        <v>78</v>
      </c>
      <c r="F30" s="66"/>
      <c r="G30" s="66"/>
      <c r="H30" s="66"/>
      <c r="I30" s="66"/>
      <c r="J30" s="66"/>
      <c r="K30" s="66"/>
      <c r="L30" s="66"/>
      <c r="M30" s="66"/>
      <c r="N30" s="66"/>
      <c r="O30" s="66"/>
      <c r="P30" s="66"/>
      <c r="Q30" s="66"/>
      <c r="R30" s="66"/>
      <c r="S30" s="49"/>
    </row>
    <row r="31" spans="5:19" ht="29.25" customHeight="1" x14ac:dyDescent="0.25">
      <c r="E31" s="65"/>
      <c r="F31" s="66"/>
      <c r="G31" s="66"/>
      <c r="H31" s="66"/>
      <c r="I31" s="66"/>
      <c r="J31" s="66"/>
      <c r="K31" s="66"/>
      <c r="L31" s="66"/>
      <c r="M31" s="66"/>
      <c r="N31" s="66"/>
      <c r="O31" s="66"/>
      <c r="P31" s="66"/>
      <c r="Q31" s="66"/>
      <c r="R31" s="66"/>
      <c r="S31" s="49"/>
    </row>
    <row r="32" spans="5:19" x14ac:dyDescent="0.25">
      <c r="E32" s="76" t="s">
        <v>75</v>
      </c>
      <c r="F32" s="76" t="s">
        <v>74</v>
      </c>
      <c r="G32" s="77"/>
      <c r="H32" s="78"/>
      <c r="I32" s="79"/>
      <c r="J32" s="48"/>
      <c r="K32" s="48"/>
      <c r="L32" s="48"/>
      <c r="M32" s="48"/>
      <c r="N32" s="48"/>
      <c r="O32" s="48"/>
      <c r="P32" s="48"/>
      <c r="Q32" s="48"/>
      <c r="R32" s="48"/>
      <c r="S32" s="49"/>
    </row>
    <row r="33" spans="5:19" x14ac:dyDescent="0.25">
      <c r="E33" s="76" t="s">
        <v>76</v>
      </c>
      <c r="F33" s="84" t="s">
        <v>6</v>
      </c>
      <c r="G33" s="85" t="s">
        <v>11</v>
      </c>
      <c r="H33" s="86" t="s">
        <v>12</v>
      </c>
      <c r="I33" s="87" t="s">
        <v>36</v>
      </c>
      <c r="J33" s="48"/>
      <c r="K33" s="48"/>
      <c r="L33" s="48"/>
      <c r="M33" s="48"/>
      <c r="N33" s="48"/>
      <c r="O33" s="48"/>
      <c r="P33" s="48"/>
      <c r="Q33" s="48"/>
      <c r="R33" s="48"/>
      <c r="S33" s="49"/>
    </row>
    <row r="34" spans="5:19" x14ac:dyDescent="0.25">
      <c r="E34" s="80" t="s">
        <v>37</v>
      </c>
      <c r="F34" s="71">
        <v>655233</v>
      </c>
      <c r="G34" s="72">
        <v>506359</v>
      </c>
      <c r="H34" s="72">
        <v>466871</v>
      </c>
      <c r="I34" s="73">
        <v>1628463</v>
      </c>
      <c r="J34" s="48"/>
      <c r="K34" s="48"/>
      <c r="L34" s="48"/>
      <c r="M34" s="48"/>
      <c r="N34" s="48"/>
      <c r="O34" s="48"/>
      <c r="P34" s="48"/>
      <c r="Q34" s="48"/>
      <c r="R34" s="48"/>
      <c r="S34" s="49"/>
    </row>
    <row r="35" spans="5:19" x14ac:dyDescent="0.25">
      <c r="E35" s="81" t="s">
        <v>38</v>
      </c>
      <c r="F35" s="74">
        <v>75328</v>
      </c>
      <c r="G35" s="46">
        <v>195936</v>
      </c>
      <c r="H35" s="46">
        <v>151028</v>
      </c>
      <c r="I35" s="62">
        <v>422292</v>
      </c>
      <c r="J35" s="48"/>
      <c r="K35" s="48"/>
      <c r="L35" s="48"/>
      <c r="M35" s="48"/>
      <c r="N35" s="48"/>
      <c r="O35" s="48"/>
      <c r="P35" s="48"/>
      <c r="Q35" s="48"/>
      <c r="R35" s="48"/>
      <c r="S35" s="49"/>
    </row>
    <row r="36" spans="5:19" x14ac:dyDescent="0.25">
      <c r="E36" s="82" t="s">
        <v>39</v>
      </c>
      <c r="F36" s="74">
        <v>176839</v>
      </c>
      <c r="G36" s="46">
        <v>81539</v>
      </c>
      <c r="H36" s="46">
        <v>100522</v>
      </c>
      <c r="I36" s="62">
        <v>358900</v>
      </c>
      <c r="J36" s="48"/>
      <c r="K36" s="48"/>
      <c r="L36" s="48"/>
      <c r="M36" s="48"/>
      <c r="N36" s="48"/>
      <c r="O36" s="48"/>
      <c r="P36" s="48"/>
      <c r="Q36" s="48"/>
      <c r="R36" s="48"/>
      <c r="S36" s="49"/>
    </row>
    <row r="37" spans="5:19" x14ac:dyDescent="0.25">
      <c r="E37" s="82" t="s">
        <v>40</v>
      </c>
      <c r="F37" s="74">
        <v>198076</v>
      </c>
      <c r="G37" s="46">
        <v>128051</v>
      </c>
      <c r="H37" s="46">
        <v>100883</v>
      </c>
      <c r="I37" s="62">
        <v>427010</v>
      </c>
      <c r="J37" s="48"/>
      <c r="K37" s="48"/>
      <c r="L37" s="48"/>
      <c r="M37" s="48"/>
      <c r="N37" s="48"/>
      <c r="O37" s="48"/>
      <c r="P37" s="48"/>
      <c r="Q37" s="48"/>
      <c r="R37" s="48"/>
      <c r="S37" s="49"/>
    </row>
    <row r="38" spans="5:19" x14ac:dyDescent="0.25">
      <c r="E38" s="83" t="s">
        <v>41</v>
      </c>
      <c r="F38" s="74">
        <v>204990</v>
      </c>
      <c r="G38" s="46">
        <v>100833</v>
      </c>
      <c r="H38" s="46">
        <v>114438</v>
      </c>
      <c r="I38" s="62">
        <v>420261</v>
      </c>
      <c r="J38" s="48"/>
      <c r="K38" s="48"/>
      <c r="L38" s="48"/>
      <c r="M38" s="48"/>
      <c r="N38" s="48"/>
      <c r="O38" s="48"/>
      <c r="P38" s="48"/>
      <c r="Q38" s="48"/>
      <c r="R38" s="48"/>
      <c r="S38" s="49"/>
    </row>
    <row r="39" spans="5:19" x14ac:dyDescent="0.25">
      <c r="E39" s="80" t="s">
        <v>42</v>
      </c>
      <c r="F39" s="74">
        <v>782519</v>
      </c>
      <c r="G39" s="46">
        <v>405111</v>
      </c>
      <c r="H39" s="46">
        <v>358252</v>
      </c>
      <c r="I39" s="62">
        <v>1545882</v>
      </c>
      <c r="J39" s="48"/>
      <c r="K39" s="48"/>
      <c r="L39" s="48"/>
      <c r="M39" s="48"/>
      <c r="N39" s="48"/>
      <c r="O39" s="48"/>
      <c r="P39" s="48"/>
      <c r="Q39" s="48"/>
      <c r="R39" s="48"/>
      <c r="S39" s="49"/>
    </row>
    <row r="40" spans="5:19" x14ac:dyDescent="0.25">
      <c r="E40" s="81" t="s">
        <v>38</v>
      </c>
      <c r="F40" s="74">
        <v>152188</v>
      </c>
      <c r="G40" s="46">
        <v>52423</v>
      </c>
      <c r="H40" s="46">
        <v>124932</v>
      </c>
      <c r="I40" s="62">
        <v>329543</v>
      </c>
      <c r="J40" s="48"/>
      <c r="K40" s="48"/>
      <c r="L40" s="48"/>
      <c r="M40" s="48"/>
      <c r="N40" s="48"/>
      <c r="O40" s="48"/>
      <c r="P40" s="48"/>
      <c r="Q40" s="48"/>
      <c r="R40" s="48"/>
      <c r="S40" s="49"/>
    </row>
    <row r="41" spans="5:19" x14ac:dyDescent="0.25">
      <c r="E41" s="82" t="s">
        <v>39</v>
      </c>
      <c r="F41" s="74">
        <v>216231</v>
      </c>
      <c r="G41" s="46">
        <v>128003</v>
      </c>
      <c r="H41" s="46">
        <v>151568</v>
      </c>
      <c r="I41" s="62">
        <v>495802</v>
      </c>
      <c r="J41" s="48"/>
      <c r="K41" s="48"/>
      <c r="L41" s="48"/>
      <c r="M41" s="48"/>
      <c r="N41" s="48"/>
      <c r="O41" s="48"/>
      <c r="P41" s="48"/>
      <c r="Q41" s="48"/>
      <c r="R41" s="48"/>
      <c r="S41" s="49"/>
    </row>
    <row r="42" spans="5:19" x14ac:dyDescent="0.25">
      <c r="E42" s="82" t="s">
        <v>40</v>
      </c>
      <c r="F42" s="74">
        <v>142736</v>
      </c>
      <c r="G42" s="46">
        <v>123269</v>
      </c>
      <c r="H42" s="46">
        <v>60952</v>
      </c>
      <c r="I42" s="62">
        <v>326957</v>
      </c>
      <c r="J42" s="48"/>
      <c r="K42" s="48"/>
      <c r="L42" s="48"/>
      <c r="M42" s="48"/>
      <c r="N42" s="48"/>
      <c r="O42" s="48"/>
      <c r="P42" s="48"/>
      <c r="Q42" s="48"/>
      <c r="R42" s="48"/>
      <c r="S42" s="49"/>
    </row>
    <row r="43" spans="5:19" x14ac:dyDescent="0.25">
      <c r="E43" s="83" t="s">
        <v>41</v>
      </c>
      <c r="F43" s="74">
        <v>271364</v>
      </c>
      <c r="G43" s="46">
        <v>101416</v>
      </c>
      <c r="H43" s="46">
        <v>20800</v>
      </c>
      <c r="I43" s="62">
        <v>393580</v>
      </c>
      <c r="J43" s="48"/>
      <c r="K43" s="48"/>
      <c r="L43" s="48"/>
      <c r="M43" s="48"/>
      <c r="N43" s="48"/>
      <c r="O43" s="48"/>
      <c r="P43" s="48"/>
      <c r="Q43" s="48"/>
      <c r="R43" s="48"/>
      <c r="S43" s="49"/>
    </row>
    <row r="44" spans="5:19" x14ac:dyDescent="0.25">
      <c r="E44" s="80" t="s">
        <v>36</v>
      </c>
      <c r="F44" s="75">
        <v>1437752</v>
      </c>
      <c r="G44" s="55">
        <v>911470</v>
      </c>
      <c r="H44" s="55">
        <v>825123</v>
      </c>
      <c r="I44" s="64">
        <v>3174345</v>
      </c>
      <c r="J44" s="48"/>
      <c r="K44" s="48"/>
      <c r="L44" s="48"/>
      <c r="M44" s="48"/>
      <c r="N44" s="48"/>
      <c r="O44" s="48"/>
      <c r="P44" s="48"/>
      <c r="Q44" s="48"/>
      <c r="R44" s="48"/>
      <c r="S44" s="49"/>
    </row>
    <row r="45" spans="5:19" x14ac:dyDescent="0.25">
      <c r="E45" s="45"/>
      <c r="F45" s="48"/>
      <c r="G45" s="48"/>
      <c r="H45" s="47"/>
      <c r="I45" s="48"/>
      <c r="J45" s="48"/>
      <c r="K45" s="48"/>
      <c r="L45" s="48"/>
      <c r="M45" s="48"/>
      <c r="N45" s="48"/>
      <c r="O45" s="48"/>
      <c r="P45" s="48"/>
      <c r="Q45" s="48"/>
      <c r="R45" s="48"/>
      <c r="S45" s="49"/>
    </row>
    <row r="46" spans="5:19" x14ac:dyDescent="0.25">
      <c r="E46" s="45"/>
      <c r="F46" s="48"/>
      <c r="G46" s="48"/>
      <c r="H46" s="47"/>
      <c r="I46" s="48"/>
      <c r="J46" s="48"/>
      <c r="K46" s="48"/>
      <c r="L46" s="48"/>
      <c r="M46" s="48"/>
      <c r="N46" s="48"/>
      <c r="O46" s="48"/>
      <c r="P46" s="48"/>
      <c r="Q46" s="48"/>
      <c r="R46" s="48"/>
      <c r="S46" s="49"/>
    </row>
    <row r="47" spans="5:19" x14ac:dyDescent="0.25">
      <c r="E47" s="45"/>
      <c r="F47" s="48"/>
      <c r="G47" s="48"/>
      <c r="H47" s="47"/>
      <c r="I47" s="48"/>
      <c r="J47" s="48"/>
      <c r="K47" s="48"/>
      <c r="L47" s="48"/>
      <c r="M47" s="48"/>
      <c r="N47" s="48"/>
      <c r="O47" s="48"/>
      <c r="P47" s="48"/>
      <c r="Q47" s="48"/>
      <c r="R47" s="48"/>
      <c r="S47" s="49"/>
    </row>
    <row r="48" spans="5:19" x14ac:dyDescent="0.25">
      <c r="E48" s="45"/>
      <c r="F48" s="48"/>
      <c r="G48" s="48"/>
      <c r="H48" s="47"/>
      <c r="I48" s="48"/>
      <c r="J48" s="48"/>
      <c r="K48" s="48"/>
      <c r="L48" s="48"/>
      <c r="M48" s="48"/>
      <c r="N48" s="48"/>
      <c r="O48" s="48"/>
      <c r="P48" s="48"/>
      <c r="Q48" s="48"/>
      <c r="R48" s="48"/>
      <c r="S48" s="49"/>
    </row>
    <row r="49" spans="5:19" x14ac:dyDescent="0.25">
      <c r="E49" s="45"/>
      <c r="F49" s="48"/>
      <c r="G49" s="48"/>
      <c r="H49" s="47"/>
      <c r="I49" s="48"/>
      <c r="J49" s="48"/>
      <c r="K49" s="48"/>
      <c r="L49" s="48"/>
      <c r="M49" s="48"/>
      <c r="N49" s="48"/>
      <c r="O49" s="48"/>
      <c r="P49" s="48"/>
      <c r="Q49" s="48"/>
      <c r="R49" s="48"/>
      <c r="S49" s="49"/>
    </row>
    <row r="50" spans="5:19" x14ac:dyDescent="0.25">
      <c r="E50" s="54"/>
      <c r="F50" s="55"/>
      <c r="G50" s="56"/>
      <c r="H50" s="56"/>
      <c r="I50" s="57"/>
      <c r="J50" s="57"/>
      <c r="K50" s="57"/>
      <c r="L50" s="57"/>
      <c r="M50" s="57"/>
      <c r="N50" s="57"/>
      <c r="O50" s="57"/>
      <c r="P50" s="57"/>
      <c r="Q50" s="57"/>
      <c r="R50" s="57"/>
      <c r="S50" s="58"/>
    </row>
  </sheetData>
  <mergeCells count="2">
    <mergeCell ref="E2:S3"/>
    <mergeCell ref="E30:R31"/>
  </mergeCells>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05EF2-D0A1-4305-84EE-51BDB2967EEA}">
  <dimension ref="B37:U167"/>
  <sheetViews>
    <sheetView topLeftCell="A32" workbookViewId="0">
      <selection activeCell="Q37" sqref="Q37:U167"/>
    </sheetView>
  </sheetViews>
  <sheetFormatPr defaultRowHeight="15" x14ac:dyDescent="0.25"/>
  <sheetData>
    <row r="37" spans="2:21" x14ac:dyDescent="0.25">
      <c r="B37" s="19" t="s">
        <v>13</v>
      </c>
      <c r="C37" s="18"/>
      <c r="D37" s="18"/>
      <c r="E37" s="18"/>
      <c r="Q37" s="41" t="s">
        <v>14</v>
      </c>
      <c r="R37" s="41"/>
      <c r="S37" s="18"/>
      <c r="T37" s="18"/>
      <c r="U37" s="18"/>
    </row>
    <row r="38" spans="2:21" ht="45.75" thickBot="1" x14ac:dyDescent="0.3">
      <c r="B38" s="20" t="s">
        <v>16</v>
      </c>
      <c r="C38" s="20" t="s">
        <v>17</v>
      </c>
      <c r="D38" s="21" t="s">
        <v>15</v>
      </c>
      <c r="E38" s="21" t="s">
        <v>18</v>
      </c>
      <c r="Q38" s="20" t="s">
        <v>3</v>
      </c>
      <c r="R38" s="21" t="s">
        <v>14</v>
      </c>
      <c r="S38" s="22" t="s">
        <v>19</v>
      </c>
      <c r="T38" s="22" t="s">
        <v>20</v>
      </c>
      <c r="U38" s="22" t="s">
        <v>21</v>
      </c>
    </row>
    <row r="39" spans="2:21" x14ac:dyDescent="0.25">
      <c r="B39" s="37" t="s">
        <v>22</v>
      </c>
      <c r="C39" s="23" t="s">
        <v>23</v>
      </c>
      <c r="D39" s="24">
        <v>2.0799999999999999E-2</v>
      </c>
      <c r="E39" s="24">
        <v>3.49E-2</v>
      </c>
      <c r="Q39" s="25">
        <f ca="1">DATE(YEAR(TODAY())-11, 6, 1)</f>
        <v>40695</v>
      </c>
      <c r="R39" s="26">
        <v>243000</v>
      </c>
      <c r="S39" s="27">
        <f t="shared" ref="S39:S70" si="0">(R42-R39)/R39*4</f>
        <v>7.9012345679012344E-2</v>
      </c>
      <c r="T39" s="27">
        <f t="shared" ref="T39:T70" si="1">(R51-R39)/R39</f>
        <v>5.0617283950617285E-2</v>
      </c>
      <c r="U39" s="27">
        <f t="shared" ref="U39:U70" si="2">(R75-R39)/R39/3</f>
        <v>4.6502057613168724E-2</v>
      </c>
    </row>
    <row r="40" spans="2:21" x14ac:dyDescent="0.25">
      <c r="B40" s="38"/>
      <c r="C40" s="28" t="s">
        <v>24</v>
      </c>
      <c r="D40" s="29">
        <v>6.1400000000000003E-2</v>
      </c>
      <c r="E40" s="29">
        <v>0.1017</v>
      </c>
      <c r="Q40" s="25">
        <f t="shared" ref="Q40:Q71" ca="1" si="3">DATE(YEAR(Q39), MONTH(Q39)+1, 1)</f>
        <v>40725</v>
      </c>
      <c r="R40" s="26">
        <v>243600</v>
      </c>
      <c r="S40" s="27">
        <f t="shared" si="0"/>
        <v>9.8522167487684734E-2</v>
      </c>
      <c r="T40" s="27">
        <f t="shared" si="1"/>
        <v>4.9261083743842367E-2</v>
      </c>
      <c r="U40" s="27">
        <f t="shared" si="2"/>
        <v>4.8850574712643674E-2</v>
      </c>
    </row>
    <row r="41" spans="2:21" x14ac:dyDescent="0.25">
      <c r="B41" s="38"/>
      <c r="C41" s="30" t="s">
        <v>25</v>
      </c>
      <c r="D41" s="31">
        <v>2.7799999999999998E-2</v>
      </c>
      <c r="E41" s="31">
        <v>3.4099999999999998E-2</v>
      </c>
      <c r="Q41" s="25">
        <f t="shared" ca="1" si="3"/>
        <v>40756</v>
      </c>
      <c r="R41" s="26">
        <v>244200</v>
      </c>
      <c r="S41" s="27">
        <f t="shared" si="0"/>
        <v>3.4398034398034398E-2</v>
      </c>
      <c r="T41" s="27">
        <f t="shared" si="1"/>
        <v>5.6511056511056514E-2</v>
      </c>
      <c r="U41" s="27">
        <f t="shared" si="2"/>
        <v>4.7502047502047506E-2</v>
      </c>
    </row>
    <row r="42" spans="2:21" ht="15.75" thickBot="1" x14ac:dyDescent="0.3">
      <c r="B42" s="40"/>
      <c r="C42" s="32" t="s">
        <v>26</v>
      </c>
      <c r="D42" s="33">
        <v>4.9799999999999997E-2</v>
      </c>
      <c r="E42" s="33">
        <v>3.2899999999999999E-2</v>
      </c>
      <c r="Q42" s="25">
        <f t="shared" ca="1" si="3"/>
        <v>40787</v>
      </c>
      <c r="R42" s="26">
        <v>247800</v>
      </c>
      <c r="S42" s="27">
        <f t="shared" si="0"/>
        <v>-9.6852300242130755E-3</v>
      </c>
      <c r="T42" s="27">
        <f t="shared" si="1"/>
        <v>4.3583535108958835E-2</v>
      </c>
      <c r="U42" s="27">
        <f t="shared" si="2"/>
        <v>4.3583535108958842E-2</v>
      </c>
    </row>
    <row r="43" spans="2:21" x14ac:dyDescent="0.25">
      <c r="B43" s="37" t="s">
        <v>27</v>
      </c>
      <c r="C43" s="23" t="s">
        <v>28</v>
      </c>
      <c r="D43" s="24">
        <v>0.10539999999999999</v>
      </c>
      <c r="E43" s="24">
        <v>0.12970000000000001</v>
      </c>
      <c r="Q43" s="25">
        <f t="shared" ca="1" si="3"/>
        <v>40817</v>
      </c>
      <c r="R43" s="26">
        <v>249600</v>
      </c>
      <c r="S43" s="27">
        <f t="shared" si="0"/>
        <v>-2.403846153846154E-2</v>
      </c>
      <c r="T43" s="27">
        <f t="shared" si="1"/>
        <v>3.7259615384615384E-2</v>
      </c>
      <c r="U43" s="27">
        <f t="shared" si="2"/>
        <v>4.4070512820512824E-2</v>
      </c>
    </row>
    <row r="44" spans="2:21" x14ac:dyDescent="0.25">
      <c r="B44" s="38"/>
      <c r="C44" s="28" t="s">
        <v>29</v>
      </c>
      <c r="D44" s="29">
        <v>0.1017</v>
      </c>
      <c r="E44" s="29">
        <v>8.1799999999999998E-2</v>
      </c>
      <c r="Q44" s="25">
        <f t="shared" ca="1" si="3"/>
        <v>40848</v>
      </c>
      <c r="R44" s="26">
        <v>246300</v>
      </c>
      <c r="S44" s="27">
        <f t="shared" si="0"/>
        <v>4.8721071863580996E-2</v>
      </c>
      <c r="T44" s="27">
        <f t="shared" si="1"/>
        <v>5.7247259439707675E-2</v>
      </c>
      <c r="U44" s="27">
        <f t="shared" si="2"/>
        <v>4.8721071863580996E-2</v>
      </c>
    </row>
    <row r="45" spans="2:21" x14ac:dyDescent="0.25">
      <c r="B45" s="38"/>
      <c r="C45" s="30" t="s">
        <v>30</v>
      </c>
      <c r="D45" s="31">
        <v>6.6799999999999998E-2</v>
      </c>
      <c r="E45" s="31">
        <v>0.04</v>
      </c>
      <c r="Q45" s="25">
        <f t="shared" ca="1" si="3"/>
        <v>40878</v>
      </c>
      <c r="R45" s="26">
        <v>247200</v>
      </c>
      <c r="S45" s="27">
        <f t="shared" si="0"/>
        <v>4.8543689320388349E-2</v>
      </c>
      <c r="T45" s="27">
        <f t="shared" si="1"/>
        <v>5.8252427184466021E-2</v>
      </c>
      <c r="U45" s="27">
        <f t="shared" si="2"/>
        <v>4.8139158576051777E-2</v>
      </c>
    </row>
    <row r="46" spans="2:21" ht="15.75" thickBot="1" x14ac:dyDescent="0.3">
      <c r="B46" s="40"/>
      <c r="C46" s="32" t="s">
        <v>31</v>
      </c>
      <c r="D46" s="33">
        <v>0.1986</v>
      </c>
      <c r="E46" s="33">
        <v>0.20630000000000001</v>
      </c>
      <c r="Q46" s="25">
        <f t="shared" ca="1" si="3"/>
        <v>40909</v>
      </c>
      <c r="R46" s="26">
        <v>248100</v>
      </c>
      <c r="S46" s="27">
        <f t="shared" si="0"/>
        <v>5.3204353083434096E-2</v>
      </c>
      <c r="T46" s="27">
        <f t="shared" si="1"/>
        <v>6.8923821039903271E-2</v>
      </c>
      <c r="U46" s="27">
        <f t="shared" si="2"/>
        <v>4.7158403869407499E-2</v>
      </c>
    </row>
    <row r="47" spans="2:21" x14ac:dyDescent="0.25">
      <c r="B47" s="37" t="s">
        <v>32</v>
      </c>
      <c r="C47" s="23" t="s">
        <v>29</v>
      </c>
      <c r="D47" s="24">
        <v>9.2700000000000005E-2</v>
      </c>
      <c r="E47" s="24">
        <v>8.2699999999999996E-2</v>
      </c>
      <c r="Q47" s="25">
        <f t="shared" ca="1" si="3"/>
        <v>40940</v>
      </c>
      <c r="R47" s="26">
        <v>249300</v>
      </c>
      <c r="S47" s="27">
        <f t="shared" si="0"/>
        <v>5.2948255114320095E-2</v>
      </c>
      <c r="T47" s="27">
        <f t="shared" si="1"/>
        <v>6.8592057761732855E-2</v>
      </c>
      <c r="U47" s="27">
        <f t="shared" si="2"/>
        <v>4.7733654231849172E-2</v>
      </c>
    </row>
    <row r="48" spans="2:21" x14ac:dyDescent="0.25">
      <c r="B48" s="38"/>
      <c r="C48" s="28" t="s">
        <v>33</v>
      </c>
      <c r="D48" s="29">
        <v>0.1472</v>
      </c>
      <c r="E48" s="29">
        <v>0.1237</v>
      </c>
      <c r="Q48" s="25">
        <f t="shared" ca="1" si="3"/>
        <v>40969</v>
      </c>
      <c r="R48" s="26">
        <v>250200</v>
      </c>
      <c r="S48" s="27">
        <f t="shared" si="0"/>
        <v>8.1534772182254203E-2</v>
      </c>
      <c r="T48" s="27">
        <f t="shared" si="1"/>
        <v>7.4340527577937646E-2</v>
      </c>
      <c r="U48" s="27">
        <f t="shared" si="2"/>
        <v>4.8760991207034372E-2</v>
      </c>
    </row>
    <row r="49" spans="2:21" x14ac:dyDescent="0.25">
      <c r="B49" s="38"/>
      <c r="C49" s="30" t="s">
        <v>34</v>
      </c>
      <c r="D49" s="31">
        <v>9.5600000000000004E-2</v>
      </c>
      <c r="E49" s="31">
        <v>7.3999999999999996E-2</v>
      </c>
      <c r="Q49" s="25">
        <f t="shared" ca="1" si="3"/>
        <v>41000</v>
      </c>
      <c r="R49" s="26">
        <v>251400</v>
      </c>
      <c r="S49" s="27">
        <f t="shared" si="0"/>
        <v>6.6825775656324582E-2</v>
      </c>
      <c r="T49" s="27">
        <f t="shared" si="1"/>
        <v>6.8019093078758947E-2</v>
      </c>
      <c r="U49" s="27">
        <f t="shared" si="2"/>
        <v>4.8130469371519491E-2</v>
      </c>
    </row>
    <row r="50" spans="2:21" ht="15.75" thickBot="1" x14ac:dyDescent="0.3">
      <c r="B50" s="39"/>
      <c r="C50" s="34" t="s">
        <v>35</v>
      </c>
      <c r="D50" s="35">
        <v>3.2199999999999999E-2</v>
      </c>
      <c r="E50" s="35">
        <v>5.8299999999999998E-2</v>
      </c>
      <c r="Q50" s="25">
        <f t="shared" ca="1" si="3"/>
        <v>41030</v>
      </c>
      <c r="R50" s="26">
        <v>252600</v>
      </c>
      <c r="S50" s="27">
        <f t="shared" si="0"/>
        <v>8.5510688836104506E-2</v>
      </c>
      <c r="T50" s="27">
        <f t="shared" si="1"/>
        <v>6.6508313539192399E-2</v>
      </c>
      <c r="U50" s="27">
        <f t="shared" si="2"/>
        <v>4.8297703879651627E-2</v>
      </c>
    </row>
    <row r="51" spans="2:21" x14ac:dyDescent="0.25">
      <c r="Q51" s="25">
        <f t="shared" ca="1" si="3"/>
        <v>41061</v>
      </c>
      <c r="R51" s="26">
        <v>255300</v>
      </c>
      <c r="S51" s="27">
        <f t="shared" si="0"/>
        <v>5.170387779083431E-2</v>
      </c>
      <c r="T51" s="27">
        <f t="shared" si="1"/>
        <v>5.9929494712103411E-2</v>
      </c>
      <c r="U51" s="27">
        <f t="shared" si="2"/>
        <v>4.661182922052487E-2</v>
      </c>
    </row>
    <row r="52" spans="2:21" x14ac:dyDescent="0.25">
      <c r="Q52" s="25">
        <f t="shared" ca="1" si="3"/>
        <v>41091</v>
      </c>
      <c r="R52" s="26">
        <v>255600</v>
      </c>
      <c r="S52" s="27">
        <f t="shared" si="0"/>
        <v>5.1643192488262914E-2</v>
      </c>
      <c r="T52" s="27">
        <f t="shared" si="1"/>
        <v>5.9859154929577461E-2</v>
      </c>
      <c r="U52" s="27">
        <f t="shared" si="2"/>
        <v>5.0860719874804387E-2</v>
      </c>
    </row>
    <row r="53" spans="2:21" x14ac:dyDescent="0.25">
      <c r="Q53" s="25">
        <f t="shared" ca="1" si="3"/>
        <v>41122</v>
      </c>
      <c r="R53" s="26">
        <v>258000</v>
      </c>
      <c r="S53" s="27">
        <f t="shared" si="0"/>
        <v>3.7209302325581395E-2</v>
      </c>
      <c r="T53" s="27">
        <f t="shared" si="1"/>
        <v>5.8139534883720929E-2</v>
      </c>
      <c r="U53" s="27">
        <f t="shared" si="2"/>
        <v>4.8062015503875975E-2</v>
      </c>
    </row>
    <row r="54" spans="2:21" x14ac:dyDescent="0.25">
      <c r="Q54" s="25">
        <f t="shared" ca="1" si="3"/>
        <v>41153</v>
      </c>
      <c r="R54" s="26">
        <v>258600</v>
      </c>
      <c r="S54" s="27">
        <f t="shared" si="0"/>
        <v>4.6403712296983757E-2</v>
      </c>
      <c r="T54" s="27">
        <f t="shared" si="1"/>
        <v>7.1925754060324823E-2</v>
      </c>
      <c r="U54" s="27">
        <f t="shared" si="2"/>
        <v>4.6403712296983757E-2</v>
      </c>
    </row>
    <row r="55" spans="2:21" x14ac:dyDescent="0.25">
      <c r="Q55" s="25">
        <f t="shared" ca="1" si="3"/>
        <v>41183</v>
      </c>
      <c r="R55" s="26">
        <v>258900</v>
      </c>
      <c r="S55" s="27">
        <f t="shared" si="0"/>
        <v>9.7334878331402086E-2</v>
      </c>
      <c r="T55" s="27">
        <f t="shared" si="1"/>
        <v>6.9524913093858637E-2</v>
      </c>
      <c r="U55" s="27">
        <f t="shared" si="2"/>
        <v>4.2101197373503284E-2</v>
      </c>
    </row>
    <row r="56" spans="2:21" x14ac:dyDescent="0.25">
      <c r="Q56" s="25">
        <f t="shared" ca="1" si="3"/>
        <v>41214</v>
      </c>
      <c r="R56" s="26">
        <v>260400</v>
      </c>
      <c r="S56" s="27">
        <f t="shared" si="0"/>
        <v>9.2165898617511524E-2</v>
      </c>
      <c r="T56" s="27">
        <f t="shared" si="1"/>
        <v>5.2995391705069124E-2</v>
      </c>
      <c r="U56" s="27">
        <f t="shared" si="2"/>
        <v>4.3394777265745005E-2</v>
      </c>
    </row>
    <row r="57" spans="2:21" x14ac:dyDescent="0.25">
      <c r="Q57" s="25">
        <f t="shared" ca="1" si="3"/>
        <v>41244</v>
      </c>
      <c r="R57" s="26">
        <v>261600</v>
      </c>
      <c r="S57" s="27">
        <f t="shared" si="0"/>
        <v>0.11009174311926606</v>
      </c>
      <c r="T57" s="27">
        <f t="shared" si="1"/>
        <v>3.4403669724770644E-2</v>
      </c>
      <c r="U57" s="27">
        <f t="shared" si="2"/>
        <v>4.1284403669724773E-2</v>
      </c>
    </row>
    <row r="58" spans="2:21" x14ac:dyDescent="0.25">
      <c r="Q58" s="25">
        <f t="shared" ca="1" si="3"/>
        <v>41275</v>
      </c>
      <c r="R58" s="26">
        <v>265200</v>
      </c>
      <c r="S58" s="27">
        <f t="shared" si="0"/>
        <v>4.9773755656108594E-2</v>
      </c>
      <c r="T58" s="27">
        <f t="shared" si="1"/>
        <v>2.6018099547511313E-2</v>
      </c>
      <c r="U58" s="27">
        <f t="shared" si="2"/>
        <v>3.7707390648567117E-2</v>
      </c>
    </row>
    <row r="59" spans="2:21" x14ac:dyDescent="0.25">
      <c r="Q59" s="25">
        <f t="shared" ca="1" si="3"/>
        <v>41306</v>
      </c>
      <c r="R59" s="26">
        <v>266400</v>
      </c>
      <c r="S59" s="27">
        <f t="shared" si="0"/>
        <v>4.5045045045045043E-2</v>
      </c>
      <c r="T59" s="27">
        <f t="shared" si="1"/>
        <v>3.1531531531531529E-2</v>
      </c>
      <c r="U59" s="27">
        <f t="shared" si="2"/>
        <v>3.7912912912912912E-2</v>
      </c>
    </row>
    <row r="60" spans="2:21" x14ac:dyDescent="0.25">
      <c r="Q60" s="25">
        <f t="shared" ca="1" si="3"/>
        <v>41334</v>
      </c>
      <c r="R60" s="26">
        <v>268800</v>
      </c>
      <c r="S60" s="27">
        <f t="shared" si="0"/>
        <v>2.6785714285714284E-2</v>
      </c>
      <c r="T60" s="27">
        <f t="shared" si="1"/>
        <v>2.6785714285714284E-2</v>
      </c>
      <c r="U60" s="27">
        <f t="shared" si="2"/>
        <v>3.6830357142857144E-2</v>
      </c>
    </row>
    <row r="61" spans="2:21" x14ac:dyDescent="0.25">
      <c r="Q61" s="25">
        <f t="shared" ca="1" si="3"/>
        <v>41365</v>
      </c>
      <c r="R61" s="26">
        <v>268500</v>
      </c>
      <c r="S61" s="27">
        <f t="shared" si="0"/>
        <v>3.5754189944134075E-2</v>
      </c>
      <c r="T61" s="27">
        <f t="shared" si="1"/>
        <v>2.9050279329608939E-2</v>
      </c>
      <c r="U61" s="27">
        <f t="shared" si="2"/>
        <v>4.357541899441341E-2</v>
      </c>
    </row>
    <row r="62" spans="2:21" x14ac:dyDescent="0.25">
      <c r="Q62" s="25">
        <f t="shared" ca="1" si="3"/>
        <v>41395</v>
      </c>
      <c r="R62" s="26">
        <v>269400</v>
      </c>
      <c r="S62" s="27">
        <f t="shared" si="0"/>
        <v>5.3452115812917596E-2</v>
      </c>
      <c r="T62" s="27">
        <f t="shared" si="1"/>
        <v>2.6726057906458798E-2</v>
      </c>
      <c r="U62" s="27">
        <f t="shared" si="2"/>
        <v>4.6770601336302897E-2</v>
      </c>
    </row>
    <row r="63" spans="2:21" x14ac:dyDescent="0.25">
      <c r="Q63" s="25">
        <f t="shared" ca="1" si="3"/>
        <v>41426</v>
      </c>
      <c r="R63" s="26">
        <v>270600</v>
      </c>
      <c r="S63" s="27">
        <f t="shared" si="0"/>
        <v>9.7560975609756101E-2</v>
      </c>
      <c r="T63" s="27">
        <f t="shared" si="1"/>
        <v>2.3281596452328159E-2</v>
      </c>
      <c r="U63" s="27">
        <f t="shared" si="2"/>
        <v>4.804138950480414E-2</v>
      </c>
    </row>
    <row r="64" spans="2:21" x14ac:dyDescent="0.25">
      <c r="Q64" s="25">
        <f t="shared" ca="1" si="3"/>
        <v>41456</v>
      </c>
      <c r="R64" s="26">
        <v>270900</v>
      </c>
      <c r="S64" s="27">
        <f t="shared" si="0"/>
        <v>8.8593576965669996E-2</v>
      </c>
      <c r="T64" s="27">
        <f t="shared" si="1"/>
        <v>3.1007751937984496E-2</v>
      </c>
      <c r="U64" s="27">
        <f t="shared" si="2"/>
        <v>4.6880767811000368E-2</v>
      </c>
    </row>
    <row r="65" spans="17:21" x14ac:dyDescent="0.25">
      <c r="Q65" s="25">
        <f t="shared" ca="1" si="3"/>
        <v>41487</v>
      </c>
      <c r="R65" s="26">
        <v>273000</v>
      </c>
      <c r="S65" s="27">
        <f t="shared" si="0"/>
        <v>1.7582417582417582E-2</v>
      </c>
      <c r="T65" s="27">
        <f t="shared" si="1"/>
        <v>2.197802197802198E-2</v>
      </c>
      <c r="U65" s="27">
        <f t="shared" si="2"/>
        <v>4.1025641025641026E-2</v>
      </c>
    </row>
    <row r="66" spans="17:21" x14ac:dyDescent="0.25">
      <c r="Q66" s="25">
        <f t="shared" ca="1" si="3"/>
        <v>41518</v>
      </c>
      <c r="R66" s="26">
        <v>277200</v>
      </c>
      <c r="S66" s="27">
        <f t="shared" si="0"/>
        <v>-9.5238095238095233E-2</v>
      </c>
      <c r="T66" s="27">
        <f t="shared" si="1"/>
        <v>1.0822510822510822E-2</v>
      </c>
      <c r="U66" s="27">
        <f t="shared" si="2"/>
        <v>3.2828282828282825E-2</v>
      </c>
    </row>
    <row r="67" spans="17:21" x14ac:dyDescent="0.25">
      <c r="Q67" s="25">
        <f t="shared" ca="1" si="3"/>
        <v>41548</v>
      </c>
      <c r="R67" s="26">
        <v>276900</v>
      </c>
      <c r="S67" s="27">
        <f t="shared" si="0"/>
        <v>-6.9339111592632716E-2</v>
      </c>
      <c r="T67" s="27">
        <f t="shared" si="1"/>
        <v>2.0585048754062838E-2</v>
      </c>
      <c r="U67" s="27">
        <f t="shared" si="2"/>
        <v>2.8530155290718673E-2</v>
      </c>
    </row>
    <row r="68" spans="17:21" x14ac:dyDescent="0.25">
      <c r="Q68" s="25">
        <f t="shared" ca="1" si="3"/>
        <v>41579</v>
      </c>
      <c r="R68" s="26">
        <v>274200</v>
      </c>
      <c r="S68" s="27">
        <f t="shared" si="0"/>
        <v>8.7527352297592995E-3</v>
      </c>
      <c r="T68" s="27">
        <f t="shared" si="1"/>
        <v>2.9540481400437638E-2</v>
      </c>
      <c r="U68" s="27">
        <f t="shared" si="2"/>
        <v>3.026987600291758E-2</v>
      </c>
    </row>
    <row r="69" spans="17:21" x14ac:dyDescent="0.25">
      <c r="Q69" s="25">
        <f t="shared" ca="1" si="3"/>
        <v>41609</v>
      </c>
      <c r="R69" s="26">
        <v>270600</v>
      </c>
      <c r="S69" s="27">
        <f t="shared" si="0"/>
        <v>7.9822616407982258E-2</v>
      </c>
      <c r="T69" s="27">
        <f t="shared" si="1"/>
        <v>4.5454545454545456E-2</v>
      </c>
      <c r="U69" s="27">
        <f t="shared" si="2"/>
        <v>2.5498891352549888E-2</v>
      </c>
    </row>
    <row r="70" spans="17:21" x14ac:dyDescent="0.25">
      <c r="Q70" s="25">
        <f t="shared" ca="1" si="3"/>
        <v>41640</v>
      </c>
      <c r="R70" s="26">
        <v>272100</v>
      </c>
      <c r="S70" s="27">
        <f t="shared" si="0"/>
        <v>6.1742006615214992E-2</v>
      </c>
      <c r="T70" s="27">
        <f t="shared" si="1"/>
        <v>4.0793825799338476E-2</v>
      </c>
      <c r="U70" s="27">
        <f t="shared" si="2"/>
        <v>1.2862918044836457E-2</v>
      </c>
    </row>
    <row r="71" spans="17:21" x14ac:dyDescent="0.25">
      <c r="Q71" s="25">
        <f t="shared" ca="1" si="3"/>
        <v>41671</v>
      </c>
      <c r="R71" s="26">
        <v>274800</v>
      </c>
      <c r="S71" s="27">
        <f t="shared" ref="S71:S102" si="4">(R74-R71)/R71*4</f>
        <v>2.6200873362445413E-2</v>
      </c>
      <c r="T71" s="27">
        <f t="shared" ref="T71:T102" si="5">(R83-R71)/R71</f>
        <v>3.7117903930131008E-2</v>
      </c>
      <c r="U71" s="27">
        <f t="shared" ref="U71:U102" si="6">(R107-R71)/R71/3</f>
        <v>1.8195050946142649E-3</v>
      </c>
    </row>
    <row r="72" spans="17:21" x14ac:dyDescent="0.25">
      <c r="Q72" s="25">
        <f t="shared" ref="Q72:Q103" ca="1" si="7">DATE(YEAR(Q71), MONTH(Q71)+1, 1)</f>
        <v>41699</v>
      </c>
      <c r="R72" s="26">
        <v>276000</v>
      </c>
      <c r="S72" s="27">
        <f t="shared" si="4"/>
        <v>1.3043478260869565E-2</v>
      </c>
      <c r="T72" s="27">
        <f t="shared" si="5"/>
        <v>3.9130434782608699E-2</v>
      </c>
      <c r="U72" s="27">
        <f t="shared" si="6"/>
        <v>-1.3768115942028985E-2</v>
      </c>
    </row>
    <row r="73" spans="17:21" x14ac:dyDescent="0.25">
      <c r="Q73" s="25">
        <f t="shared" ca="1" si="7"/>
        <v>41730</v>
      </c>
      <c r="R73" s="26">
        <v>276300</v>
      </c>
      <c r="S73" s="27">
        <f t="shared" si="4"/>
        <v>4.3431053203040172E-2</v>
      </c>
      <c r="T73" s="27">
        <f t="shared" si="5"/>
        <v>4.1259500542888163E-2</v>
      </c>
      <c r="U73" s="27">
        <f t="shared" si="6"/>
        <v>-1.737242128121607E-2</v>
      </c>
    </row>
    <row r="74" spans="17:21" x14ac:dyDescent="0.25">
      <c r="Q74" s="25">
        <f t="shared" ca="1" si="7"/>
        <v>41760</v>
      </c>
      <c r="R74" s="26">
        <v>276600</v>
      </c>
      <c r="S74" s="27">
        <f t="shared" si="4"/>
        <v>3.4707158351409979E-2</v>
      </c>
      <c r="T74" s="27">
        <f t="shared" si="5"/>
        <v>4.5553145336225599E-2</v>
      </c>
      <c r="U74" s="27">
        <f t="shared" si="6"/>
        <v>-1.735357917570499E-2</v>
      </c>
    </row>
    <row r="75" spans="17:21" x14ac:dyDescent="0.25">
      <c r="Q75" s="25">
        <f t="shared" ca="1" si="7"/>
        <v>41791</v>
      </c>
      <c r="R75" s="26">
        <v>276900</v>
      </c>
      <c r="S75" s="27">
        <f t="shared" si="4"/>
        <v>4.7670639219934995E-2</v>
      </c>
      <c r="T75" s="27">
        <f t="shared" si="5"/>
        <v>5.0920910075839654E-2</v>
      </c>
      <c r="U75" s="27">
        <f t="shared" si="6"/>
        <v>-2.2029613578909354E-2</v>
      </c>
    </row>
    <row r="76" spans="17:21" x14ac:dyDescent="0.25">
      <c r="Q76" s="25">
        <f t="shared" ca="1" si="7"/>
        <v>41821</v>
      </c>
      <c r="R76" s="26">
        <v>279300</v>
      </c>
      <c r="S76" s="27">
        <f t="shared" si="4"/>
        <v>4.7261009667024706E-2</v>
      </c>
      <c r="T76" s="27">
        <f t="shared" si="5"/>
        <v>5.4779806659505909E-2</v>
      </c>
      <c r="U76" s="27">
        <f t="shared" si="6"/>
        <v>-2.8643036161833155E-2</v>
      </c>
    </row>
    <row r="77" spans="17:21" x14ac:dyDescent="0.25">
      <c r="Q77" s="25">
        <f t="shared" ca="1" si="7"/>
        <v>41852</v>
      </c>
      <c r="R77" s="26">
        <v>279000</v>
      </c>
      <c r="S77" s="27">
        <f t="shared" si="4"/>
        <v>4.7311827956989246E-2</v>
      </c>
      <c r="T77" s="27">
        <f t="shared" si="5"/>
        <v>5.8064516129032261E-2</v>
      </c>
      <c r="U77" s="27">
        <f t="shared" si="6"/>
        <v>-2.5089605734767026E-2</v>
      </c>
    </row>
    <row r="78" spans="17:21" x14ac:dyDescent="0.25">
      <c r="Q78" s="25">
        <f t="shared" ca="1" si="7"/>
        <v>41883</v>
      </c>
      <c r="R78" s="26">
        <v>280200</v>
      </c>
      <c r="S78" s="27">
        <f t="shared" si="4"/>
        <v>3.8543897216274089E-2</v>
      </c>
      <c r="T78" s="27">
        <f t="shared" si="5"/>
        <v>5.1391862955032119E-2</v>
      </c>
      <c r="U78" s="27">
        <f t="shared" si="6"/>
        <v>-2.2127052105638829E-2</v>
      </c>
    </row>
    <row r="79" spans="17:21" x14ac:dyDescent="0.25">
      <c r="Q79" s="25">
        <f t="shared" ca="1" si="7"/>
        <v>41913</v>
      </c>
      <c r="R79" s="26">
        <v>282600</v>
      </c>
      <c r="S79" s="27">
        <f t="shared" si="4"/>
        <v>8.4925690021231421E-3</v>
      </c>
      <c r="T79" s="27">
        <f t="shared" si="5"/>
        <v>3.1847133757961783E-2</v>
      </c>
      <c r="U79" s="27">
        <f t="shared" si="6"/>
        <v>-2.4769992922859165E-2</v>
      </c>
    </row>
    <row r="80" spans="17:21" x14ac:dyDescent="0.25">
      <c r="Q80" s="25">
        <f t="shared" ca="1" si="7"/>
        <v>41944</v>
      </c>
      <c r="R80" s="26">
        <v>282300</v>
      </c>
      <c r="S80" s="27">
        <f t="shared" si="4"/>
        <v>3.8257173219978749E-2</v>
      </c>
      <c r="T80" s="27">
        <f t="shared" si="5"/>
        <v>4.250797024442083E-2</v>
      </c>
      <c r="U80" s="27">
        <f t="shared" si="6"/>
        <v>-2.4087849805171802E-2</v>
      </c>
    </row>
    <row r="81" spans="17:21" x14ac:dyDescent="0.25">
      <c r="Q81" s="25">
        <f t="shared" ca="1" si="7"/>
        <v>41974</v>
      </c>
      <c r="R81" s="26">
        <v>282900</v>
      </c>
      <c r="S81" s="27">
        <f t="shared" si="4"/>
        <v>5.5143160127253447E-2</v>
      </c>
      <c r="T81" s="27">
        <f t="shared" si="5"/>
        <v>3.9236479321314952E-2</v>
      </c>
      <c r="U81" s="27">
        <f t="shared" si="6"/>
        <v>-2.2976316719688934E-2</v>
      </c>
    </row>
    <row r="82" spans="17:21" x14ac:dyDescent="0.25">
      <c r="Q82" s="25">
        <f t="shared" ca="1" si="7"/>
        <v>42005</v>
      </c>
      <c r="R82" s="26">
        <v>283200</v>
      </c>
      <c r="S82" s="27">
        <f t="shared" si="4"/>
        <v>6.3559322033898302E-2</v>
      </c>
      <c r="T82" s="27">
        <f t="shared" si="5"/>
        <v>4.2372881355932202E-2</v>
      </c>
      <c r="U82" s="27">
        <f t="shared" si="6"/>
        <v>-2.1892655367231641E-2</v>
      </c>
    </row>
    <row r="83" spans="17:21" x14ac:dyDescent="0.25">
      <c r="Q83" s="25">
        <f t="shared" ca="1" si="7"/>
        <v>42036</v>
      </c>
      <c r="R83" s="26">
        <v>285000</v>
      </c>
      <c r="S83" s="27">
        <f t="shared" si="4"/>
        <v>5.894736842105263E-2</v>
      </c>
      <c r="T83" s="27">
        <f t="shared" si="5"/>
        <v>4.1052631578947368E-2</v>
      </c>
      <c r="U83" s="27">
        <f t="shared" si="6"/>
        <v>-2.4561403508771926E-2</v>
      </c>
    </row>
    <row r="84" spans="17:21" x14ac:dyDescent="0.25">
      <c r="Q84" s="25">
        <f t="shared" ca="1" si="7"/>
        <v>42064</v>
      </c>
      <c r="R84" s="26">
        <v>286800</v>
      </c>
      <c r="S84" s="27">
        <f t="shared" si="4"/>
        <v>5.8577405857740586E-2</v>
      </c>
      <c r="T84" s="27">
        <f t="shared" si="5"/>
        <v>4.079497907949791E-2</v>
      </c>
      <c r="U84" s="27">
        <f t="shared" si="6"/>
        <v>-2.615062761506276E-2</v>
      </c>
    </row>
    <row r="85" spans="17:21" x14ac:dyDescent="0.25">
      <c r="Q85" s="25">
        <f t="shared" ca="1" si="7"/>
        <v>42095</v>
      </c>
      <c r="R85" s="26">
        <v>287700</v>
      </c>
      <c r="S85" s="27">
        <f t="shared" si="4"/>
        <v>9.5933263816475489E-2</v>
      </c>
      <c r="T85" s="27">
        <f t="shared" si="5"/>
        <v>5.526590198123045E-2</v>
      </c>
      <c r="U85" s="27">
        <f t="shared" si="6"/>
        <v>-2.6068821689259645E-2</v>
      </c>
    </row>
    <row r="86" spans="17:21" x14ac:dyDescent="0.25">
      <c r="Q86" s="25">
        <f t="shared" ca="1" si="7"/>
        <v>42125</v>
      </c>
      <c r="R86" s="26">
        <v>289200</v>
      </c>
      <c r="S86" s="27">
        <f t="shared" si="4"/>
        <v>8.2987551867219914E-2</v>
      </c>
      <c r="T86" s="27">
        <f t="shared" si="5"/>
        <v>6.2240663900414939E-2</v>
      </c>
      <c r="U86" s="27">
        <f t="shared" si="6"/>
        <v>-2.6279391424619641E-2</v>
      </c>
    </row>
    <row r="87" spans="17:21" x14ac:dyDescent="0.25">
      <c r="Q87" s="25">
        <f t="shared" ca="1" si="7"/>
        <v>42156</v>
      </c>
      <c r="R87" s="26">
        <v>291000</v>
      </c>
      <c r="S87" s="27">
        <f t="shared" si="4"/>
        <v>4.9484536082474224E-2</v>
      </c>
      <c r="T87" s="27">
        <f t="shared" si="5"/>
        <v>6.3917525773195871E-2</v>
      </c>
      <c r="U87" s="27">
        <f t="shared" si="6"/>
        <v>-2.6460481099656357E-2</v>
      </c>
    </row>
    <row r="88" spans="17:21" x14ac:dyDescent="0.25">
      <c r="Q88" s="25">
        <f t="shared" ca="1" si="7"/>
        <v>42186</v>
      </c>
      <c r="R88" s="26">
        <v>294600</v>
      </c>
      <c r="S88" s="27">
        <f t="shared" si="4"/>
        <v>-4.0733197556008148E-2</v>
      </c>
      <c r="T88" s="27">
        <f t="shared" si="5"/>
        <v>4.8879837067209775E-2</v>
      </c>
      <c r="U88" s="27">
        <f t="shared" si="6"/>
        <v>-2.8173794976238967E-2</v>
      </c>
    </row>
    <row r="89" spans="17:21" x14ac:dyDescent="0.25">
      <c r="Q89" s="25">
        <f t="shared" ca="1" si="7"/>
        <v>42217</v>
      </c>
      <c r="R89" s="26">
        <v>295200</v>
      </c>
      <c r="S89" s="27">
        <f t="shared" si="4"/>
        <v>-1.2195121951219513E-2</v>
      </c>
      <c r="T89" s="27">
        <f t="shared" si="5"/>
        <v>3.8617886178861791E-2</v>
      </c>
      <c r="U89" s="27">
        <f t="shared" si="6"/>
        <v>-2.7100271002710025E-2</v>
      </c>
    </row>
    <row r="90" spans="17:21" x14ac:dyDescent="0.25">
      <c r="Q90" s="25">
        <f t="shared" ca="1" si="7"/>
        <v>42248</v>
      </c>
      <c r="R90" s="26">
        <v>294600</v>
      </c>
      <c r="S90" s="27">
        <f t="shared" si="4"/>
        <v>-8.1466395112016286E-3</v>
      </c>
      <c r="T90" s="27">
        <f t="shared" si="5"/>
        <v>3.360488798370672E-2</v>
      </c>
      <c r="U90" s="27">
        <f t="shared" si="6"/>
        <v>-2.4779361846571622E-2</v>
      </c>
    </row>
    <row r="91" spans="17:21" x14ac:dyDescent="0.25">
      <c r="Q91" s="25">
        <f t="shared" ca="1" si="7"/>
        <v>42278</v>
      </c>
      <c r="R91" s="26">
        <v>291600</v>
      </c>
      <c r="S91" s="27">
        <f t="shared" si="4"/>
        <v>4.9382716049382713E-2</v>
      </c>
      <c r="T91" s="27">
        <f t="shared" si="5"/>
        <v>3.0864197530864196E-2</v>
      </c>
      <c r="U91" s="27">
        <f t="shared" si="6"/>
        <v>-1.7489711934156379E-2</v>
      </c>
    </row>
    <row r="92" spans="17:21" x14ac:dyDescent="0.25">
      <c r="Q92" s="25">
        <f t="shared" ca="1" si="7"/>
        <v>42309</v>
      </c>
      <c r="R92" s="26">
        <v>294300</v>
      </c>
      <c r="S92" s="27">
        <f t="shared" si="4"/>
        <v>3.2619775739041797E-2</v>
      </c>
      <c r="T92" s="27">
        <f t="shared" si="5"/>
        <v>1.6309887869520898E-2</v>
      </c>
      <c r="U92" s="27">
        <f t="shared" si="6"/>
        <v>-1.7669045191980971E-2</v>
      </c>
    </row>
    <row r="93" spans="17:21" x14ac:dyDescent="0.25">
      <c r="Q93" s="25">
        <f t="shared" ca="1" si="7"/>
        <v>42339</v>
      </c>
      <c r="R93" s="26">
        <v>294000</v>
      </c>
      <c r="S93" s="27">
        <f t="shared" si="4"/>
        <v>6.1224489795918366E-2</v>
      </c>
      <c r="T93" s="27">
        <f t="shared" si="5"/>
        <v>-9.1836734693877559E-3</v>
      </c>
      <c r="U93" s="27">
        <f t="shared" si="6"/>
        <v>-1.5306122448979593E-2</v>
      </c>
    </row>
    <row r="94" spans="17:21" x14ac:dyDescent="0.25">
      <c r="Q94" s="25">
        <f t="shared" ca="1" si="7"/>
        <v>42370</v>
      </c>
      <c r="R94" s="26">
        <v>295200</v>
      </c>
      <c r="S94" s="27">
        <f t="shared" si="4"/>
        <v>0.11382113821138211</v>
      </c>
      <c r="T94" s="27">
        <f t="shared" si="5"/>
        <v>-4.2682926829268296E-2</v>
      </c>
      <c r="U94" s="27">
        <f t="shared" si="6"/>
        <v>-1.7953929539295393E-2</v>
      </c>
    </row>
    <row r="95" spans="17:21" x14ac:dyDescent="0.25">
      <c r="Q95" s="25">
        <f t="shared" ca="1" si="7"/>
        <v>42401</v>
      </c>
      <c r="R95" s="26">
        <v>296700</v>
      </c>
      <c r="S95" s="27">
        <f t="shared" si="4"/>
        <v>0.14155712841253792</v>
      </c>
      <c r="T95" s="27">
        <f t="shared" si="5"/>
        <v>-6.8756319514661268E-2</v>
      </c>
      <c r="U95" s="27">
        <f t="shared" si="6"/>
        <v>-1.9211324570273001E-2</v>
      </c>
    </row>
    <row r="96" spans="17:21" x14ac:dyDescent="0.25">
      <c r="Q96" s="25">
        <f t="shared" ca="1" si="7"/>
        <v>42430</v>
      </c>
      <c r="R96" s="26">
        <v>298500</v>
      </c>
      <c r="S96" s="27">
        <f t="shared" si="4"/>
        <v>0.14874371859296481</v>
      </c>
      <c r="T96" s="27">
        <f t="shared" si="5"/>
        <v>-0.1135678391959799</v>
      </c>
      <c r="U96" s="27">
        <f t="shared" si="6"/>
        <v>-1.9765494137353432E-2</v>
      </c>
    </row>
    <row r="97" spans="17:21" x14ac:dyDescent="0.25">
      <c r="Q97" s="25">
        <f t="shared" ca="1" si="7"/>
        <v>42461</v>
      </c>
      <c r="R97" s="26">
        <v>303600</v>
      </c>
      <c r="S97" s="27">
        <f t="shared" si="4"/>
        <v>7.1146245059288543E-2</v>
      </c>
      <c r="T97" s="27">
        <f t="shared" si="5"/>
        <v>-0.13735177865612649</v>
      </c>
      <c r="U97" s="27">
        <f t="shared" si="6"/>
        <v>-2.2727272727272724E-2</v>
      </c>
    </row>
    <row r="98" spans="17:21" x14ac:dyDescent="0.25">
      <c r="Q98" s="25">
        <f t="shared" ca="1" si="7"/>
        <v>42491</v>
      </c>
      <c r="R98" s="26">
        <v>307200</v>
      </c>
      <c r="S98" s="27">
        <f t="shared" si="4"/>
        <v>-7.8125E-3</v>
      </c>
      <c r="T98" s="27">
        <f t="shared" si="5"/>
        <v>-0.146484375</v>
      </c>
      <c r="U98" s="27">
        <f t="shared" si="6"/>
        <v>-2.34375E-2</v>
      </c>
    </row>
    <row r="99" spans="17:21" x14ac:dyDescent="0.25">
      <c r="Q99" s="25">
        <f t="shared" ca="1" si="7"/>
        <v>42522</v>
      </c>
      <c r="R99" s="26">
        <v>309600</v>
      </c>
      <c r="S99" s="27">
        <f t="shared" si="4"/>
        <v>-6.589147286821706E-2</v>
      </c>
      <c r="T99" s="27">
        <f t="shared" si="5"/>
        <v>-0.16472868217054262</v>
      </c>
      <c r="U99" s="27">
        <f t="shared" si="6"/>
        <v>-2.2932816537467701E-2</v>
      </c>
    </row>
    <row r="100" spans="17:21" x14ac:dyDescent="0.25">
      <c r="Q100" s="25">
        <f t="shared" ca="1" si="7"/>
        <v>42552</v>
      </c>
      <c r="R100" s="26">
        <v>309000</v>
      </c>
      <c r="S100" s="27">
        <f t="shared" si="4"/>
        <v>-0.1087378640776699</v>
      </c>
      <c r="T100" s="27">
        <f t="shared" si="5"/>
        <v>-0.17378640776699028</v>
      </c>
      <c r="U100" s="27">
        <f t="shared" si="6"/>
        <v>-2.1359223300970873E-2</v>
      </c>
    </row>
    <row r="101" spans="17:21" x14ac:dyDescent="0.25">
      <c r="Q101" s="25">
        <f t="shared" ca="1" si="7"/>
        <v>42583</v>
      </c>
      <c r="R101" s="26">
        <v>306600</v>
      </c>
      <c r="S101" s="27">
        <f t="shared" si="4"/>
        <v>-9.7847358121330719E-2</v>
      </c>
      <c r="T101" s="27">
        <f t="shared" si="5"/>
        <v>-0.15851272015655576</v>
      </c>
      <c r="U101" s="27">
        <f t="shared" si="6"/>
        <v>-1.6634050880626222E-2</v>
      </c>
    </row>
    <row r="102" spans="17:21" x14ac:dyDescent="0.25">
      <c r="Q102" s="25">
        <f t="shared" ca="1" si="7"/>
        <v>42614</v>
      </c>
      <c r="R102" s="26">
        <v>304500</v>
      </c>
      <c r="S102" s="27">
        <f t="shared" si="4"/>
        <v>-0.17339901477832512</v>
      </c>
      <c r="T102" s="27">
        <f t="shared" si="5"/>
        <v>-0.14088669950738916</v>
      </c>
      <c r="U102" s="27">
        <f t="shared" si="6"/>
        <v>-1.050903119868637E-2</v>
      </c>
    </row>
    <row r="103" spans="17:21" x14ac:dyDescent="0.25">
      <c r="Q103" s="25">
        <f t="shared" ca="1" si="7"/>
        <v>42644</v>
      </c>
      <c r="R103" s="26">
        <v>300600</v>
      </c>
      <c r="S103" s="27">
        <f t="shared" ref="S103:S134" si="8">(R106-R103)/R103*4</f>
        <v>-0.23952095808383234</v>
      </c>
      <c r="T103" s="27">
        <f t="shared" ref="T103:T134" si="9">(R115-R103)/R103</f>
        <v>-0.12974051896207583</v>
      </c>
      <c r="U103" s="27">
        <f t="shared" ref="U103:U131" si="10">(R139-R103)/R103/3</f>
        <v>-3.3266799733865601E-3</v>
      </c>
    </row>
    <row r="104" spans="17:21" x14ac:dyDescent="0.25">
      <c r="Q104" s="25">
        <f t="shared" ref="Q104:Q135" ca="1" si="11">DATE(YEAR(Q103), MONTH(Q103)+1, 1)</f>
        <v>42675</v>
      </c>
      <c r="R104" s="26">
        <v>299100</v>
      </c>
      <c r="S104" s="27">
        <f t="shared" si="8"/>
        <v>-0.3049147442326981</v>
      </c>
      <c r="T104" s="27">
        <f t="shared" si="9"/>
        <v>-0.12437311935807423</v>
      </c>
      <c r="U104" s="27">
        <f t="shared" si="10"/>
        <v>1.3373453694416582E-3</v>
      </c>
    </row>
    <row r="105" spans="17:21" x14ac:dyDescent="0.25">
      <c r="Q105" s="25">
        <f t="shared" ca="1" si="11"/>
        <v>42705</v>
      </c>
      <c r="R105" s="26">
        <v>291300</v>
      </c>
      <c r="S105" s="27">
        <f t="shared" si="8"/>
        <v>-0.3666323377960865</v>
      </c>
      <c r="T105" s="27">
        <f t="shared" si="9"/>
        <v>-9.577754891864057E-2</v>
      </c>
      <c r="U105" s="27">
        <f t="shared" si="10"/>
        <v>1.0641949879848954E-2</v>
      </c>
    </row>
    <row r="106" spans="17:21" x14ac:dyDescent="0.25">
      <c r="Q106" s="25">
        <f t="shared" ca="1" si="11"/>
        <v>42736</v>
      </c>
      <c r="R106" s="26">
        <v>282600</v>
      </c>
      <c r="S106" s="27">
        <f t="shared" si="8"/>
        <v>-0.2929936305732484</v>
      </c>
      <c r="T106" s="27">
        <f t="shared" si="9"/>
        <v>-6.3694267515923567E-2</v>
      </c>
      <c r="U106" s="27">
        <f t="shared" si="10"/>
        <v>2.1939136588818117E-2</v>
      </c>
    </row>
    <row r="107" spans="17:21" x14ac:dyDescent="0.25">
      <c r="Q107" s="25">
        <f t="shared" ca="1" si="11"/>
        <v>42767</v>
      </c>
      <c r="R107" s="26">
        <v>276300</v>
      </c>
      <c r="S107" s="27">
        <f t="shared" si="8"/>
        <v>-0.20412595005428882</v>
      </c>
      <c r="T107" s="27">
        <f t="shared" si="9"/>
        <v>-4.4516829533116177E-2</v>
      </c>
      <c r="U107" s="27">
        <f t="shared" si="10"/>
        <v>3.076366268548679E-2</v>
      </c>
    </row>
    <row r="108" spans="17:21" x14ac:dyDescent="0.25">
      <c r="Q108" s="25">
        <f t="shared" ca="1" si="11"/>
        <v>42795</v>
      </c>
      <c r="R108" s="26">
        <v>264600</v>
      </c>
      <c r="S108" s="27">
        <f t="shared" si="8"/>
        <v>-9.0702947845804988E-2</v>
      </c>
      <c r="T108" s="27">
        <f t="shared" si="9"/>
        <v>-1.1337868480725624E-3</v>
      </c>
      <c r="U108" s="27">
        <f t="shared" si="10"/>
        <v>4.91307634164777E-2</v>
      </c>
    </row>
    <row r="109" spans="17:21" x14ac:dyDescent="0.25">
      <c r="Q109" s="25">
        <f t="shared" ca="1" si="11"/>
        <v>42826</v>
      </c>
      <c r="R109" s="26">
        <v>261900</v>
      </c>
      <c r="S109" s="27">
        <f t="shared" si="8"/>
        <v>-0.10080183276059565</v>
      </c>
      <c r="T109" s="27">
        <f t="shared" si="9"/>
        <v>1.2600229095074456E-2</v>
      </c>
      <c r="U109" s="27">
        <f t="shared" si="10"/>
        <v>4.9637266132111495E-2</v>
      </c>
    </row>
    <row r="110" spans="17:21" x14ac:dyDescent="0.25">
      <c r="Q110" s="25">
        <f t="shared" ca="1" si="11"/>
        <v>42856</v>
      </c>
      <c r="R110" s="26">
        <v>262200</v>
      </c>
      <c r="S110" s="27">
        <f t="shared" si="8"/>
        <v>-6.4073226544622428E-2</v>
      </c>
      <c r="T110" s="27">
        <f t="shared" si="9"/>
        <v>1.6018306636155607E-2</v>
      </c>
      <c r="U110" s="27">
        <f t="shared" si="10"/>
        <v>4.7292143401983212E-2</v>
      </c>
    </row>
    <row r="111" spans="17:21" x14ac:dyDescent="0.25">
      <c r="Q111" s="25">
        <f t="shared" ca="1" si="11"/>
        <v>42887</v>
      </c>
      <c r="R111" s="26">
        <v>258600</v>
      </c>
      <c r="S111" s="27">
        <f t="shared" si="8"/>
        <v>4.6403712296983757E-2</v>
      </c>
      <c r="T111" s="27">
        <f t="shared" si="9"/>
        <v>3.5962877030162411E-2</v>
      </c>
      <c r="U111" s="27">
        <f t="shared" si="10"/>
        <v>5.1044083526682132E-2</v>
      </c>
    </row>
    <row r="112" spans="17:21" x14ac:dyDescent="0.25">
      <c r="Q112" s="25">
        <f t="shared" ca="1" si="11"/>
        <v>42917</v>
      </c>
      <c r="R112" s="26">
        <v>255300</v>
      </c>
      <c r="S112" s="27">
        <f t="shared" si="8"/>
        <v>9.870740305522914E-2</v>
      </c>
      <c r="T112" s="27">
        <f t="shared" si="9"/>
        <v>5.6404230317273797E-2</v>
      </c>
      <c r="U112" s="27">
        <f t="shared" si="10"/>
        <v>5.3531792662227441E-2</v>
      </c>
    </row>
    <row r="113" spans="17:21" x14ac:dyDescent="0.25">
      <c r="Q113" s="25">
        <f t="shared" ca="1" si="11"/>
        <v>42948</v>
      </c>
      <c r="R113" s="26">
        <v>258000</v>
      </c>
      <c r="S113" s="27">
        <f t="shared" si="8"/>
        <v>6.0465116279069767E-2</v>
      </c>
      <c r="T113" s="27">
        <f t="shared" si="9"/>
        <v>5.1162790697674418E-2</v>
      </c>
      <c r="U113" s="27">
        <f t="shared" si="10"/>
        <v>4.6770025839793283E-2</v>
      </c>
    </row>
    <row r="114" spans="17:21" x14ac:dyDescent="0.25">
      <c r="Q114" s="25">
        <f t="shared" ca="1" si="11"/>
        <v>42979</v>
      </c>
      <c r="R114" s="26">
        <v>261600</v>
      </c>
      <c r="S114" s="27">
        <f t="shared" si="8"/>
        <v>2.7522935779816515E-2</v>
      </c>
      <c r="T114" s="27">
        <f t="shared" si="9"/>
        <v>4.2431192660550461E-2</v>
      </c>
      <c r="U114" s="27">
        <f t="shared" si="10"/>
        <v>3.7844036697247709E-2</v>
      </c>
    </row>
    <row r="115" spans="17:21" x14ac:dyDescent="0.25">
      <c r="Q115" s="25">
        <f t="shared" ca="1" si="11"/>
        <v>43009</v>
      </c>
      <c r="R115" s="26">
        <v>261600</v>
      </c>
      <c r="S115" s="27">
        <f t="shared" si="8"/>
        <v>4.5871559633027525E-2</v>
      </c>
      <c r="T115" s="27">
        <f t="shared" si="9"/>
        <v>5.6192660550458719E-2</v>
      </c>
      <c r="U115" s="27">
        <f t="shared" si="10"/>
        <v>3.7206931702344549E-2</v>
      </c>
    </row>
    <row r="116" spans="17:21" x14ac:dyDescent="0.25">
      <c r="Q116" s="25">
        <f t="shared" ca="1" si="11"/>
        <v>43040</v>
      </c>
      <c r="R116" s="26">
        <v>261900</v>
      </c>
      <c r="S116" s="27">
        <f t="shared" si="8"/>
        <v>3.2073310423825885E-2</v>
      </c>
      <c r="T116" s="27">
        <f t="shared" si="9"/>
        <v>6.414662084765177E-2</v>
      </c>
      <c r="U116" s="27">
        <f t="shared" si="10"/>
        <v>3.7546137202494591E-2</v>
      </c>
    </row>
    <row r="117" spans="17:21" x14ac:dyDescent="0.25">
      <c r="Q117" s="25">
        <f t="shared" ca="1" si="11"/>
        <v>43070</v>
      </c>
      <c r="R117" s="26">
        <v>263400</v>
      </c>
      <c r="S117" s="27">
        <f t="shared" si="8"/>
        <v>1.366742596810934E-2</v>
      </c>
      <c r="T117" s="27">
        <f t="shared" si="9"/>
        <v>6.4920273348519367E-2</v>
      </c>
      <c r="U117" s="27">
        <f t="shared" si="10"/>
        <v>3.7585421412300681E-2</v>
      </c>
    </row>
    <row r="118" spans="17:21" x14ac:dyDescent="0.25">
      <c r="Q118" s="25">
        <f t="shared" ca="1" si="11"/>
        <v>43101</v>
      </c>
      <c r="R118" s="26">
        <v>264600</v>
      </c>
      <c r="S118" s="27">
        <f t="shared" si="8"/>
        <v>9.0702947845804991E-3</v>
      </c>
      <c r="T118" s="27">
        <f t="shared" si="9"/>
        <v>5.5555555555555552E-2</v>
      </c>
      <c r="U118" s="27">
        <f t="shared" si="10"/>
        <v>3.6029226505416984E-2</v>
      </c>
    </row>
    <row r="119" spans="17:21" x14ac:dyDescent="0.25">
      <c r="Q119" s="25">
        <f t="shared" ca="1" si="11"/>
        <v>43132</v>
      </c>
      <c r="R119" s="26">
        <v>264000</v>
      </c>
      <c r="S119" s="27">
        <f t="shared" si="8"/>
        <v>3.6363636363636362E-2</v>
      </c>
      <c r="T119" s="27">
        <f t="shared" si="9"/>
        <v>5.909090909090909E-2</v>
      </c>
      <c r="U119" s="27">
        <f t="shared" si="10"/>
        <v>3.8383838383838388E-2</v>
      </c>
    </row>
    <row r="120" spans="17:21" x14ac:dyDescent="0.25">
      <c r="Q120" s="25">
        <f t="shared" ca="1" si="11"/>
        <v>43160</v>
      </c>
      <c r="R120" s="26">
        <v>264300</v>
      </c>
      <c r="S120" s="27">
        <f t="shared" si="8"/>
        <v>5.4483541430192961E-2</v>
      </c>
      <c r="T120" s="27">
        <f t="shared" si="9"/>
        <v>6.2429057888762768E-2</v>
      </c>
      <c r="U120" s="27">
        <f t="shared" si="10"/>
        <v>3.8970866439651912E-2</v>
      </c>
    </row>
    <row r="121" spans="17:21" x14ac:dyDescent="0.25">
      <c r="Q121" s="25">
        <f t="shared" ca="1" si="11"/>
        <v>43191</v>
      </c>
      <c r="R121" s="26">
        <v>265200</v>
      </c>
      <c r="S121" s="27">
        <f t="shared" si="8"/>
        <v>6.7873303167420809E-2</v>
      </c>
      <c r="T121" s="27">
        <f t="shared" si="9"/>
        <v>6.67420814479638E-2</v>
      </c>
      <c r="U121" s="27">
        <f t="shared" si="10"/>
        <v>4.009552538964304E-2</v>
      </c>
    </row>
    <row r="122" spans="17:21" x14ac:dyDescent="0.25">
      <c r="Q122" s="25">
        <f t="shared" ca="1" si="11"/>
        <v>43221</v>
      </c>
      <c r="R122" s="26">
        <v>266400</v>
      </c>
      <c r="S122" s="27">
        <f t="shared" si="8"/>
        <v>7.2072072072072071E-2</v>
      </c>
      <c r="T122" s="27">
        <f t="shared" si="9"/>
        <v>7.2072072072072071E-2</v>
      </c>
      <c r="U122" s="27">
        <f t="shared" si="10"/>
        <v>4.0790790790790794E-2</v>
      </c>
    </row>
    <row r="123" spans="17:21" x14ac:dyDescent="0.25">
      <c r="Q123" s="25">
        <f t="shared" ca="1" si="11"/>
        <v>43252</v>
      </c>
      <c r="R123" s="26">
        <v>267900</v>
      </c>
      <c r="S123" s="27">
        <f t="shared" si="8"/>
        <v>7.1668533034714446E-2</v>
      </c>
      <c r="T123" s="27">
        <f t="shared" si="9"/>
        <v>7.6147816349384098E-2</v>
      </c>
      <c r="U123" s="27">
        <f t="shared" si="10"/>
        <v>3.9193729003359462E-2</v>
      </c>
    </row>
    <row r="124" spans="17:21" x14ac:dyDescent="0.25">
      <c r="Q124" s="25">
        <f t="shared" ca="1" si="11"/>
        <v>43282</v>
      </c>
      <c r="R124" s="26">
        <v>269700</v>
      </c>
      <c r="S124" s="27">
        <f t="shared" si="8"/>
        <v>9.7886540600667413E-2</v>
      </c>
      <c r="T124" s="27">
        <f t="shared" si="9"/>
        <v>7.2302558398220251E-2</v>
      </c>
      <c r="U124" s="27">
        <f t="shared" si="10"/>
        <v>3.7572611543690522E-2</v>
      </c>
    </row>
    <row r="125" spans="17:21" x14ac:dyDescent="0.25">
      <c r="Q125" s="25">
        <f t="shared" ca="1" si="11"/>
        <v>43313</v>
      </c>
      <c r="R125" s="26">
        <v>271200</v>
      </c>
      <c r="S125" s="27">
        <f t="shared" si="8"/>
        <v>0.11061946902654868</v>
      </c>
      <c r="T125" s="27">
        <f t="shared" si="9"/>
        <v>7.4115044247787615E-2</v>
      </c>
      <c r="U125" s="27">
        <f t="shared" si="10"/>
        <v>3.687315634218289E-2</v>
      </c>
    </row>
    <row r="126" spans="17:21" x14ac:dyDescent="0.25">
      <c r="Q126" s="25">
        <f t="shared" ca="1" si="11"/>
        <v>43344</v>
      </c>
      <c r="R126" s="26">
        <v>272700</v>
      </c>
      <c r="S126" s="27">
        <f t="shared" si="8"/>
        <v>0.11441144114411442</v>
      </c>
      <c r="T126" s="27">
        <f t="shared" si="9"/>
        <v>8.1408140814081403E-2</v>
      </c>
      <c r="U126" s="27">
        <f t="shared" si="10"/>
        <v>3.6059161471702725E-2</v>
      </c>
    </row>
    <row r="127" spans="17:21" x14ac:dyDescent="0.25">
      <c r="Q127" s="25">
        <f t="shared" ca="1" si="11"/>
        <v>43374</v>
      </c>
      <c r="R127" s="26">
        <v>276300</v>
      </c>
      <c r="S127" s="27">
        <f t="shared" si="8"/>
        <v>4.3431053203040172E-2</v>
      </c>
      <c r="T127" s="27">
        <f t="shared" si="9"/>
        <v>7.7090119435396315E-2</v>
      </c>
      <c r="U127" s="27">
        <f t="shared" si="10"/>
        <v>3.2573289902280131E-2</v>
      </c>
    </row>
    <row r="128" spans="17:21" x14ac:dyDescent="0.25">
      <c r="Q128" s="25">
        <f t="shared" ca="1" si="11"/>
        <v>43405</v>
      </c>
      <c r="R128" s="26">
        <v>278700</v>
      </c>
      <c r="S128" s="27">
        <f t="shared" si="8"/>
        <v>1.2917115177610334E-2</v>
      </c>
      <c r="T128" s="27">
        <f t="shared" si="9"/>
        <v>7.7502691065662002E-2</v>
      </c>
      <c r="U128" s="27">
        <f t="shared" si="10"/>
        <v>3.1096758760913765E-2</v>
      </c>
    </row>
    <row r="129" spans="17:21" x14ac:dyDescent="0.25">
      <c r="Q129" s="25">
        <f t="shared" ca="1" si="11"/>
        <v>43435</v>
      </c>
      <c r="R129" s="26">
        <v>280500</v>
      </c>
      <c r="S129" s="27">
        <f t="shared" si="8"/>
        <v>4.2780748663101605E-3</v>
      </c>
      <c r="T129" s="27">
        <f t="shared" si="9"/>
        <v>7.1657754010695185E-2</v>
      </c>
      <c r="U129" s="27">
        <f t="shared" si="10"/>
        <v>3.0778371954842541E-2</v>
      </c>
    </row>
    <row r="130" spans="17:21" x14ac:dyDescent="0.25">
      <c r="Q130" s="25">
        <f t="shared" ca="1" si="11"/>
        <v>43466</v>
      </c>
      <c r="R130" s="26">
        <v>279300</v>
      </c>
      <c r="S130" s="27">
        <f t="shared" si="8"/>
        <v>5.155746509129968E-2</v>
      </c>
      <c r="T130" s="27">
        <f t="shared" si="9"/>
        <v>7.8410311493018262E-2</v>
      </c>
      <c r="U130" s="27">
        <f t="shared" si="10"/>
        <v>3.2939491586108129E-2</v>
      </c>
    </row>
    <row r="131" spans="17:21" x14ac:dyDescent="0.25">
      <c r="Q131" s="25">
        <f t="shared" ca="1" si="11"/>
        <v>43497</v>
      </c>
      <c r="R131" s="26">
        <v>279600</v>
      </c>
      <c r="S131" s="27">
        <f t="shared" si="8"/>
        <v>8.5836909871244635E-2</v>
      </c>
      <c r="T131" s="27">
        <f t="shared" si="9"/>
        <v>7.9399141630901282E-2</v>
      </c>
      <c r="U131" s="27">
        <f t="shared" si="10"/>
        <v>3.3977110157367672E-2</v>
      </c>
    </row>
    <row r="132" spans="17:21" x14ac:dyDescent="0.25">
      <c r="Q132" s="25">
        <f t="shared" ca="1" si="11"/>
        <v>43525</v>
      </c>
      <c r="R132" s="26">
        <v>280800</v>
      </c>
      <c r="S132" s="27">
        <f t="shared" si="8"/>
        <v>0.10683760683760683</v>
      </c>
      <c r="T132" s="27">
        <f t="shared" si="9"/>
        <v>8.11965811965812E-2</v>
      </c>
      <c r="U132" s="36"/>
    </row>
    <row r="133" spans="17:21" x14ac:dyDescent="0.25">
      <c r="Q133" s="25">
        <f t="shared" ca="1" si="11"/>
        <v>43556</v>
      </c>
      <c r="R133" s="26">
        <v>282900</v>
      </c>
      <c r="S133" s="27">
        <f t="shared" si="8"/>
        <v>8.9077412513255572E-2</v>
      </c>
      <c r="T133" s="27">
        <f t="shared" si="9"/>
        <v>6.362672322375397E-2</v>
      </c>
      <c r="U133" s="36"/>
    </row>
    <row r="134" spans="17:21" x14ac:dyDescent="0.25">
      <c r="Q134" s="25">
        <f t="shared" ca="1" si="11"/>
        <v>43586</v>
      </c>
      <c r="R134" s="26">
        <v>285600</v>
      </c>
      <c r="S134" s="27">
        <f t="shared" si="8"/>
        <v>7.9831932773109238E-2</v>
      </c>
      <c r="T134" s="27">
        <f t="shared" si="9"/>
        <v>4.8319327731092439E-2</v>
      </c>
      <c r="U134" s="36"/>
    </row>
    <row r="135" spans="17:21" x14ac:dyDescent="0.25">
      <c r="Q135" s="25">
        <f t="shared" ca="1" si="11"/>
        <v>43617</v>
      </c>
      <c r="R135" s="26">
        <v>288300</v>
      </c>
      <c r="S135" s="27">
        <f t="shared" ref="S135:S164" si="12">(R138-R135)/R135*4</f>
        <v>9.1571279916753387E-2</v>
      </c>
      <c r="T135" s="27">
        <f t="shared" ref="T135:T154" si="13">(R147-R135)/R135</f>
        <v>3.4339229968782518E-2</v>
      </c>
      <c r="U135" s="36"/>
    </row>
    <row r="136" spans="17:21" x14ac:dyDescent="0.25">
      <c r="Q136" s="25">
        <f t="shared" ref="Q136:Q167" ca="1" si="14">DATE(YEAR(Q135), MONTH(Q135)+1, 1)</f>
        <v>43647</v>
      </c>
      <c r="R136" s="26">
        <v>289200</v>
      </c>
      <c r="S136" s="27">
        <f t="shared" si="12"/>
        <v>0.11618257261410789</v>
      </c>
      <c r="T136" s="27">
        <f t="shared" si="13"/>
        <v>2.4550484094052558E-2</v>
      </c>
      <c r="U136" s="36"/>
    </row>
    <row r="137" spans="17:21" x14ac:dyDescent="0.25">
      <c r="Q137" s="25">
        <f t="shared" ca="1" si="14"/>
        <v>43678</v>
      </c>
      <c r="R137" s="26">
        <v>291300</v>
      </c>
      <c r="S137" s="27">
        <f t="shared" si="12"/>
        <v>0.12358393408856849</v>
      </c>
      <c r="T137" s="27">
        <f t="shared" si="13"/>
        <v>9.9553724682457951E-3</v>
      </c>
      <c r="U137" s="36"/>
    </row>
    <row r="138" spans="17:21" x14ac:dyDescent="0.25">
      <c r="Q138" s="25">
        <f t="shared" ca="1" si="14"/>
        <v>43709</v>
      </c>
      <c r="R138" s="26">
        <v>294900</v>
      </c>
      <c r="S138" s="27">
        <f t="shared" si="12"/>
        <v>7.7314343845371308E-2</v>
      </c>
      <c r="T138" s="27">
        <f t="shared" si="13"/>
        <v>-1.2207527975584944E-2</v>
      </c>
      <c r="U138" s="36"/>
    </row>
    <row r="139" spans="17:21" x14ac:dyDescent="0.25">
      <c r="Q139" s="25">
        <f t="shared" ca="1" si="14"/>
        <v>43739</v>
      </c>
      <c r="R139" s="26">
        <v>297600</v>
      </c>
      <c r="S139" s="27">
        <f t="shared" si="12"/>
        <v>4.8387096774193547E-2</v>
      </c>
      <c r="T139" s="27">
        <f t="shared" si="13"/>
        <v>-2.2849462365591398E-2</v>
      </c>
      <c r="U139" s="36"/>
    </row>
    <row r="140" spans="17:21" x14ac:dyDescent="0.25">
      <c r="Q140" s="25">
        <f t="shared" ca="1" si="14"/>
        <v>43770</v>
      </c>
      <c r="R140" s="26">
        <v>300300</v>
      </c>
      <c r="S140" s="27">
        <f t="shared" si="12"/>
        <v>1.998001998001998E-2</v>
      </c>
      <c r="T140" s="27">
        <f t="shared" si="13"/>
        <v>-2.9637029637029636E-2</v>
      </c>
      <c r="U140" s="36"/>
    </row>
    <row r="141" spans="17:21" x14ac:dyDescent="0.25">
      <c r="Q141" s="25">
        <f t="shared" ca="1" si="14"/>
        <v>43800</v>
      </c>
      <c r="R141" s="26">
        <v>300600</v>
      </c>
      <c r="S141" s="27">
        <f t="shared" si="12"/>
        <v>3.9920159680638723E-2</v>
      </c>
      <c r="T141" s="27">
        <f t="shared" si="13"/>
        <v>-2.4950099800399202E-2</v>
      </c>
      <c r="U141" s="36"/>
    </row>
    <row r="142" spans="17:21" x14ac:dyDescent="0.25">
      <c r="Q142" s="25">
        <f t="shared" ca="1" si="14"/>
        <v>43831</v>
      </c>
      <c r="R142" s="26">
        <v>301200</v>
      </c>
      <c r="S142" s="27">
        <f t="shared" si="12"/>
        <v>-3.9840637450199202E-3</v>
      </c>
      <c r="T142" s="27">
        <f t="shared" si="13"/>
        <v>-2.6560424966799469E-2</v>
      </c>
      <c r="U142" s="36"/>
    </row>
    <row r="143" spans="17:21" x14ac:dyDescent="0.25">
      <c r="Q143" s="25">
        <f t="shared" ca="1" si="14"/>
        <v>43862</v>
      </c>
      <c r="R143" s="26">
        <v>301800</v>
      </c>
      <c r="S143" s="27">
        <f t="shared" si="12"/>
        <v>-3.1809145129224649E-2</v>
      </c>
      <c r="T143" s="27">
        <f t="shared" si="13"/>
        <v>-2.4519549370444003E-2</v>
      </c>
      <c r="U143" s="36"/>
    </row>
    <row r="144" spans="17:21" x14ac:dyDescent="0.25">
      <c r="Q144" s="25">
        <f t="shared" ca="1" si="14"/>
        <v>43891</v>
      </c>
      <c r="R144" s="26">
        <v>303600</v>
      </c>
      <c r="S144" s="27">
        <f t="shared" si="12"/>
        <v>-7.1146245059288543E-2</v>
      </c>
      <c r="T144" s="27">
        <f t="shared" si="13"/>
        <v>-2.766798418972332E-2</v>
      </c>
      <c r="U144" s="36"/>
    </row>
    <row r="145" spans="17:21" x14ac:dyDescent="0.25">
      <c r="Q145" s="25">
        <f t="shared" ca="1" si="14"/>
        <v>43922</v>
      </c>
      <c r="R145" s="26">
        <v>300900</v>
      </c>
      <c r="S145" s="27">
        <f t="shared" si="12"/>
        <v>-6.1149883682286472E-2</v>
      </c>
      <c r="T145" s="27">
        <f t="shared" si="13"/>
        <v>-1.2628780325689598E-2</v>
      </c>
      <c r="U145" s="36"/>
    </row>
    <row r="146" spans="17:21" x14ac:dyDescent="0.25">
      <c r="Q146" s="25">
        <f t="shared" ca="1" si="14"/>
        <v>43952</v>
      </c>
      <c r="R146" s="26">
        <v>299400</v>
      </c>
      <c r="S146" s="27">
        <f t="shared" si="12"/>
        <v>-6.9472277889111561E-2</v>
      </c>
      <c r="T146" s="27">
        <f t="shared" si="13"/>
        <v>-1.3360053440213762E-3</v>
      </c>
      <c r="U146" s="36"/>
    </row>
    <row r="147" spans="17:21" x14ac:dyDescent="0.25">
      <c r="Q147" s="25">
        <f t="shared" ca="1" si="14"/>
        <v>43983</v>
      </c>
      <c r="R147" s="26">
        <v>298200</v>
      </c>
      <c r="S147" s="27">
        <f t="shared" si="12"/>
        <v>-9.2555331991951706E-2</v>
      </c>
      <c r="T147" s="27">
        <f t="shared" si="13"/>
        <v>4.0241448692152921E-3</v>
      </c>
      <c r="U147" s="36"/>
    </row>
    <row r="148" spans="17:21" x14ac:dyDescent="0.25">
      <c r="Q148" s="25">
        <f t="shared" ca="1" si="14"/>
        <v>44013</v>
      </c>
      <c r="R148" s="26">
        <v>296300</v>
      </c>
      <c r="S148" s="27">
        <f t="shared" si="12"/>
        <v>-7.4249071886601417E-2</v>
      </c>
      <c r="T148" s="27">
        <f t="shared" si="13"/>
        <v>1.282483968950388E-2</v>
      </c>
      <c r="U148" s="36"/>
    </row>
    <row r="149" spans="17:21" x14ac:dyDescent="0.25">
      <c r="Q149" s="25">
        <f t="shared" ca="1" si="14"/>
        <v>44044</v>
      </c>
      <c r="R149" s="26">
        <v>294200</v>
      </c>
      <c r="S149" s="27">
        <f t="shared" si="12"/>
        <v>-3.8069340584636305E-2</v>
      </c>
      <c r="T149" s="27">
        <f t="shared" si="13"/>
        <v>2.3793337865397689E-2</v>
      </c>
      <c r="U149" s="36"/>
    </row>
    <row r="150" spans="17:21" x14ac:dyDescent="0.25">
      <c r="Q150" s="25">
        <f t="shared" ca="1" si="14"/>
        <v>44075</v>
      </c>
      <c r="R150" s="26">
        <v>291300</v>
      </c>
      <c r="S150" s="27">
        <f t="shared" si="12"/>
        <v>2.4716786817713696E-2</v>
      </c>
      <c r="T150" s="27">
        <f t="shared" si="13"/>
        <v>3.7418468932372127E-2</v>
      </c>
      <c r="U150" s="36"/>
    </row>
    <row r="151" spans="17:21" x14ac:dyDescent="0.25">
      <c r="Q151" s="25">
        <f t="shared" ca="1" si="14"/>
        <v>44105</v>
      </c>
      <c r="R151" s="26">
        <v>290800</v>
      </c>
      <c r="S151" s="27">
        <f t="shared" si="12"/>
        <v>3.3012379642365884E-2</v>
      </c>
      <c r="T151" s="27">
        <f t="shared" si="13"/>
        <v>4.2984869325997252E-2</v>
      </c>
      <c r="U151" s="36"/>
    </row>
    <row r="152" spans="17:21" x14ac:dyDescent="0.25">
      <c r="Q152" s="25">
        <f t="shared" ca="1" si="14"/>
        <v>44136</v>
      </c>
      <c r="R152" s="26">
        <v>291400</v>
      </c>
      <c r="S152" s="27">
        <f t="shared" si="12"/>
        <v>4.1180507892930679E-2</v>
      </c>
      <c r="T152" s="27">
        <f t="shared" si="13"/>
        <v>4.5641729581331503E-2</v>
      </c>
      <c r="U152" s="36"/>
    </row>
    <row r="153" spans="17:21" x14ac:dyDescent="0.25">
      <c r="Q153" s="25">
        <f t="shared" ca="1" si="14"/>
        <v>44166</v>
      </c>
      <c r="R153" s="26">
        <v>293100</v>
      </c>
      <c r="S153" s="27">
        <f t="shared" si="12"/>
        <v>2.8659160696008188E-2</v>
      </c>
      <c r="T153" s="27">
        <f t="shared" si="13"/>
        <v>4.5377004435346299E-2</v>
      </c>
      <c r="U153" s="36"/>
    </row>
    <row r="154" spans="17:21" x14ac:dyDescent="0.25">
      <c r="Q154" s="25">
        <f t="shared" ca="1" si="14"/>
        <v>44197</v>
      </c>
      <c r="R154" s="26">
        <v>293200</v>
      </c>
      <c r="S154" s="27">
        <f t="shared" si="12"/>
        <v>5.3206002728512961E-2</v>
      </c>
      <c r="T154" s="27">
        <f t="shared" si="13"/>
        <v>4.6725784447476125E-2</v>
      </c>
      <c r="U154" s="36"/>
    </row>
    <row r="155" spans="17:21" x14ac:dyDescent="0.25">
      <c r="Q155" s="25">
        <f t="shared" ca="1" si="14"/>
        <v>44228</v>
      </c>
      <c r="R155" s="26">
        <v>294400</v>
      </c>
      <c r="S155" s="27">
        <f t="shared" si="12"/>
        <v>6.25E-2</v>
      </c>
      <c r="T155" s="36"/>
      <c r="U155" s="36"/>
    </row>
    <row r="156" spans="17:21" x14ac:dyDescent="0.25">
      <c r="Q156" s="25">
        <f t="shared" ca="1" si="14"/>
        <v>44256</v>
      </c>
      <c r="R156" s="26">
        <v>295200</v>
      </c>
      <c r="S156" s="27">
        <f t="shared" si="12"/>
        <v>5.6910569105691054E-2</v>
      </c>
      <c r="T156" s="36"/>
      <c r="U156" s="36"/>
    </row>
    <row r="157" spans="17:21" x14ac:dyDescent="0.25">
      <c r="Q157" s="25">
        <f t="shared" ca="1" si="14"/>
        <v>44287</v>
      </c>
      <c r="R157" s="26">
        <v>297100</v>
      </c>
      <c r="S157" s="27">
        <f t="shared" si="12"/>
        <v>4.0390440928980142E-2</v>
      </c>
      <c r="T157" s="36"/>
      <c r="U157" s="36"/>
    </row>
    <row r="158" spans="17:21" x14ac:dyDescent="0.25">
      <c r="Q158" s="25">
        <f t="shared" ca="1" si="14"/>
        <v>44317</v>
      </c>
      <c r="R158" s="26">
        <v>299000</v>
      </c>
      <c r="S158" s="27">
        <f t="shared" si="12"/>
        <v>2.9431438127090301E-2</v>
      </c>
      <c r="T158" s="36"/>
      <c r="U158" s="36"/>
    </row>
    <row r="159" spans="17:21" x14ac:dyDescent="0.25">
      <c r="Q159" s="25">
        <f t="shared" ca="1" si="14"/>
        <v>44348</v>
      </c>
      <c r="R159" s="26">
        <v>299400</v>
      </c>
      <c r="S159" s="27">
        <f t="shared" si="12"/>
        <v>3.7408149632598531E-2</v>
      </c>
      <c r="T159" s="36"/>
      <c r="U159" s="36"/>
    </row>
    <row r="160" spans="17:21" x14ac:dyDescent="0.25">
      <c r="Q160" s="25">
        <f t="shared" ca="1" si="14"/>
        <v>44378</v>
      </c>
      <c r="R160" s="26">
        <v>300100</v>
      </c>
      <c r="S160" s="27">
        <f t="shared" si="12"/>
        <v>4.2652449183605466E-2</v>
      </c>
      <c r="T160" s="36"/>
      <c r="U160" s="36"/>
    </row>
    <row r="161" spans="17:21" x14ac:dyDescent="0.25">
      <c r="Q161" s="25">
        <f t="shared" ca="1" si="14"/>
        <v>44409</v>
      </c>
      <c r="R161" s="26">
        <v>301200</v>
      </c>
      <c r="S161" s="27">
        <f t="shared" si="12"/>
        <v>4.6480743691899071E-2</v>
      </c>
      <c r="T161" s="36"/>
      <c r="U161" s="36"/>
    </row>
    <row r="162" spans="17:21" x14ac:dyDescent="0.25">
      <c r="Q162" s="25">
        <f t="shared" ca="1" si="14"/>
        <v>44440</v>
      </c>
      <c r="R162" s="26">
        <v>302200</v>
      </c>
      <c r="S162" s="27">
        <f t="shared" si="12"/>
        <v>5.559232296492389E-2</v>
      </c>
      <c r="T162" s="36"/>
      <c r="U162" s="36"/>
    </row>
    <row r="163" spans="17:21" x14ac:dyDescent="0.25">
      <c r="Q163" s="25">
        <f t="shared" ca="1" si="14"/>
        <v>44470</v>
      </c>
      <c r="R163" s="26">
        <v>303300</v>
      </c>
      <c r="S163" s="27">
        <f t="shared" si="12"/>
        <v>4.7477744807121663E-2</v>
      </c>
      <c r="T163" s="36"/>
      <c r="U163" s="36"/>
    </row>
    <row r="164" spans="17:21" x14ac:dyDescent="0.25">
      <c r="Q164" s="25">
        <f t="shared" ca="1" si="14"/>
        <v>44501</v>
      </c>
      <c r="R164" s="26">
        <v>304700</v>
      </c>
      <c r="S164" s="27">
        <f t="shared" si="12"/>
        <v>4.4634066294716113E-2</v>
      </c>
      <c r="T164" s="36"/>
      <c r="U164" s="36"/>
    </row>
    <row r="165" spans="17:21" x14ac:dyDescent="0.25">
      <c r="Q165" s="25">
        <f t="shared" ca="1" si="14"/>
        <v>44531</v>
      </c>
      <c r="R165" s="26">
        <v>306400</v>
      </c>
      <c r="S165" s="36"/>
      <c r="T165" s="36"/>
      <c r="U165" s="36"/>
    </row>
    <row r="166" spans="17:21" x14ac:dyDescent="0.25">
      <c r="Q166" s="25">
        <f t="shared" ca="1" si="14"/>
        <v>44562</v>
      </c>
      <c r="R166" s="26">
        <v>306900</v>
      </c>
      <c r="S166" s="36"/>
      <c r="T166" s="36"/>
      <c r="U166" s="36"/>
    </row>
    <row r="167" spans="17:21" x14ac:dyDescent="0.25">
      <c r="Q167" s="25">
        <f t="shared" ca="1" si="14"/>
        <v>44593</v>
      </c>
      <c r="R167" s="26">
        <v>308100</v>
      </c>
      <c r="S167" s="36"/>
      <c r="T167" s="36"/>
      <c r="U167" s="36"/>
    </row>
  </sheetData>
  <mergeCells count="4">
    <mergeCell ref="B47:B50"/>
    <mergeCell ref="B39:B42"/>
    <mergeCell ref="B43:B46"/>
    <mergeCell ref="Q37:R37"/>
  </mergeCells>
  <pageMargins left="0.7" right="0.7" top="0.75" bottom="0.75" header="0.3" footer="0.3"/>
  <drawing r:id="rId1"/>
  <extLst>
    <ext xmlns:x14="http://schemas.microsoft.com/office/spreadsheetml/2009/9/main" uri="{05C60535-1F16-4fd2-B633-F4F36F0B64E0}">
      <x14:sparklineGroups xmlns:xm="http://schemas.microsoft.com/office/excel/2006/main">
        <x14:sparklineGroup manualMax="0" manualMin="0" displayEmptyCellsAs="gap" high="1" low="1" displayXAxis="1" xr2:uid="{65E5D67C-D510-462C-A908-1B95A6CC4724}">
          <x14:colorSeries rgb="FF376092"/>
          <x14:colorNegative rgb="FFD00000"/>
          <x14:colorAxis rgb="FF000000"/>
          <x14:colorMarkers rgb="FFD00000"/>
          <x14:colorFirst rgb="FFD00000"/>
          <x14:colorLast rgb="FFD00000"/>
          <x14:colorHigh rgb="FF00B050"/>
          <x14:colorLow rgb="FFFF0000"/>
          <x14:sparklines>
            <x14:sparkline>
              <xm:f>PP!S39:S164</xm:f>
              <xm:sqref>S37</xm:sqref>
            </x14:sparkline>
            <x14:sparkline>
              <xm:f>PP!T39:T164</xm:f>
              <xm:sqref>T37</xm:sqref>
            </x14:sparkline>
            <x14:sparkline>
              <xm:f>PP!U39:U164</xm:f>
              <xm:sqref>U37</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Holt Sales data</vt:lpstr>
      <vt:lpstr>Analysis by Timelines</vt:lpstr>
      <vt:lpstr>Analysis by Product Groups</vt:lpstr>
      <vt:lpstr>PP</vt:lpstr>
      <vt:lpstr>Law</vt:lpstr>
      <vt:lpstr>Law.1</vt:lpstr>
      <vt:lpstr>Law.2</vt:lpstr>
      <vt:lpstr>Law.3</vt:lpstr>
      <vt:lpstr>Law.4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Lawrence Odey</dc:creator>
  <cp:lastModifiedBy>lodey_iit</cp:lastModifiedBy>
  <dcterms:created xsi:type="dcterms:W3CDTF">2014-03-10T14:38:54Z</dcterms:created>
  <dcterms:modified xsi:type="dcterms:W3CDTF">2022-05-17T22:04:42Z</dcterms:modified>
</cp:coreProperties>
</file>