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xampp\htdocs\akuntansi_stable5\database\excel\cost-center\"/>
    </mc:Choice>
  </mc:AlternateContent>
  <xr:revisionPtr revIDLastSave="0" documentId="13_ncr:1_{79DB78C6-3E11-49A7-9471-52314CBF3AB4}" xr6:coauthVersionLast="47" xr6:coauthVersionMax="47" xr10:uidLastSave="{00000000-0000-0000-0000-000000000000}"/>
  <bookViews>
    <workbookView xWindow="-110" yWindow="-110" windowWidth="19420" windowHeight="10420" tabRatio="922" firstSheet="8" activeTab="8" xr2:uid="{00000000-000D-0000-FFFF-FFFF00000000}"/>
  </bookViews>
  <sheets>
    <sheet name="KATEGORI_BARANG" sheetId="4" r:id="rId1"/>
    <sheet name="SUB_KATEGORI_BARANG" sheetId="5" r:id="rId2"/>
    <sheet name="SETTING PENYUSUTAN" sheetId="6" r:id="rId3"/>
    <sheet name="SETTING COA PERSEDIAAN" sheetId="7" r:id="rId4"/>
    <sheet name="BARANG " sheetId="8" r:id="rId5"/>
    <sheet name="KATEGORI TARIF " sheetId="9" r:id="rId6"/>
    <sheet name="LAYANAN" sheetId="10" r:id="rId7"/>
    <sheet name="TARIF" sheetId="11" r:id="rId8"/>
    <sheet name="SURPLUS DEFISIT" sheetId="26" r:id="rId9"/>
  </sheets>
  <calcPr calcId="191029"/>
  <extLst>
    <ext uri="GoogleSheetsCustomDataVersion1">
      <go:sheetsCustomData xmlns:go="http://customooxmlschemas.google.com/" r:id="rId31" roundtripDataSignature="AMtx7mjPumNk8J3KZioI2K20DmIFYfsrlA=="/>
    </ext>
  </extLst>
</workbook>
</file>

<file path=xl/calcChain.xml><?xml version="1.0" encoding="utf-8"?>
<calcChain xmlns="http://schemas.openxmlformats.org/spreadsheetml/2006/main">
  <c r="F2" i="11" l="1"/>
  <c r="M117" i="8"/>
  <c r="L117" i="8"/>
  <c r="K117" i="8"/>
  <c r="J117" i="8"/>
  <c r="I117" i="8"/>
  <c r="H117" i="8"/>
  <c r="G117" i="8"/>
  <c r="F117" i="8"/>
  <c r="E117" i="8"/>
  <c r="D117" i="8"/>
  <c r="M116" i="8"/>
  <c r="L116" i="8"/>
  <c r="K116" i="8"/>
  <c r="J116" i="8"/>
  <c r="I116" i="8"/>
  <c r="H116" i="8"/>
  <c r="G116" i="8"/>
  <c r="F116" i="8"/>
  <c r="E116" i="8"/>
  <c r="D116" i="8"/>
  <c r="M115" i="8"/>
  <c r="L115" i="8"/>
  <c r="K115" i="8"/>
  <c r="J115" i="8"/>
  <c r="I115" i="8"/>
  <c r="H115" i="8"/>
  <c r="G115" i="8"/>
  <c r="F115" i="8"/>
  <c r="E115" i="8"/>
  <c r="D115" i="8"/>
  <c r="M114" i="8"/>
  <c r="L114" i="8"/>
  <c r="K114" i="8"/>
  <c r="J114" i="8"/>
  <c r="I114" i="8"/>
  <c r="H114" i="8"/>
  <c r="G114" i="8"/>
  <c r="F114" i="8"/>
  <c r="E114" i="8"/>
  <c r="D114" i="8"/>
  <c r="M113" i="8"/>
  <c r="L113" i="8"/>
  <c r="K113" i="8"/>
  <c r="J113" i="8"/>
  <c r="I113" i="8"/>
  <c r="H113" i="8"/>
  <c r="G113" i="8"/>
  <c r="F113" i="8"/>
  <c r="E113" i="8"/>
  <c r="D113" i="8"/>
  <c r="M112" i="8"/>
  <c r="L112" i="8"/>
  <c r="K112" i="8"/>
  <c r="J112" i="8"/>
  <c r="I112" i="8"/>
  <c r="H112" i="8"/>
  <c r="G112" i="8"/>
  <c r="F112" i="8"/>
  <c r="E112" i="8"/>
  <c r="D112" i="8"/>
  <c r="M111" i="8"/>
  <c r="L111" i="8"/>
  <c r="K111" i="8"/>
  <c r="J111" i="8"/>
  <c r="I111" i="8"/>
  <c r="H111" i="8"/>
  <c r="G111" i="8"/>
  <c r="F111" i="8"/>
  <c r="E111" i="8"/>
  <c r="D111" i="8"/>
  <c r="M110" i="8"/>
  <c r="L110" i="8"/>
  <c r="K110" i="8"/>
  <c r="J110" i="8"/>
  <c r="I110" i="8"/>
  <c r="H110" i="8"/>
  <c r="G110" i="8"/>
  <c r="F110" i="8"/>
  <c r="E110" i="8"/>
  <c r="D110" i="8"/>
  <c r="M109" i="8"/>
  <c r="L109" i="8"/>
  <c r="K109" i="8"/>
  <c r="J109" i="8"/>
  <c r="I109" i="8"/>
  <c r="H109" i="8"/>
  <c r="G109" i="8"/>
  <c r="F109" i="8"/>
  <c r="E109" i="8"/>
  <c r="D109" i="8"/>
  <c r="M108" i="8"/>
  <c r="L108" i="8"/>
  <c r="K108" i="8"/>
  <c r="J108" i="8"/>
  <c r="I108" i="8"/>
  <c r="H108" i="8"/>
  <c r="G108" i="8"/>
  <c r="F108" i="8"/>
  <c r="E108" i="8"/>
  <c r="D108" i="8"/>
  <c r="M107" i="8"/>
  <c r="L107" i="8"/>
  <c r="K107" i="8"/>
  <c r="J107" i="8"/>
  <c r="I107" i="8"/>
  <c r="H107" i="8"/>
  <c r="G107" i="8"/>
  <c r="F107" i="8"/>
  <c r="E107" i="8"/>
  <c r="D107" i="8"/>
  <c r="M106" i="8"/>
  <c r="L106" i="8"/>
  <c r="K106" i="8"/>
  <c r="J106" i="8"/>
  <c r="I106" i="8"/>
  <c r="H106" i="8"/>
  <c r="G106" i="8"/>
  <c r="F106" i="8"/>
  <c r="E106" i="8"/>
  <c r="D106" i="8"/>
  <c r="M105" i="8"/>
  <c r="L105" i="8"/>
  <c r="K105" i="8"/>
  <c r="J105" i="8"/>
  <c r="I105" i="8"/>
  <c r="H105" i="8"/>
  <c r="G105" i="8"/>
  <c r="F105" i="8"/>
  <c r="E105" i="8"/>
  <c r="D105" i="8"/>
  <c r="M104" i="8"/>
  <c r="L104" i="8"/>
  <c r="K104" i="8"/>
  <c r="J104" i="8"/>
  <c r="I104" i="8"/>
  <c r="H104" i="8"/>
  <c r="G104" i="8"/>
  <c r="F104" i="8"/>
  <c r="E104" i="8"/>
  <c r="D104" i="8"/>
  <c r="M103" i="8"/>
  <c r="L103" i="8"/>
  <c r="K103" i="8"/>
  <c r="J103" i="8"/>
  <c r="I103" i="8"/>
  <c r="H103" i="8"/>
  <c r="G103" i="8"/>
  <c r="F103" i="8"/>
  <c r="E103" i="8"/>
  <c r="D103" i="8"/>
  <c r="M102" i="8"/>
  <c r="L102" i="8"/>
  <c r="K102" i="8"/>
  <c r="J102" i="8"/>
  <c r="I102" i="8"/>
  <c r="H102" i="8"/>
  <c r="G102" i="8"/>
  <c r="F102" i="8"/>
  <c r="E102" i="8"/>
  <c r="D102" i="8"/>
  <c r="M101" i="8"/>
  <c r="L101" i="8"/>
  <c r="K101" i="8"/>
  <c r="J101" i="8"/>
  <c r="I101" i="8"/>
  <c r="H101" i="8"/>
  <c r="G101" i="8"/>
  <c r="F101" i="8"/>
  <c r="E101" i="8"/>
  <c r="D101" i="8"/>
  <c r="M100" i="8"/>
  <c r="L100" i="8"/>
  <c r="K100" i="8"/>
  <c r="J100" i="8"/>
  <c r="I100" i="8"/>
  <c r="H100" i="8"/>
  <c r="G100" i="8"/>
  <c r="F100" i="8"/>
  <c r="E100" i="8"/>
  <c r="D100" i="8"/>
  <c r="M99" i="8"/>
  <c r="L99" i="8"/>
  <c r="K99" i="8"/>
  <c r="J99" i="8"/>
  <c r="I99" i="8"/>
  <c r="H99" i="8"/>
  <c r="G99" i="8"/>
  <c r="F99" i="8"/>
  <c r="E99" i="8"/>
  <c r="D99" i="8"/>
  <c r="M98" i="8"/>
  <c r="L98" i="8"/>
  <c r="K98" i="8"/>
  <c r="J98" i="8"/>
  <c r="I98" i="8"/>
  <c r="H98" i="8"/>
  <c r="G98" i="8"/>
  <c r="F98" i="8"/>
  <c r="E98" i="8"/>
  <c r="D98" i="8"/>
  <c r="M97" i="8"/>
  <c r="L97" i="8"/>
  <c r="K97" i="8"/>
  <c r="J97" i="8"/>
  <c r="I97" i="8"/>
  <c r="H97" i="8"/>
  <c r="G97" i="8"/>
  <c r="F97" i="8"/>
  <c r="E97" i="8"/>
  <c r="D97" i="8"/>
  <c r="M96" i="8"/>
  <c r="L96" i="8"/>
  <c r="K96" i="8"/>
  <c r="J96" i="8"/>
  <c r="I96" i="8"/>
  <c r="H96" i="8"/>
  <c r="G96" i="8"/>
  <c r="F96" i="8"/>
  <c r="E96" i="8"/>
  <c r="D96" i="8"/>
  <c r="M95" i="8"/>
  <c r="L95" i="8"/>
  <c r="K95" i="8"/>
  <c r="J95" i="8"/>
  <c r="I95" i="8"/>
  <c r="H95" i="8"/>
  <c r="G95" i="8"/>
  <c r="F95" i="8"/>
  <c r="E95" i="8"/>
  <c r="D95" i="8"/>
  <c r="M94" i="8"/>
  <c r="L94" i="8"/>
  <c r="K94" i="8"/>
  <c r="J94" i="8"/>
  <c r="I94" i="8"/>
  <c r="H94" i="8"/>
  <c r="G94" i="8"/>
  <c r="F94" i="8"/>
  <c r="E94" i="8"/>
  <c r="D94" i="8"/>
  <c r="M93" i="8"/>
  <c r="L93" i="8"/>
  <c r="K93" i="8"/>
  <c r="J93" i="8"/>
  <c r="I93" i="8"/>
  <c r="H93" i="8"/>
  <c r="G93" i="8"/>
  <c r="F93" i="8"/>
  <c r="E93" i="8"/>
  <c r="D93" i="8"/>
  <c r="M92" i="8"/>
  <c r="L92" i="8"/>
  <c r="K92" i="8"/>
  <c r="J92" i="8"/>
  <c r="I92" i="8"/>
  <c r="H92" i="8"/>
  <c r="G92" i="8"/>
  <c r="F92" i="8"/>
  <c r="E92" i="8"/>
  <c r="D92" i="8"/>
  <c r="M91" i="8"/>
  <c r="L91" i="8"/>
  <c r="K91" i="8"/>
  <c r="J91" i="8"/>
  <c r="I91" i="8"/>
  <c r="H91" i="8"/>
  <c r="G91" i="8"/>
  <c r="F91" i="8"/>
  <c r="E91" i="8"/>
  <c r="D91" i="8"/>
  <c r="M90" i="8"/>
  <c r="L90" i="8"/>
  <c r="K90" i="8"/>
  <c r="J90" i="8"/>
  <c r="I90" i="8"/>
  <c r="H90" i="8"/>
  <c r="G90" i="8"/>
  <c r="F90" i="8"/>
  <c r="E90" i="8"/>
  <c r="D90" i="8"/>
  <c r="M89" i="8"/>
  <c r="L89" i="8"/>
  <c r="K89" i="8"/>
  <c r="J89" i="8"/>
  <c r="I89" i="8"/>
  <c r="H89" i="8"/>
  <c r="G89" i="8"/>
  <c r="F89" i="8"/>
  <c r="E89" i="8"/>
  <c r="D89" i="8"/>
  <c r="M88" i="8"/>
  <c r="L88" i="8"/>
  <c r="K88" i="8"/>
  <c r="J88" i="8"/>
  <c r="I88" i="8"/>
  <c r="H88" i="8"/>
  <c r="G88" i="8"/>
  <c r="F88" i="8"/>
  <c r="E88" i="8"/>
  <c r="D88" i="8"/>
  <c r="M87" i="8"/>
  <c r="L87" i="8"/>
  <c r="K87" i="8"/>
  <c r="J87" i="8"/>
  <c r="I87" i="8"/>
  <c r="H87" i="8"/>
  <c r="G87" i="8"/>
  <c r="F87" i="8"/>
  <c r="E87" i="8"/>
  <c r="D87" i="8"/>
  <c r="M86" i="8"/>
  <c r="L86" i="8"/>
  <c r="K86" i="8"/>
  <c r="J86" i="8"/>
  <c r="I86" i="8"/>
  <c r="H86" i="8"/>
  <c r="G86" i="8"/>
  <c r="F86" i="8"/>
  <c r="E86" i="8"/>
  <c r="D86" i="8"/>
  <c r="M85" i="8"/>
  <c r="L85" i="8"/>
  <c r="K85" i="8"/>
  <c r="J85" i="8"/>
  <c r="I85" i="8"/>
  <c r="H85" i="8"/>
  <c r="G85" i="8"/>
  <c r="F85" i="8"/>
  <c r="E85" i="8"/>
  <c r="D85" i="8"/>
  <c r="M84" i="8"/>
  <c r="L84" i="8"/>
  <c r="K84" i="8"/>
  <c r="J84" i="8"/>
  <c r="I84" i="8"/>
  <c r="H84" i="8"/>
  <c r="G84" i="8"/>
  <c r="F84" i="8"/>
  <c r="E84" i="8"/>
  <c r="D84" i="8"/>
  <c r="M83" i="8"/>
  <c r="L83" i="8"/>
  <c r="K83" i="8"/>
  <c r="J83" i="8"/>
  <c r="I83" i="8"/>
  <c r="H83" i="8"/>
  <c r="G83" i="8"/>
  <c r="F83" i="8"/>
  <c r="E83" i="8"/>
  <c r="D83" i="8"/>
  <c r="M82" i="8"/>
  <c r="L82" i="8"/>
  <c r="K82" i="8"/>
  <c r="J82" i="8"/>
  <c r="I82" i="8"/>
  <c r="H82" i="8"/>
  <c r="G82" i="8"/>
  <c r="F82" i="8"/>
  <c r="E82" i="8"/>
  <c r="D82" i="8"/>
  <c r="M81" i="8"/>
  <c r="L81" i="8"/>
  <c r="K81" i="8"/>
  <c r="J81" i="8"/>
  <c r="I81" i="8"/>
  <c r="H81" i="8"/>
  <c r="G81" i="8"/>
  <c r="F81" i="8"/>
  <c r="E81" i="8"/>
  <c r="D81" i="8"/>
  <c r="M80" i="8"/>
  <c r="L80" i="8"/>
  <c r="K80" i="8"/>
  <c r="J80" i="8"/>
  <c r="I80" i="8"/>
  <c r="H80" i="8"/>
  <c r="G80" i="8"/>
  <c r="F80" i="8"/>
  <c r="E80" i="8"/>
  <c r="D80" i="8"/>
  <c r="M79" i="8"/>
  <c r="L79" i="8"/>
  <c r="K79" i="8"/>
  <c r="J79" i="8"/>
  <c r="I79" i="8"/>
  <c r="H79" i="8"/>
  <c r="G79" i="8"/>
  <c r="F79" i="8"/>
  <c r="E79" i="8"/>
  <c r="D79" i="8"/>
  <c r="M78" i="8"/>
  <c r="L78" i="8"/>
  <c r="K78" i="8"/>
  <c r="J78" i="8"/>
  <c r="I78" i="8"/>
  <c r="H78" i="8"/>
  <c r="G78" i="8"/>
  <c r="F78" i="8"/>
  <c r="E78" i="8"/>
  <c r="D78" i="8"/>
  <c r="M77" i="8"/>
  <c r="L77" i="8"/>
  <c r="K77" i="8"/>
  <c r="J77" i="8"/>
  <c r="I77" i="8"/>
  <c r="H77" i="8"/>
  <c r="G77" i="8"/>
  <c r="F77" i="8"/>
  <c r="E77" i="8"/>
  <c r="D77" i="8"/>
  <c r="M76" i="8"/>
  <c r="L76" i="8"/>
  <c r="K76" i="8"/>
  <c r="J76" i="8"/>
  <c r="I76" i="8"/>
  <c r="H76" i="8"/>
  <c r="G76" i="8"/>
  <c r="F76" i="8"/>
  <c r="E76" i="8"/>
  <c r="D76" i="8"/>
  <c r="M75" i="8"/>
  <c r="L75" i="8"/>
  <c r="K75" i="8"/>
  <c r="J75" i="8"/>
  <c r="I75" i="8"/>
  <c r="H75" i="8"/>
  <c r="G75" i="8"/>
  <c r="F75" i="8"/>
  <c r="E75" i="8"/>
  <c r="D75" i="8"/>
  <c r="M74" i="8"/>
  <c r="L74" i="8"/>
  <c r="K74" i="8"/>
  <c r="J74" i="8"/>
  <c r="I74" i="8"/>
  <c r="H74" i="8"/>
  <c r="G74" i="8"/>
  <c r="F74" i="8"/>
  <c r="E74" i="8"/>
  <c r="D74" i="8"/>
  <c r="M73" i="8"/>
  <c r="L73" i="8"/>
  <c r="K73" i="8"/>
  <c r="J73" i="8"/>
  <c r="I73" i="8"/>
  <c r="H73" i="8"/>
  <c r="G73" i="8"/>
  <c r="F73" i="8"/>
  <c r="E73" i="8"/>
  <c r="D73" i="8"/>
  <c r="M72" i="8"/>
  <c r="L72" i="8"/>
  <c r="K72" i="8"/>
  <c r="J72" i="8"/>
  <c r="I72" i="8"/>
  <c r="H72" i="8"/>
  <c r="G72" i="8"/>
  <c r="F72" i="8"/>
  <c r="E72" i="8"/>
  <c r="D72" i="8"/>
  <c r="M71" i="8"/>
  <c r="L71" i="8"/>
  <c r="K71" i="8"/>
  <c r="J71" i="8"/>
  <c r="I71" i="8"/>
  <c r="H71" i="8"/>
  <c r="G71" i="8"/>
  <c r="F71" i="8"/>
  <c r="E71" i="8"/>
  <c r="D71" i="8"/>
  <c r="M70" i="8"/>
  <c r="L70" i="8"/>
  <c r="K70" i="8"/>
  <c r="J70" i="8"/>
  <c r="I70" i="8"/>
  <c r="H70" i="8"/>
  <c r="G70" i="8"/>
  <c r="F70" i="8"/>
  <c r="E70" i="8"/>
  <c r="D70" i="8"/>
  <c r="M69" i="8"/>
  <c r="L69" i="8"/>
  <c r="K69" i="8"/>
  <c r="J69" i="8"/>
  <c r="I69" i="8"/>
  <c r="H69" i="8"/>
  <c r="G69" i="8"/>
  <c r="F69" i="8"/>
  <c r="E69" i="8"/>
  <c r="D69" i="8"/>
  <c r="M68" i="8"/>
  <c r="L68" i="8"/>
  <c r="K68" i="8"/>
  <c r="J68" i="8"/>
  <c r="I68" i="8"/>
  <c r="H68" i="8"/>
  <c r="G68" i="8"/>
  <c r="F68" i="8"/>
  <c r="E68" i="8"/>
  <c r="D68" i="8"/>
  <c r="M67" i="8"/>
  <c r="L67" i="8"/>
  <c r="K67" i="8"/>
  <c r="J67" i="8"/>
  <c r="I67" i="8"/>
  <c r="H67" i="8"/>
  <c r="G67" i="8"/>
  <c r="F67" i="8"/>
  <c r="E67" i="8"/>
  <c r="D67" i="8"/>
  <c r="M66" i="8"/>
  <c r="L66" i="8"/>
  <c r="K66" i="8"/>
  <c r="J66" i="8"/>
  <c r="I66" i="8"/>
  <c r="H66" i="8"/>
  <c r="G66" i="8"/>
  <c r="F66" i="8"/>
  <c r="E66" i="8"/>
  <c r="D66" i="8"/>
  <c r="M65" i="8"/>
  <c r="L65" i="8"/>
  <c r="K65" i="8"/>
  <c r="J65" i="8"/>
  <c r="I65" i="8"/>
  <c r="H65" i="8"/>
  <c r="G65" i="8"/>
  <c r="F65" i="8"/>
  <c r="E65" i="8"/>
  <c r="D65" i="8"/>
  <c r="M64" i="8"/>
  <c r="L64" i="8"/>
  <c r="K64" i="8"/>
  <c r="J64" i="8"/>
  <c r="I64" i="8"/>
  <c r="H64" i="8"/>
  <c r="G64" i="8"/>
  <c r="F64" i="8"/>
  <c r="E64" i="8"/>
  <c r="D64" i="8"/>
  <c r="M63" i="8"/>
  <c r="L63" i="8"/>
  <c r="K63" i="8"/>
  <c r="J63" i="8"/>
  <c r="I63" i="8"/>
  <c r="H63" i="8"/>
  <c r="G63" i="8"/>
  <c r="F63" i="8"/>
  <c r="E63" i="8"/>
  <c r="D63" i="8"/>
  <c r="M62" i="8"/>
  <c r="L62" i="8"/>
  <c r="K62" i="8"/>
  <c r="J62" i="8"/>
  <c r="I62" i="8"/>
  <c r="H62" i="8"/>
  <c r="G62" i="8"/>
  <c r="F62" i="8"/>
  <c r="E62" i="8"/>
  <c r="D62" i="8"/>
  <c r="M61" i="8"/>
  <c r="L61" i="8"/>
  <c r="K61" i="8"/>
  <c r="J61" i="8"/>
  <c r="I61" i="8"/>
  <c r="H61" i="8"/>
  <c r="G61" i="8"/>
  <c r="F61" i="8"/>
  <c r="E61" i="8"/>
  <c r="D61" i="8"/>
  <c r="M60" i="8"/>
  <c r="L60" i="8"/>
  <c r="K60" i="8"/>
  <c r="J60" i="8"/>
  <c r="I60" i="8"/>
  <c r="H60" i="8"/>
  <c r="G60" i="8"/>
  <c r="F60" i="8"/>
  <c r="E60" i="8"/>
  <c r="D60" i="8"/>
  <c r="M59" i="8"/>
  <c r="L59" i="8"/>
  <c r="K59" i="8"/>
  <c r="J59" i="8"/>
  <c r="I59" i="8"/>
  <c r="H59" i="8"/>
  <c r="G59" i="8"/>
  <c r="F59" i="8"/>
  <c r="E59" i="8"/>
  <c r="D59" i="8"/>
  <c r="M58" i="8"/>
  <c r="L58" i="8"/>
  <c r="K58" i="8"/>
  <c r="J58" i="8"/>
  <c r="I58" i="8"/>
  <c r="H58" i="8"/>
  <c r="G58" i="8"/>
  <c r="F58" i="8"/>
  <c r="E58" i="8"/>
  <c r="D58" i="8"/>
  <c r="M57" i="8"/>
  <c r="L57" i="8"/>
  <c r="K57" i="8"/>
  <c r="J57" i="8"/>
  <c r="I57" i="8"/>
  <c r="H57" i="8"/>
  <c r="G57" i="8"/>
  <c r="F57" i="8"/>
  <c r="E57" i="8"/>
  <c r="D57" i="8"/>
  <c r="M56" i="8"/>
  <c r="L56" i="8"/>
  <c r="K56" i="8"/>
  <c r="J56" i="8"/>
  <c r="I56" i="8"/>
  <c r="H56" i="8"/>
  <c r="G56" i="8"/>
  <c r="F56" i="8"/>
  <c r="E56" i="8"/>
  <c r="D56" i="8"/>
  <c r="M55" i="8"/>
  <c r="L55" i="8"/>
  <c r="K55" i="8"/>
  <c r="J55" i="8"/>
  <c r="I55" i="8"/>
  <c r="H55" i="8"/>
  <c r="G55" i="8"/>
  <c r="F55" i="8"/>
  <c r="E55" i="8"/>
  <c r="D55" i="8"/>
  <c r="M54" i="8"/>
  <c r="L54" i="8"/>
  <c r="K54" i="8"/>
  <c r="J54" i="8"/>
  <c r="I54" i="8"/>
  <c r="H54" i="8"/>
  <c r="G54" i="8"/>
  <c r="F54" i="8"/>
  <c r="E54" i="8"/>
  <c r="D54" i="8"/>
  <c r="M53" i="8"/>
  <c r="L53" i="8"/>
  <c r="K53" i="8"/>
  <c r="J53" i="8"/>
  <c r="I53" i="8"/>
  <c r="H53" i="8"/>
  <c r="G53" i="8"/>
  <c r="F53" i="8"/>
  <c r="E53" i="8"/>
  <c r="D53" i="8"/>
  <c r="M52" i="8"/>
  <c r="L52" i="8"/>
  <c r="K52" i="8"/>
  <c r="J52" i="8"/>
  <c r="I52" i="8"/>
  <c r="H52" i="8"/>
  <c r="G52" i="8"/>
  <c r="F52" i="8"/>
  <c r="E52" i="8"/>
  <c r="D52" i="8"/>
  <c r="M51" i="8"/>
  <c r="L51" i="8"/>
  <c r="K51" i="8"/>
  <c r="J51" i="8"/>
  <c r="I51" i="8"/>
  <c r="H51" i="8"/>
  <c r="G51" i="8"/>
  <c r="F51" i="8"/>
  <c r="E51" i="8"/>
  <c r="D51" i="8"/>
  <c r="M50" i="8"/>
  <c r="L50" i="8"/>
  <c r="K50" i="8"/>
  <c r="J50" i="8"/>
  <c r="I50" i="8"/>
  <c r="H50" i="8"/>
  <c r="G50" i="8"/>
  <c r="F50" i="8"/>
  <c r="E50" i="8"/>
  <c r="D50" i="8"/>
  <c r="M49" i="8"/>
  <c r="L49" i="8"/>
  <c r="K49" i="8"/>
  <c r="J49" i="8"/>
  <c r="I49" i="8"/>
  <c r="H49" i="8"/>
  <c r="G49" i="8"/>
  <c r="F49" i="8"/>
  <c r="E49" i="8"/>
  <c r="D49" i="8"/>
  <c r="M48" i="8"/>
  <c r="L48" i="8"/>
  <c r="K48" i="8"/>
  <c r="J48" i="8"/>
  <c r="I48" i="8"/>
  <c r="H48" i="8"/>
  <c r="G48" i="8"/>
  <c r="F48" i="8"/>
  <c r="E48" i="8"/>
  <c r="D48" i="8"/>
  <c r="M47" i="8"/>
  <c r="L47" i="8"/>
  <c r="K47" i="8"/>
  <c r="J47" i="8"/>
  <c r="I47" i="8"/>
  <c r="H47" i="8"/>
  <c r="G47" i="8"/>
  <c r="F47" i="8"/>
  <c r="E47" i="8"/>
  <c r="D47" i="8"/>
  <c r="M46" i="8"/>
  <c r="L46" i="8"/>
  <c r="K46" i="8"/>
  <c r="J46" i="8"/>
  <c r="I46" i="8"/>
  <c r="H46" i="8"/>
  <c r="G46" i="8"/>
  <c r="F46" i="8"/>
  <c r="E46" i="8"/>
  <c r="D46" i="8"/>
  <c r="M45" i="8"/>
  <c r="L45" i="8"/>
  <c r="K45" i="8"/>
  <c r="J45" i="8"/>
  <c r="I45" i="8"/>
  <c r="H45" i="8"/>
  <c r="G45" i="8"/>
  <c r="F45" i="8"/>
  <c r="E45" i="8"/>
  <c r="D45" i="8"/>
  <c r="M44" i="8"/>
  <c r="L44" i="8"/>
  <c r="K44" i="8"/>
  <c r="J44" i="8"/>
  <c r="I44" i="8"/>
  <c r="H44" i="8"/>
  <c r="G44" i="8"/>
  <c r="F44" i="8"/>
  <c r="E44" i="8"/>
  <c r="D44" i="8"/>
  <c r="M43" i="8"/>
  <c r="L43" i="8"/>
  <c r="K43" i="8"/>
  <c r="J43" i="8"/>
  <c r="I43" i="8"/>
  <c r="H43" i="8"/>
  <c r="G43" i="8"/>
  <c r="F43" i="8"/>
  <c r="E43" i="8"/>
  <c r="D43" i="8"/>
  <c r="M42" i="8"/>
  <c r="L42" i="8"/>
  <c r="K42" i="8"/>
  <c r="J42" i="8"/>
  <c r="I42" i="8"/>
  <c r="H42" i="8"/>
  <c r="G42" i="8"/>
  <c r="F42" i="8"/>
  <c r="E42" i="8"/>
  <c r="D42" i="8"/>
  <c r="M41" i="8"/>
  <c r="L41" i="8"/>
  <c r="K41" i="8"/>
  <c r="J41" i="8"/>
  <c r="I41" i="8"/>
  <c r="H41" i="8"/>
  <c r="G41" i="8"/>
  <c r="F41" i="8"/>
  <c r="E41" i="8"/>
  <c r="D41" i="8"/>
  <c r="M40" i="8"/>
  <c r="L40" i="8"/>
  <c r="K40" i="8"/>
  <c r="J40" i="8"/>
  <c r="I40" i="8"/>
  <c r="H40" i="8"/>
  <c r="G40" i="8"/>
  <c r="F40" i="8"/>
  <c r="E40" i="8"/>
  <c r="D40" i="8"/>
  <c r="M39" i="8"/>
  <c r="L39" i="8"/>
  <c r="K39" i="8"/>
  <c r="J39" i="8"/>
  <c r="I39" i="8"/>
  <c r="H39" i="8"/>
  <c r="G39" i="8"/>
  <c r="F39" i="8"/>
  <c r="E39" i="8"/>
  <c r="D39" i="8"/>
  <c r="M38" i="8"/>
  <c r="L38" i="8"/>
  <c r="K38" i="8"/>
  <c r="J38" i="8"/>
  <c r="I38" i="8"/>
  <c r="H38" i="8"/>
  <c r="G38" i="8"/>
  <c r="F38" i="8"/>
  <c r="E38" i="8"/>
  <c r="D38" i="8"/>
  <c r="M37" i="8"/>
  <c r="L37" i="8"/>
  <c r="K37" i="8"/>
  <c r="J37" i="8"/>
  <c r="I37" i="8"/>
  <c r="H37" i="8"/>
  <c r="G37" i="8"/>
  <c r="F37" i="8"/>
  <c r="E37" i="8"/>
  <c r="D37" i="8"/>
  <c r="M36" i="8"/>
  <c r="L36" i="8"/>
  <c r="K36" i="8"/>
  <c r="J36" i="8"/>
  <c r="I36" i="8"/>
  <c r="H36" i="8"/>
  <c r="G36" i="8"/>
  <c r="F36" i="8"/>
  <c r="E36" i="8"/>
  <c r="D36" i="8"/>
  <c r="M35" i="8"/>
  <c r="L35" i="8"/>
  <c r="K35" i="8"/>
  <c r="J35" i="8"/>
  <c r="I35" i="8"/>
  <c r="H35" i="8"/>
  <c r="G35" i="8"/>
  <c r="F35" i="8"/>
  <c r="E35" i="8"/>
  <c r="D35" i="8"/>
  <c r="M34" i="8"/>
  <c r="L34" i="8"/>
  <c r="K34" i="8"/>
  <c r="J34" i="8"/>
  <c r="I34" i="8"/>
  <c r="H34" i="8"/>
  <c r="G34" i="8"/>
  <c r="F34" i="8"/>
  <c r="E34" i="8"/>
  <c r="D34" i="8"/>
  <c r="M33" i="8"/>
  <c r="L33" i="8"/>
  <c r="K33" i="8"/>
  <c r="J33" i="8"/>
  <c r="I33" i="8"/>
  <c r="H33" i="8"/>
  <c r="G33" i="8"/>
  <c r="F33" i="8"/>
  <c r="E33" i="8"/>
  <c r="D33" i="8"/>
  <c r="M32" i="8"/>
  <c r="L32" i="8"/>
  <c r="K32" i="8"/>
  <c r="J32" i="8"/>
  <c r="I32" i="8"/>
  <c r="H32" i="8"/>
  <c r="G32" i="8"/>
  <c r="F32" i="8"/>
  <c r="E32" i="8"/>
  <c r="D32" i="8"/>
  <c r="M31" i="8"/>
  <c r="L31" i="8"/>
  <c r="K31" i="8"/>
  <c r="J31" i="8"/>
  <c r="I31" i="8"/>
  <c r="H31" i="8"/>
  <c r="G31" i="8"/>
  <c r="F31" i="8"/>
  <c r="E31" i="8"/>
  <c r="D31" i="8"/>
  <c r="M30" i="8"/>
  <c r="L30" i="8"/>
  <c r="K30" i="8"/>
  <c r="J30" i="8"/>
  <c r="I30" i="8"/>
  <c r="H30" i="8"/>
  <c r="G30" i="8"/>
  <c r="F30" i="8"/>
  <c r="E30" i="8"/>
  <c r="D30" i="8"/>
  <c r="M29" i="8"/>
  <c r="L29" i="8"/>
  <c r="K29" i="8"/>
  <c r="J29" i="8"/>
  <c r="I29" i="8"/>
  <c r="H29" i="8"/>
  <c r="G29" i="8"/>
  <c r="F29" i="8"/>
  <c r="E29" i="8"/>
  <c r="D29" i="8"/>
  <c r="M28" i="8"/>
  <c r="L28" i="8"/>
  <c r="K28" i="8"/>
  <c r="J28" i="8"/>
  <c r="I28" i="8"/>
  <c r="H28" i="8"/>
  <c r="G28" i="8"/>
  <c r="F28" i="8"/>
  <c r="E28" i="8"/>
  <c r="D28" i="8"/>
  <c r="M27" i="8"/>
  <c r="L27" i="8"/>
  <c r="K27" i="8"/>
  <c r="J27" i="8"/>
  <c r="I27" i="8"/>
  <c r="H27" i="8"/>
  <c r="G27" i="8"/>
  <c r="F27" i="8"/>
  <c r="E27" i="8"/>
  <c r="D27" i="8"/>
  <c r="M26" i="8"/>
  <c r="L26" i="8"/>
  <c r="K26" i="8"/>
  <c r="J26" i="8"/>
  <c r="I26" i="8"/>
  <c r="H26" i="8"/>
  <c r="G26" i="8"/>
  <c r="F26" i="8"/>
  <c r="E26" i="8"/>
  <c r="D26" i="8"/>
  <c r="M25" i="8"/>
  <c r="L25" i="8"/>
  <c r="K25" i="8"/>
  <c r="J25" i="8"/>
  <c r="I25" i="8"/>
  <c r="H25" i="8"/>
  <c r="G25" i="8"/>
  <c r="F25" i="8"/>
  <c r="E25" i="8"/>
  <c r="D25" i="8"/>
  <c r="M24" i="8"/>
  <c r="L24" i="8"/>
  <c r="K24" i="8"/>
  <c r="J24" i="8"/>
  <c r="I24" i="8"/>
  <c r="H24" i="8"/>
  <c r="G24" i="8"/>
  <c r="F24" i="8"/>
  <c r="E24" i="8"/>
  <c r="D24" i="8"/>
  <c r="M23" i="8"/>
  <c r="L23" i="8"/>
  <c r="K23" i="8"/>
  <c r="J23" i="8"/>
  <c r="I23" i="8"/>
  <c r="H23" i="8"/>
  <c r="G23" i="8"/>
  <c r="F23" i="8"/>
  <c r="E23" i="8"/>
  <c r="D23" i="8"/>
  <c r="M22" i="8"/>
  <c r="L22" i="8"/>
  <c r="K22" i="8"/>
  <c r="J22" i="8"/>
  <c r="I22" i="8"/>
  <c r="H22" i="8"/>
  <c r="G22" i="8"/>
  <c r="F22" i="8"/>
  <c r="E22" i="8"/>
  <c r="D22" i="8"/>
  <c r="M21" i="8"/>
  <c r="L21" i="8"/>
  <c r="K21" i="8"/>
  <c r="J21" i="8"/>
  <c r="I21" i="8"/>
  <c r="H21" i="8"/>
  <c r="G21" i="8"/>
  <c r="F21" i="8"/>
  <c r="E21" i="8"/>
  <c r="D21" i="8"/>
  <c r="M20" i="8"/>
  <c r="L20" i="8"/>
  <c r="K20" i="8"/>
  <c r="J20" i="8"/>
  <c r="I20" i="8"/>
  <c r="H20" i="8"/>
  <c r="G20" i="8"/>
  <c r="F20" i="8"/>
  <c r="E20" i="8"/>
  <c r="D20" i="8"/>
  <c r="M19" i="8"/>
  <c r="L19" i="8"/>
  <c r="K19" i="8"/>
  <c r="J19" i="8"/>
  <c r="I19" i="8"/>
  <c r="H19" i="8"/>
  <c r="G19" i="8"/>
  <c r="F19" i="8"/>
  <c r="E19" i="8"/>
  <c r="D19" i="8"/>
  <c r="M18" i="8"/>
  <c r="L18" i="8"/>
  <c r="K18" i="8"/>
  <c r="J18" i="8"/>
  <c r="I18" i="8"/>
  <c r="H18" i="8"/>
  <c r="G18" i="8"/>
  <c r="F18" i="8"/>
  <c r="E18" i="8"/>
  <c r="D18" i="8"/>
  <c r="M17" i="8"/>
  <c r="L17" i="8"/>
  <c r="K17" i="8"/>
  <c r="J17" i="8"/>
  <c r="I17" i="8"/>
  <c r="H17" i="8"/>
  <c r="G17" i="8"/>
  <c r="F17" i="8"/>
  <c r="E17" i="8"/>
  <c r="D17" i="8"/>
  <c r="M3" i="8"/>
  <c r="L3" i="8"/>
  <c r="K3" i="8"/>
  <c r="J3" i="8"/>
  <c r="I3" i="8"/>
  <c r="H3" i="8"/>
  <c r="G3" i="8"/>
  <c r="F3" i="8"/>
  <c r="E3" i="8"/>
  <c r="D3" i="8"/>
  <c r="M2" i="8"/>
  <c r="L2" i="8"/>
  <c r="K2" i="8"/>
  <c r="J2" i="8"/>
  <c r="I2" i="8"/>
  <c r="H2" i="8"/>
  <c r="G2" i="8"/>
  <c r="F2" i="8"/>
  <c r="E2" i="8"/>
  <c r="D2" i="8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M16" i="8" s="1"/>
  <c r="B25" i="7"/>
  <c r="L16" i="8" s="1"/>
  <c r="E4" i="8" l="1"/>
  <c r="G4" i="8"/>
  <c r="I4" i="8"/>
  <c r="K4" i="8"/>
  <c r="M4" i="8"/>
  <c r="E5" i="8"/>
  <c r="G5" i="8"/>
  <c r="I5" i="8"/>
  <c r="K5" i="8"/>
  <c r="M5" i="8"/>
  <c r="E6" i="8"/>
  <c r="G6" i="8"/>
  <c r="I6" i="8"/>
  <c r="K6" i="8"/>
  <c r="M6" i="8"/>
  <c r="E7" i="8"/>
  <c r="G7" i="8"/>
  <c r="I7" i="8"/>
  <c r="K7" i="8"/>
  <c r="M7" i="8"/>
  <c r="E8" i="8"/>
  <c r="G8" i="8"/>
  <c r="I8" i="8"/>
  <c r="K8" i="8"/>
  <c r="M8" i="8"/>
  <c r="E9" i="8"/>
  <c r="G9" i="8"/>
  <c r="I9" i="8"/>
  <c r="K9" i="8"/>
  <c r="M9" i="8"/>
  <c r="E10" i="8"/>
  <c r="G10" i="8"/>
  <c r="I10" i="8"/>
  <c r="K10" i="8"/>
  <c r="M10" i="8"/>
  <c r="E11" i="8"/>
  <c r="G11" i="8"/>
  <c r="I11" i="8"/>
  <c r="K11" i="8"/>
  <c r="M11" i="8"/>
  <c r="E12" i="8"/>
  <c r="G12" i="8"/>
  <c r="I12" i="8"/>
  <c r="K12" i="8"/>
  <c r="M12" i="8"/>
  <c r="E13" i="8"/>
  <c r="G13" i="8"/>
  <c r="I13" i="8"/>
  <c r="K13" i="8"/>
  <c r="M13" i="8"/>
  <c r="E14" i="8"/>
  <c r="G14" i="8"/>
  <c r="I14" i="8"/>
  <c r="K14" i="8"/>
  <c r="M14" i="8"/>
  <c r="E15" i="8"/>
  <c r="G15" i="8"/>
  <c r="I15" i="8"/>
  <c r="K15" i="8"/>
  <c r="M15" i="8"/>
  <c r="E16" i="8"/>
  <c r="G16" i="8"/>
  <c r="I16" i="8"/>
  <c r="K16" i="8"/>
  <c r="D4" i="8"/>
  <c r="F4" i="8"/>
  <c r="H4" i="8"/>
  <c r="J4" i="8"/>
  <c r="L4" i="8"/>
  <c r="D5" i="8"/>
  <c r="F5" i="8"/>
  <c r="H5" i="8"/>
  <c r="J5" i="8"/>
  <c r="L5" i="8"/>
  <c r="D6" i="8"/>
  <c r="F6" i="8"/>
  <c r="H6" i="8"/>
  <c r="J6" i="8"/>
  <c r="L6" i="8"/>
  <c r="D7" i="8"/>
  <c r="F7" i="8"/>
  <c r="H7" i="8"/>
  <c r="J7" i="8"/>
  <c r="L7" i="8"/>
  <c r="D8" i="8"/>
  <c r="F8" i="8"/>
  <c r="H8" i="8"/>
  <c r="J8" i="8"/>
  <c r="L8" i="8"/>
  <c r="D9" i="8"/>
  <c r="F9" i="8"/>
  <c r="H9" i="8"/>
  <c r="J9" i="8"/>
  <c r="L9" i="8"/>
  <c r="D10" i="8"/>
  <c r="F10" i="8"/>
  <c r="H10" i="8"/>
  <c r="J10" i="8"/>
  <c r="L10" i="8"/>
  <c r="D11" i="8"/>
  <c r="F11" i="8"/>
  <c r="H11" i="8"/>
  <c r="J11" i="8"/>
  <c r="L11" i="8"/>
  <c r="D12" i="8"/>
  <c r="F12" i="8"/>
  <c r="H12" i="8"/>
  <c r="J12" i="8"/>
  <c r="L12" i="8"/>
  <c r="D13" i="8"/>
  <c r="F13" i="8"/>
  <c r="H13" i="8"/>
  <c r="J13" i="8"/>
  <c r="L13" i="8"/>
  <c r="D14" i="8"/>
  <c r="F14" i="8"/>
  <c r="H14" i="8"/>
  <c r="J14" i="8"/>
  <c r="L14" i="8"/>
  <c r="D15" i="8"/>
  <c r="F15" i="8"/>
  <c r="H15" i="8"/>
  <c r="J15" i="8"/>
  <c r="L15" i="8"/>
  <c r="D16" i="8"/>
  <c r="F16" i="8"/>
  <c r="H16" i="8"/>
  <c r="J1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sz val="11"/>
            <color theme="1"/>
            <rFont val="Arial"/>
          </rPr>
          <t>======
ID#AAAAMdR5nkg
Ayu Widya Inggit    (2021-06-02 02:59:00)
diambil dari Kategori Persediaan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AHDKBIAGu1Y5DQwOUAX99bTNYQ=="/>
    </ext>
  </extLst>
</comments>
</file>

<file path=xl/sharedStrings.xml><?xml version="1.0" encoding="utf-8"?>
<sst xmlns="http://schemas.openxmlformats.org/spreadsheetml/2006/main" count="7100" uniqueCount="3427">
  <si>
    <t xml:space="preserve">NO </t>
  </si>
  <si>
    <t xml:space="preserve">URUTAN </t>
  </si>
  <si>
    <t>Farmasi</t>
  </si>
  <si>
    <t>ID</t>
  </si>
  <si>
    <t>NAMA</t>
  </si>
  <si>
    <t>KODE</t>
  </si>
  <si>
    <t>Akumulasi Penyusutan</t>
  </si>
  <si>
    <t>BEBAN PEGAWAI</t>
  </si>
  <si>
    <t>BEBAN PERLENGKAPAN KANTOR</t>
  </si>
  <si>
    <t>BEBAN SEWA</t>
  </si>
  <si>
    <t>BEBAN ENERGI</t>
  </si>
  <si>
    <t>BEBAN KOMUNIKASI</t>
  </si>
  <si>
    <t>BEBAN PEMELIHARAAN</t>
  </si>
  <si>
    <t>BEBAN RUMAH TANGGA</t>
  </si>
  <si>
    <t>BEBAN PAJAK &amp; ASURANSI</t>
  </si>
  <si>
    <t>BEBAN PENELITIAN &amp; PENGEMBANGAN</t>
  </si>
  <si>
    <t>BEBAN PENYUSUTAN &amp; AMORTISASI</t>
  </si>
  <si>
    <t>BEBAN INKASO</t>
  </si>
  <si>
    <t>BEBAN PEMASARAN</t>
  </si>
  <si>
    <t>BEBAN UMUM LAINNYA</t>
  </si>
  <si>
    <t>PENDAPATAN LAIN-LAIN</t>
  </si>
  <si>
    <t>BEBAN LAIN-LAIN</t>
  </si>
  <si>
    <t>Umum</t>
  </si>
  <si>
    <t>KATEGORI_BARANG</t>
  </si>
  <si>
    <t>PERMIT_PENJUALAN</t>
  </si>
  <si>
    <t xml:space="preserve">PERMIT_PENYUSUTAN </t>
  </si>
  <si>
    <t>OBAT DAGANG</t>
  </si>
  <si>
    <t>Bisa</t>
  </si>
  <si>
    <t>Tidak</t>
  </si>
  <si>
    <t xml:space="preserve">BAHAN MEDIS </t>
  </si>
  <si>
    <t>ALAT RUTIN BANGUNAN</t>
  </si>
  <si>
    <t xml:space="preserve">OBAT DAGANG </t>
  </si>
  <si>
    <t>ALKES</t>
  </si>
  <si>
    <t>ALAT HABIS PAKAI</t>
  </si>
  <si>
    <t>Otc</t>
  </si>
  <si>
    <t>NUTRISI</t>
  </si>
  <si>
    <t>ALKES GIGI</t>
  </si>
  <si>
    <t>BAHAN RADIOLOGI</t>
  </si>
  <si>
    <t>SUSU</t>
  </si>
  <si>
    <t>LAIN-LAIN</t>
  </si>
  <si>
    <t>Obat &amp;gt;500rb</t>
  </si>
  <si>
    <t>Oral</t>
  </si>
  <si>
    <t>Injeksi</t>
  </si>
  <si>
    <t>Infus</t>
  </si>
  <si>
    <t>OBAT GENERIK</t>
  </si>
  <si>
    <t>ALAT MEDIS</t>
  </si>
  <si>
    <t>BAHAN MEDIS</t>
  </si>
  <si>
    <t>REAGEN/BAHAN KIMIA</t>
  </si>
  <si>
    <t>OBAT RACIKAN</t>
  </si>
  <si>
    <t>EMBALASE</t>
  </si>
  <si>
    <t>BAHAN MAKANAN KERING/BMK</t>
  </si>
  <si>
    <t>ALAT RUMAH TANGGA</t>
  </si>
  <si>
    <t>Alt</t>
  </si>
  <si>
    <t>Rumah Tangga</t>
  </si>
  <si>
    <t>Gizi</t>
  </si>
  <si>
    <t>Inventaris - Non Medis</t>
  </si>
  <si>
    <t>Alat Tulis Kantor</t>
  </si>
  <si>
    <t>Bahan Non Makanan Pokok</t>
  </si>
  <si>
    <t>Inventaris Peralatan Rumah Tangga</t>
  </si>
  <si>
    <t>Inventaris Alat Tulis Kantor</t>
  </si>
  <si>
    <t>Inventaris Alat Medis</t>
  </si>
  <si>
    <t>inventaris transportasi</t>
  </si>
  <si>
    <t>Inventaris Perlengkapan Medis</t>
  </si>
  <si>
    <t>Inventaris Maintenance</t>
  </si>
  <si>
    <t>Atk</t>
  </si>
  <si>
    <t>Blt</t>
  </si>
  <si>
    <t>Inventaris</t>
  </si>
  <si>
    <t>Bahan Makanan Pokok</t>
  </si>
  <si>
    <t>Buah</t>
  </si>
  <si>
    <t>Nutrisi</t>
  </si>
  <si>
    <t>peralatan rumah tangga</t>
  </si>
  <si>
    <t>perlengkapan bayi</t>
  </si>
  <si>
    <t>Alat Kebersihan</t>
  </si>
  <si>
    <t>Peralatan Tekhnisi</t>
  </si>
  <si>
    <t>Alat Habis Pakai</t>
  </si>
  <si>
    <t>cairan kebersihan</t>
  </si>
  <si>
    <t>Serba Serbi</t>
  </si>
  <si>
    <t>Paket Jenazah</t>
  </si>
  <si>
    <t>Alat Kantor</t>
  </si>
  <si>
    <t>Bangunan, Listrik dan Transportasi</t>
  </si>
  <si>
    <t>Gas Medis</t>
  </si>
  <si>
    <t>Linen</t>
  </si>
  <si>
    <t>Snack Pasien</t>
  </si>
  <si>
    <t>Sayuran</t>
  </si>
  <si>
    <t>Protein Hewani</t>
  </si>
  <si>
    <t>Gudang Umum</t>
  </si>
  <si>
    <t>ALAT TULIS KANTOR</t>
  </si>
  <si>
    <t>ALAT RUTIN CETAKAN</t>
  </si>
  <si>
    <t>JENIS BAHAN MAKANAN</t>
  </si>
  <si>
    <t>BARANG PENJAHITAN (LINEN)</t>
  </si>
  <si>
    <t>ALAT RUTIN MEDIS</t>
  </si>
  <si>
    <t>INVENTARIS ATK</t>
  </si>
  <si>
    <t xml:space="preserve">KENDARAAN </t>
  </si>
  <si>
    <t>MESIN</t>
  </si>
  <si>
    <t xml:space="preserve">KATEGORI BARANG </t>
  </si>
  <si>
    <t xml:space="preserve">PENYUSUTAN DEBET </t>
  </si>
  <si>
    <t>PENYUSUTAN KREDIT</t>
  </si>
  <si>
    <t>KELOMPOK SUB PERSEDIAAN</t>
  </si>
  <si>
    <t xml:space="preserve">REKENING PERSEDIAAN </t>
  </si>
  <si>
    <t xml:space="preserve">REKENING BIAYA </t>
  </si>
  <si>
    <t xml:space="preserve">REKENING PENDAPATAN </t>
  </si>
  <si>
    <t>REK PENDAPATAN UMUM</t>
  </si>
  <si>
    <t>REK PENDPATAN  JAMINAN</t>
  </si>
  <si>
    <t>REK PENDPATAN BPJS</t>
  </si>
  <si>
    <t>REK PENDPATAN TP</t>
  </si>
  <si>
    <t>REK PENDAPATAN KEMENKES</t>
  </si>
  <si>
    <t>REK BIAYA BPJS</t>
  </si>
  <si>
    <t>REK BIAYA  TP</t>
  </si>
  <si>
    <t>REK BIAYA KEMENKES</t>
  </si>
  <si>
    <t>ALAT TULIS KANTOR RUTIN</t>
  </si>
  <si>
    <t>1.1.5.2.1</t>
  </si>
  <si>
    <t>5.3.1.1</t>
  </si>
  <si>
    <t>4.10.1</t>
  </si>
  <si>
    <t>4.10.2</t>
  </si>
  <si>
    <t>4.10.3</t>
  </si>
  <si>
    <t>4.10.4</t>
  </si>
  <si>
    <t>5.1.1.2</t>
  </si>
  <si>
    <t>5.1.1.3</t>
  </si>
  <si>
    <t>5.1.1.4</t>
  </si>
  <si>
    <t>ALAT TULIS KANTOR INVENTARIS</t>
  </si>
  <si>
    <t>5.3.1.2</t>
  </si>
  <si>
    <t>ALAT RUMAH TANGGA RUTIN</t>
  </si>
  <si>
    <t>1.1.5.2.4</t>
  </si>
  <si>
    <t>5.3.6.1</t>
  </si>
  <si>
    <t>ALAT RUMAH TANGGA INVENTARIS</t>
  </si>
  <si>
    <t>ALAT BAHAN BANGUNAN</t>
  </si>
  <si>
    <t>1.1.5.2.8</t>
  </si>
  <si>
    <t>ALAT LISTRIK</t>
  </si>
  <si>
    <t>1.1.5.2.5</t>
  </si>
  <si>
    <t>KOMPUTER</t>
  </si>
  <si>
    <t>BAHAN MAKANAN KERING</t>
  </si>
  <si>
    <t>1.1.5.2.6</t>
  </si>
  <si>
    <t>BAHAN MAKANAN SEGAR</t>
  </si>
  <si>
    <t>1.1.5.2.7</t>
  </si>
  <si>
    <t>LINEN</t>
  </si>
  <si>
    <t>1.1.5.2.3</t>
  </si>
  <si>
    <t>FILM</t>
  </si>
  <si>
    <t>1.1.5.1.4</t>
  </si>
  <si>
    <t>5.1.6.3</t>
  </si>
  <si>
    <t>5.1.6.2</t>
  </si>
  <si>
    <t>5.1.6.4</t>
  </si>
  <si>
    <t>1.1.5.1.5</t>
  </si>
  <si>
    <t>5.1.4.1</t>
  </si>
  <si>
    <t>5.1.4.2</t>
  </si>
  <si>
    <t>5.1.4.3</t>
  </si>
  <si>
    <t>5.1.4.4</t>
  </si>
  <si>
    <t>CETAKAN</t>
  </si>
  <si>
    <t>1.1.5.2.2</t>
  </si>
  <si>
    <t>5.3.1.3</t>
  </si>
  <si>
    <t>1.1.5.1.1</t>
  </si>
  <si>
    <t>5.1.1.1</t>
  </si>
  <si>
    <t>4.2.1</t>
  </si>
  <si>
    <t>4.2.2</t>
  </si>
  <si>
    <t>4.2.3</t>
  </si>
  <si>
    <t>4.2.4</t>
  </si>
  <si>
    <t>REAGENT</t>
  </si>
  <si>
    <t>1.1.5.1.3</t>
  </si>
  <si>
    <t>5.1.5.1</t>
  </si>
  <si>
    <t>5.1.5.2</t>
  </si>
  <si>
    <t>5.1.5.3</t>
  </si>
  <si>
    <t>5.1.5.4</t>
  </si>
  <si>
    <t>1.1.5.1.2</t>
  </si>
  <si>
    <t>5.1.2.1</t>
  </si>
  <si>
    <t>4.4.1</t>
  </si>
  <si>
    <t>4.4.2</t>
  </si>
  <si>
    <t>4.4.3</t>
  </si>
  <si>
    <t>4.4.4</t>
  </si>
  <si>
    <t>5.1.2.2</t>
  </si>
  <si>
    <t>5.1.2.3</t>
  </si>
  <si>
    <t>5.1.2.4</t>
  </si>
  <si>
    <t>GAS MEDIS</t>
  </si>
  <si>
    <t>1.1.5.1.6</t>
  </si>
  <si>
    <t>5.1.8.1</t>
  </si>
  <si>
    <t>4.3.1</t>
  </si>
  <si>
    <t>4.3.2</t>
  </si>
  <si>
    <t>4.3.3</t>
  </si>
  <si>
    <t>5.1.8.2</t>
  </si>
  <si>
    <t>5.1.8.3</t>
  </si>
  <si>
    <t>5.1.8.4</t>
  </si>
  <si>
    <t>SUB KATEGORI BARANG</t>
  </si>
  <si>
    <t>PENDAPATAN UMUM</t>
  </si>
  <si>
    <t>REK BIAYA COVID</t>
  </si>
  <si>
    <t>Paracetamol Tablet</t>
  </si>
  <si>
    <t>EPERISONE TAB 50 MG NOVELL</t>
  </si>
  <si>
    <t>Obat</t>
  </si>
  <si>
    <t>MYOBAT TAB</t>
  </si>
  <si>
    <t>MYONAL TAB</t>
  </si>
  <si>
    <t>VASACON A 15 CC</t>
  </si>
  <si>
    <t>NOKOBA INJ</t>
  </si>
  <si>
    <t>FIBRION INJ (STREPTOKINASE) 1.500.000 IU</t>
  </si>
  <si>
    <t>COMBIVENT NEBULES UDV / AMP20S (E) **</t>
  </si>
  <si>
    <t>SERETIDE DISKUS 500 MCG (E)**</t>
  </si>
  <si>
    <t>SERETIDE DISKUS 250 MCG (E)**</t>
  </si>
  <si>
    <t>SERETIDE DISKUS 500</t>
  </si>
  <si>
    <t>SERETIDE INHALER 50 MCG</t>
  </si>
  <si>
    <t>SERETIDE DISKUS 250</t>
  </si>
  <si>
    <t>SERETIDE DISKUS 100</t>
  </si>
  <si>
    <t>PRONALGES SUPP 100 MG</t>
  </si>
  <si>
    <t>FETIK SUPP</t>
  </si>
  <si>
    <t>PRONALGES TAB 100 MG</t>
  </si>
  <si>
    <t>KETOPROFEN TAB 50 MG NOVEL</t>
  </si>
  <si>
    <t>PRONALGES E TAB 50 MG</t>
  </si>
  <si>
    <t>OSTEOR C CR</t>
  </si>
  <si>
    <t>PROVELYN TAB 75 MG</t>
  </si>
  <si>
    <t>PREGABALIN TAB 150MG DEX</t>
  </si>
  <si>
    <t>PREGABALIN TAB 75MG DEX</t>
  </si>
  <si>
    <t>LYRICA CAP 150 MG</t>
  </si>
  <si>
    <t>PREGABALIN TAB 150 MG NOVELL</t>
  </si>
  <si>
    <t>SERNADE TAB 50 MG</t>
  </si>
  <si>
    <t>SERTRALINE KAPLET 50MG</t>
  </si>
  <si>
    <t>FURAMIN INJ</t>
  </si>
  <si>
    <t>CDR (CALCIUM D REDOXON)/TUBE</t>
  </si>
  <si>
    <t>BEPHANTEN OINT 20 G</t>
  </si>
  <si>
    <t>OTOPAIN EAR DROP</t>
  </si>
  <si>
    <t>NEO ENTEROSTOP TAB</t>
  </si>
  <si>
    <t>MICROLAX</t>
  </si>
  <si>
    <t>AMLODIPINE TAB 10 MG PHAPROS</t>
  </si>
  <si>
    <t>PARATUSIN SIR 60 ML</t>
  </si>
  <si>
    <t>AMIKACIN INJ 500 MG DEX</t>
  </si>
  <si>
    <t>AMIKACIN INJ 250 MG DEX</t>
  </si>
  <si>
    <t>AMIKACIN INJ 500 MG (SMB)</t>
  </si>
  <si>
    <t>RIFASTAR 4 FDC TAB 150/75/400/275</t>
  </si>
  <si>
    <t>NTG INJ 10MG</t>
  </si>
  <si>
    <t>NITROKAF RETARD 2,5 MG (E) **</t>
  </si>
  <si>
    <t>NITROKAF RETARD FORTE 5 MG (E) **</t>
  </si>
  <si>
    <t>CAPTOPRIL TAB 25MG IND</t>
  </si>
  <si>
    <t>CAPTOPRIL TAB 12.5MG IND</t>
  </si>
  <si>
    <t>CAPTOPRIL TAB 25MG LANDS</t>
  </si>
  <si>
    <t>CAPTOPRIL TAB 25MG PHAP</t>
  </si>
  <si>
    <t>CAPTOPRIL TAB 12.5MG DEX</t>
  </si>
  <si>
    <t>LISINOPRIL TAB 10 MG NOVELL</t>
  </si>
  <si>
    <t>LISINOPRIL TAB 5 MG DEXA (AJI)</t>
  </si>
  <si>
    <t>LISINOPRIL TAB 10 MG DEXA</t>
  </si>
  <si>
    <t>INTERPRIL TAB 10 MG</t>
  </si>
  <si>
    <t>V BLOC TAB 6,25 MG</t>
  </si>
  <si>
    <t>V BLOC TAB 6,25 MG (E)**</t>
  </si>
  <si>
    <t>NICARDIPINE HCL INJ 10MG OTTO **</t>
  </si>
  <si>
    <t>TENSILO INJ 10 MG/10ML</t>
  </si>
  <si>
    <t>NICARDIPINE HCL INJ 1MG/ML LAND</t>
  </si>
  <si>
    <t>NICARDIPINE HCL INJ 10MG DEXA (E) **</t>
  </si>
  <si>
    <t>DIOVAN CAP 160 MG</t>
  </si>
  <si>
    <t>DIOVAN CAP 80 MG</t>
  </si>
  <si>
    <t>SPIRONOLACTON TAB 25 MG DEXA**</t>
  </si>
  <si>
    <t>SPIROLA TAB 25 MG</t>
  </si>
  <si>
    <t>SPIROLA TAB 100 MG</t>
  </si>
  <si>
    <t>SPIRONOLACTON TAB 25MG DEXA (E)**</t>
  </si>
  <si>
    <t>SOPAVEL TAB 10 MG ODT</t>
  </si>
  <si>
    <t>ONZAPIN TAB 10MG(E)**</t>
  </si>
  <si>
    <t>BETADIN SOL 30 CC</t>
  </si>
  <si>
    <t>BETADIN HYGIENE 60 CC</t>
  </si>
  <si>
    <t>BETADIN SC 60 CC</t>
  </si>
  <si>
    <t>BETADIN VD + ALAT 100 ML</t>
  </si>
  <si>
    <t>BETADIN SOL 1000 CC</t>
  </si>
  <si>
    <t>BETADIN VAG 100 CC</t>
  </si>
  <si>
    <t>BETADIN SOL 60 CC</t>
  </si>
  <si>
    <t>TROLIT / SAK</t>
  </si>
  <si>
    <t>TERASTARCH</t>
  </si>
  <si>
    <t>SANGOBION CAP</t>
  </si>
  <si>
    <t>AQUA 1000 ML ( UNICAP ) WIDA **</t>
  </si>
  <si>
    <t>SANGOBION SIR 100 CC ( KID )</t>
  </si>
  <si>
    <t>INBION CAP</t>
  </si>
  <si>
    <t>BIOSANBE CAP</t>
  </si>
  <si>
    <t>RECOFOL N INJ</t>
  </si>
  <si>
    <t>IMURAN TAB 50 MG</t>
  </si>
  <si>
    <t>SPIRIVA RESPIMAT INHALER</t>
  </si>
  <si>
    <t>SPIRIVA CAP REFILL (BOX 30S) (E)**</t>
  </si>
  <si>
    <t>SPIRIVA CAP (BOX 10S)</t>
  </si>
  <si>
    <t>SPIRIVA COMBO (BOX 10S+ALAT)</t>
  </si>
  <si>
    <t>SPIRIVA COMBO (BOX 10S + ALAT) (E)**</t>
  </si>
  <si>
    <t>CYGEST OVULA 400 MG</t>
  </si>
  <si>
    <t>UTROGESTAN SOFT CAP 100MG</t>
  </si>
  <si>
    <t>BROADCED INJ 1.0 G</t>
  </si>
  <si>
    <t>CEFTRIAXONE INJ 1 G DEX</t>
  </si>
  <si>
    <t>ELPICEF INJ 1 G</t>
  </si>
  <si>
    <t>NIRCEF CAP 100MG</t>
  </si>
  <si>
    <t>DEXAFLOX 400 MG TAB</t>
  </si>
  <si>
    <t>METRONIDAZOL INFUS 500MG/100ML GEN DARYA VARIA</t>
  </si>
  <si>
    <t>METRONIDAZOL INFUS GEN DEX (E)**</t>
  </si>
  <si>
    <t>FLAGYL INF 100 CC</t>
  </si>
  <si>
    <t>METRONIDAZOL INF QUANTUM**</t>
  </si>
  <si>
    <t>METRONIDAZOL INF QUANTUM</t>
  </si>
  <si>
    <t>METRONIDAZOL INFUS GEN NOVELL</t>
  </si>
  <si>
    <t>PROMUBA SYR</t>
  </si>
  <si>
    <t>METRONIDAZOLE TAB 500 MG IFARS</t>
  </si>
  <si>
    <t>METRONIDAZOL TAB 250 MG IND</t>
  </si>
  <si>
    <t>METRONIDAZOLE TAB 500 MG TRIMAN</t>
  </si>
  <si>
    <t>TRICHODAZOL TAB 500 MG</t>
  </si>
  <si>
    <t>METRONIDAZOL TAB 500 MG IND</t>
  </si>
  <si>
    <t>METRONIDAZOLE TAB 500 MG PHYTO K</t>
  </si>
  <si>
    <t>OSTEOCAL TAB / 72S</t>
  </si>
  <si>
    <t>GENTASOLON CREAM 5 G</t>
  </si>
  <si>
    <t>GENTASOLON CREAM 10 G</t>
  </si>
  <si>
    <t>HYDROCORTISON CREAM 2,5 % PHAP (E)**</t>
  </si>
  <si>
    <t>HYDROCORTISON CREAM 2.5% (5G)BERNO</t>
  </si>
  <si>
    <t>HYDROCORTISON CREAM 2.5% KALBE</t>
  </si>
  <si>
    <t>HYDROCORTISON CREAM 1% KALBE</t>
  </si>
  <si>
    <t>HYDROCORTISON CREAM 2.5% /GEN IND</t>
  </si>
  <si>
    <t>HYDROCORTISON CREAM 2.5 % KF</t>
  </si>
  <si>
    <t>SALICYL BEDAK KF</t>
  </si>
  <si>
    <t>DERMATIX ULTRA GEL 7 G</t>
  </si>
  <si>
    <t>CHLORPHENIRAMIN MAL 4 MG CIUB (CETEME)(CTM)</t>
  </si>
  <si>
    <t>DOLONES CREAM 5G</t>
  </si>
  <si>
    <t>CHLORPHENIRAMIN MAL 4 MG TRIMAN (CTM)</t>
  </si>
  <si>
    <t>TOTILAC INFUS 250</t>
  </si>
  <si>
    <t>SORBITOL DELALANDE</t>
  </si>
  <si>
    <t>MST CONTINUS TAB 10 MG</t>
  </si>
  <si>
    <t>MST CONTINUS TAB 15 MG</t>
  </si>
  <si>
    <t>ARCOXIA TAB 90 MG</t>
  </si>
  <si>
    <t>ARCOXIA TAB 120 MG</t>
  </si>
  <si>
    <t>CHLORPROMAZIN TAB 100 MG PHAP/100 (CPZ)</t>
  </si>
  <si>
    <t>ARCOXIA TAB 60 MG</t>
  </si>
  <si>
    <t>CHLORPROMAZIN TAB 100 MG/MERSI 100S (CPZ) (E)**</t>
  </si>
  <si>
    <t>CHLORPROMAZIN TAB 100 MG/GEN KF 100S (CPZ)</t>
  </si>
  <si>
    <t>CEPEZET TAB 100 MG</t>
  </si>
  <si>
    <t>VOSEDON SUSP 60ML</t>
  </si>
  <si>
    <t>COPPER T LB</t>
  </si>
  <si>
    <t>GIFLOX CENDO MD / PCS</t>
  </si>
  <si>
    <t>PRIMET TAB 25 MG</t>
  </si>
  <si>
    <t>GLIVEC TAB 100 MG EX 60(E) **</t>
  </si>
  <si>
    <t>ZOLEDRONIC ACID **</t>
  </si>
  <si>
    <t>ZOLEDRONIC ACID</t>
  </si>
  <si>
    <t>LEVOCIN EYE DROP</t>
  </si>
  <si>
    <t>CRAVIT EYE DROP 0.5% 5 CC</t>
  </si>
  <si>
    <t>LFX EYE DROP MONODOSE /PCS</t>
  </si>
  <si>
    <t>INFANRIX HEXA</t>
  </si>
  <si>
    <t>NACL 0.9% 25 CC OTSU</t>
  </si>
  <si>
    <t>CYCLO PROGYNOVA TAB /STR</t>
  </si>
  <si>
    <t>DEXAMETHASONE INJ PHAP</t>
  </si>
  <si>
    <t>DEXAMETHASONE INJ MEPRO</t>
  </si>
  <si>
    <t>DEXAMETHASONE INJ BERNO</t>
  </si>
  <si>
    <t>CORTIDEX INJ</t>
  </si>
  <si>
    <t>DEXAMETHASONE TAB PROMED 100S</t>
  </si>
  <si>
    <t>CEFOTAXIME INJ 1G HEX</t>
  </si>
  <si>
    <t>CEFOTAXIME INJ 1 G DEX</t>
  </si>
  <si>
    <t>TAXEGRAM INJ 1 G</t>
  </si>
  <si>
    <t>CLANEKSI SIR FORTE 60 ML</t>
  </si>
  <si>
    <t>CLANEKSI SIR 60 ML</t>
  </si>
  <si>
    <t>CLANEKSI CAP 500 MG</t>
  </si>
  <si>
    <t>CO AMOXYCLAV TAB 625 MG STR</t>
  </si>
  <si>
    <t>CLABAT TAB 500 MG EX 20S</t>
  </si>
  <si>
    <t>FERITRIN TAB</t>
  </si>
  <si>
    <t>CURCUMA PLUS EMULSION ORANGE 200 ML</t>
  </si>
  <si>
    <t>CURCUMA PLUS SIR 60 CC</t>
  </si>
  <si>
    <t>CERVARIX INJ</t>
  </si>
  <si>
    <t>GELAFUSAL INFUS</t>
  </si>
  <si>
    <t>PARATUSIN TAB</t>
  </si>
  <si>
    <t>PROSPAN SIR 100 ML</t>
  </si>
  <si>
    <t>MEDIAMER B6 TAB</t>
  </si>
  <si>
    <t>ANVOMER B6</t>
  </si>
  <si>
    <t>FENOFIBRATE CAP 200 M MEDIKON</t>
  </si>
  <si>
    <t>LIPANTHYL PENTA</t>
  </si>
  <si>
    <t>NEUGAIN CAP</t>
  </si>
  <si>
    <t>BIOBRAN TAB 250MG</t>
  </si>
  <si>
    <t>PSIDII SIR 60 ML</t>
  </si>
  <si>
    <t>COTEN CAP 100MG</t>
  </si>
  <si>
    <t>CAR-Q 100</t>
  </si>
  <si>
    <t>CEDOCARD INJ</t>
  </si>
  <si>
    <t>ISDN (ISOSORBID DINITR) 5 MG IND</t>
  </si>
  <si>
    <t>FARSORBID TAB 10 MG</t>
  </si>
  <si>
    <t>FARSORBID TAB 10 MG (E)**</t>
  </si>
  <si>
    <t>ISDN (ISOSORBID DINITR) TAB 5 MG YARD **</t>
  </si>
  <si>
    <t>ISDN (ISOSORBID DINITR) TAB 5 MG YARD (E)**</t>
  </si>
  <si>
    <t>CEDOCARD TAB 5 MG(G)</t>
  </si>
  <si>
    <t>FARSORBID TAB 5 MG</t>
  </si>
  <si>
    <t>TANAPRES TAB 10 MG /100S (E) **</t>
  </si>
  <si>
    <t>TANAPRES TAB 10MG/ 30S (E)**</t>
  </si>
  <si>
    <t>CEDOCARD TAB 10 MG</t>
  </si>
  <si>
    <t>TANAPRES TAB 5 MG/100S (E) **</t>
  </si>
  <si>
    <t>TANAPRES TAB 5 MG</t>
  </si>
  <si>
    <t>HYTROZ TAB 1MG (AJI)</t>
  </si>
  <si>
    <t>HYTROZ TAB 2MG(E)**</t>
  </si>
  <si>
    <t>DUMIN RECTAL SUPP 125 MG</t>
  </si>
  <si>
    <t>Diazepam</t>
  </si>
  <si>
    <t>Amlodipin 5 Mg</t>
  </si>
  <si>
    <t>Amlodipin 10 Mg</t>
  </si>
  <si>
    <t>Obat Test E</t>
  </si>
  <si>
    <t>Spuit</t>
  </si>
  <si>
    <t>Handscoen</t>
  </si>
  <si>
    <t>PARACETAMOL 1 G/100 ML INFUS</t>
  </si>
  <si>
    <t>Obat Test G</t>
  </si>
  <si>
    <t>Obat Test I</t>
  </si>
  <si>
    <t>Ranitidin</t>
  </si>
  <si>
    <t>Obat Test F</t>
  </si>
  <si>
    <t>Barang ( ) - + x * % / &amp;amp; &amp;lt; &amp;gt; . ,</t>
  </si>
  <si>
    <t>Obat G</t>
  </si>
  <si>
    <t>Panadol</t>
  </si>
  <si>
    <t>Obat Test H</t>
  </si>
  <si>
    <t>Barang Umum A</t>
  </si>
  <si>
    <t>Masker</t>
  </si>
  <si>
    <t>AC</t>
  </si>
  <si>
    <t>Paracetamol 500 Mg</t>
  </si>
  <si>
    <t>Paracetamol Infus</t>
  </si>
  <si>
    <t>SUCRALFATE SUSP 100 ML COMBI (E)**</t>
  </si>
  <si>
    <t>EPISAN SUSP 100 ML</t>
  </si>
  <si>
    <t>INPEPSA SIR 100 CC</t>
  </si>
  <si>
    <t>INPEPSA SIR 200 CC</t>
  </si>
  <si>
    <t>ULSAFATE TAB 500 MG</t>
  </si>
  <si>
    <t>PURUBEX CAP</t>
  </si>
  <si>
    <t>VERAPAMIL TAB 80 MG/GEN KF (E)**</t>
  </si>
  <si>
    <t>VERAPAMIL TAB 80 MG/GEN KF</t>
  </si>
  <si>
    <t>GLUCOSAMINE TAB HEX</t>
  </si>
  <si>
    <t>BETASERC TAB 8 MG</t>
  </si>
  <si>
    <t>BETASERC TAB 24 MG / ex 20s</t>
  </si>
  <si>
    <t>CEFTIZOXIM INJ 1 G NOVELL</t>
  </si>
  <si>
    <t>TIZOS INJ 1 G</t>
  </si>
  <si>
    <t>OFLOXACIN TAB 400 MG NOVELL</t>
  </si>
  <si>
    <t>OFLOXACIN INF 200MG/100ML DEXA</t>
  </si>
  <si>
    <t>OFLOXACIN TAB 200 MG NOVELL</t>
  </si>
  <si>
    <t>AKILEN 3% TETES TELINGA (E)**</t>
  </si>
  <si>
    <t>NOVOMIX 30 FLEXPEN 100 UI (E) **</t>
  </si>
  <si>
    <t>NOVOMIX 30 FLEXPEN 100 UI</t>
  </si>
  <si>
    <t>GLIBENKLAMID TAB 5 MG IND</t>
  </si>
  <si>
    <t>ATOFAR TAB 20 MG</t>
  </si>
  <si>
    <t>STATOR TAB 20 MG</t>
  </si>
  <si>
    <t>TRUVAZ TAB 40 MG</t>
  </si>
  <si>
    <t>ATORVASTATIN CA TAB 40 MG AMAROX</t>
  </si>
  <si>
    <t>TRUVAZ TAB 10 MG</t>
  </si>
  <si>
    <t>TRUVAZ TAB 20 MG</t>
  </si>
  <si>
    <t>ATOFAR TAB 10 MG</t>
  </si>
  <si>
    <t>ATORVASTATIN CA TAB 20 MG NOVELL</t>
  </si>
  <si>
    <t>ATORVASTATIN TAB 20MG YARINDO</t>
  </si>
  <si>
    <t>FUNDAMIN E TAB</t>
  </si>
  <si>
    <t>NERVITON E TAB</t>
  </si>
  <si>
    <t>RENALYTE 200 CC</t>
  </si>
  <si>
    <t>NEURALGIN TAB</t>
  </si>
  <si>
    <t>PRORIS SUPP</t>
  </si>
  <si>
    <t>IBUPROFEN SIR 100 MG AFI</t>
  </si>
  <si>
    <t>PRORIS F SIR 50 ML</t>
  </si>
  <si>
    <t>PRORIS SIR 60 ML</t>
  </si>
  <si>
    <t>IBUPROFEN SIR 100 MG FM</t>
  </si>
  <si>
    <t>BUFECT SIR 60 ML</t>
  </si>
  <si>
    <t>IBUPROFEN SYR 200 MG IND</t>
  </si>
  <si>
    <t>IBUPROFEN SYR 100 MG IND</t>
  </si>
  <si>
    <t>BUFECT FORTE SIR 50ML</t>
  </si>
  <si>
    <t>IBUPROFEN TAB 200 MG PHAP(E) **</t>
  </si>
  <si>
    <t>IBUPROFEN TAB 400 MG PROMED</t>
  </si>
  <si>
    <t>PRORIS TAB 200 MG</t>
  </si>
  <si>
    <t>IBUPROFEN TAB 400 MG/100S PH</t>
  </si>
  <si>
    <t>IBUPROFEN TAB 200 MG PHAP</t>
  </si>
  <si>
    <t>IBUPROFEN TAB 400 MG HOLY</t>
  </si>
  <si>
    <t>IBUPROFEN TAB 400 MG YARD</t>
  </si>
  <si>
    <t>IBUPROFEN TAB 200 MG YARD</t>
  </si>
  <si>
    <t>IBUPROFEN TAB 200 MG YARD (E) **</t>
  </si>
  <si>
    <t>NEUROTAM INJ 3 G</t>
  </si>
  <si>
    <t>PIRACETAM INJ 3G QUANTUM</t>
  </si>
  <si>
    <t>PIRABRAIN SIR 100ML</t>
  </si>
  <si>
    <t>PIRACETAM TAB 800 MG HEX</t>
  </si>
  <si>
    <t>NEUROTAM INJ 1 G</t>
  </si>
  <si>
    <t>PIRACETAM TAB 800 MG DEX</t>
  </si>
  <si>
    <t>LEVOPAR TAB(E) /50S **</t>
  </si>
  <si>
    <t>LEVAZID TAB</t>
  </si>
  <si>
    <t>KETRICIN TAB</t>
  </si>
  <si>
    <t>LANTUS SOLOSTAR PEN 100 UI (E)**</t>
  </si>
  <si>
    <t>LANTUS SOLOSTAR PEN 100 UI</t>
  </si>
  <si>
    <t>DISOLF TAB</t>
  </si>
  <si>
    <t>MIRCERA PFS 100 MCG / 0,3 ML</t>
  </si>
  <si>
    <t>FOLAMIL GOLD</t>
  </si>
  <si>
    <t>MEYLON INJ 8.4% 25 CC</t>
  </si>
  <si>
    <t>NEVODIO TAB</t>
  </si>
  <si>
    <t>TEMPRA SIR 100 ML NEW</t>
  </si>
  <si>
    <t>TEMPRA FORTE SIRUP 60 ML</t>
  </si>
  <si>
    <t>TEMPRA SIR 60 ML NEW</t>
  </si>
  <si>
    <t>ANTALGIN TAB 500MG/100S FM</t>
  </si>
  <si>
    <t>ANTALGIN TAB 500MG/100S KF</t>
  </si>
  <si>
    <t>ANTALGIN TAB 500MG BERNO /100S</t>
  </si>
  <si>
    <t>ARTRODAR TAB 50MG</t>
  </si>
  <si>
    <t>DYNASTAT INJ</t>
  </si>
  <si>
    <t>STELAZIN TAB 5 MG 50S</t>
  </si>
  <si>
    <t>TRIFLUOPERAZINE TAB 5MG MERSI (E)**</t>
  </si>
  <si>
    <t>STELAZIN TAB 5 MG 100S</t>
  </si>
  <si>
    <t>STELOSI TAB 5 MG</t>
  </si>
  <si>
    <t>DEPRAM 10 MG TAB</t>
  </si>
  <si>
    <t>VIT K1 INJ 10 MG EX 30S (PHYTO MENADION)</t>
  </si>
  <si>
    <t>VIT K1 TAB 10 MG EX 100S (PHYTO MENADION)</t>
  </si>
  <si>
    <t>VIT K1 TAB 10 MG EX 100S (P.MENADION) (E)**</t>
  </si>
  <si>
    <t>VIT K1 TAB 10 MG EX 100S (P.MENADION) (AJI)</t>
  </si>
  <si>
    <t>VIT K1 TAB 10 MG EX 100S (PHYTOMENADION)STRIP</t>
  </si>
  <si>
    <t>BERRY VISION TAB 80 MG</t>
  </si>
  <si>
    <t>DERMAKEL GEL 19 G</t>
  </si>
  <si>
    <t>KELO COTE GEL 6 G</t>
  </si>
  <si>
    <t>ATOPICLAIR CREAM 40ML</t>
  </si>
  <si>
    <t>BESTALIN SIR</t>
  </si>
  <si>
    <t>BESTALIN TAB 25MG</t>
  </si>
  <si>
    <t>PLASMIN CAP 250MG / BOX 36S</t>
  </si>
  <si>
    <t>NORELUT TAB</t>
  </si>
  <si>
    <t>DOCETAXEL INJ 80MG FERRON **</t>
  </si>
  <si>
    <t>DOCETAXEL INJ 20MG FERRON **</t>
  </si>
  <si>
    <t>DOCETAXEL INJ 20MG FERRON</t>
  </si>
  <si>
    <t>DOCETAXEL EBW INJ 80MG**</t>
  </si>
  <si>
    <t>DOCETAXEL EBW INJ 20MG**</t>
  </si>
  <si>
    <t>DOCETAXEL INJ 80MG ACTAVIS (E)**</t>
  </si>
  <si>
    <t>DOCETAXEL INJ 20MG ACTAVIS (E)**</t>
  </si>
  <si>
    <t>TRACETATE SUSP 200 ML</t>
  </si>
  <si>
    <t>KA-EN 3A</t>
  </si>
  <si>
    <t>KA-EN 3B</t>
  </si>
  <si>
    <t>CLINOLEIC INFUS 20 % 250 ML</t>
  </si>
  <si>
    <t>LORATADIN TAB NOVELL</t>
  </si>
  <si>
    <t>LORATADIN TAB PROMED</t>
  </si>
  <si>
    <t>LORATADIN TAB 10 MG NULAB</t>
  </si>
  <si>
    <t>LORATADIN TAB HEX</t>
  </si>
  <si>
    <t>LORATADIN TAB LAND</t>
  </si>
  <si>
    <t>IMODIUM TAB</t>
  </si>
  <si>
    <t>FLEET PHOSPHO SODA 45 CC</t>
  </si>
  <si>
    <t>OBH IKA 200 ML</t>
  </si>
  <si>
    <t>OBH IKA 100 ML</t>
  </si>
  <si>
    <t>OBH NELLCO 100 ML</t>
  </si>
  <si>
    <t>GEMFIBROZIL CAP 300 MG /GEN EX 120S IND</t>
  </si>
  <si>
    <t>GEMFIBROZIL CAP 300 MG PH</t>
  </si>
  <si>
    <t>NATUR E CAP</t>
  </si>
  <si>
    <t>SANGOBION DROP ( BABY )</t>
  </si>
  <si>
    <t>COUNTERPAIN CREAM 15 G</t>
  </si>
  <si>
    <t>COUNTERPAIN CREAM 30 G</t>
  </si>
  <si>
    <t>RL (RINGER LACT) 500 CC</t>
  </si>
  <si>
    <t>RL (RINGER LACT) 500 CC WIDA</t>
  </si>
  <si>
    <t>RL (RINGER LACT) 500 ML WIDA(E) **</t>
  </si>
  <si>
    <t>RL (RINGER LACT) OTS 500 CC **</t>
  </si>
  <si>
    <t>GELAFUSAL INFUS **</t>
  </si>
  <si>
    <t>DISFLATYL TAB</t>
  </si>
  <si>
    <t>BUSCOPAN TAB</t>
  </si>
  <si>
    <t>GITAS INJ</t>
  </si>
  <si>
    <t>GITAS PLUS TAB</t>
  </si>
  <si>
    <t>HP PRO CAP</t>
  </si>
  <si>
    <t>GRATIZIN TAB 5MG</t>
  </si>
  <si>
    <t>ERICAF TAB EX 100S</t>
  </si>
  <si>
    <t>SANDOSTATIN INJ</t>
  </si>
  <si>
    <t>ERGOTAMIN COFFEIN TAB/GEN KF</t>
  </si>
  <si>
    <t>PLADOGREL TAB 75 MG</t>
  </si>
  <si>
    <t>CLOPIDOGREL CAP 75 MG HEX (CPG)</t>
  </si>
  <si>
    <t>THERODEL TAB 75 MG</t>
  </si>
  <si>
    <t>CLOPIDOGREL TAB 75MG DEX (CPG) (E)**</t>
  </si>
  <si>
    <t>CPG TAB 75 MG</t>
  </si>
  <si>
    <t>ERDOBAT CAP 300MG</t>
  </si>
  <si>
    <t>VECTRIN SIR 175 MG</t>
  </si>
  <si>
    <t>VESTEIN SIR 60ML</t>
  </si>
  <si>
    <t>ALDISA SR CAP</t>
  </si>
  <si>
    <t>RHINOS SR TAB</t>
  </si>
  <si>
    <t>IKADRYL SIR 100 CC</t>
  </si>
  <si>
    <t>ETAMBUTOL TAB 500 MG BERNO</t>
  </si>
  <si>
    <t>ETAMBUTOL TAB 500 MG BERNO (E)**</t>
  </si>
  <si>
    <t>ETAMBUTOL TAB 500 MG IND</t>
  </si>
  <si>
    <t>ETAMBUTOL TAB 500 MG BERNO **</t>
  </si>
  <si>
    <t>ETAMBUTOL TAB 400 MG CADILA PH (SMB)</t>
  </si>
  <si>
    <t>ETAMBUTOL TAB 500 MG KF</t>
  </si>
  <si>
    <t>VIT B 1 TAB 100 MG /100 KF</t>
  </si>
  <si>
    <t>VIT B 1 25 MG&amp;quot; IPI&amp;quot; / BTL 50S</t>
  </si>
  <si>
    <t>VIT B 1 TAB 50 MG TRIFA</t>
  </si>
  <si>
    <t>CALCII GLUCONAS INJ</t>
  </si>
  <si>
    <t>CALCII GLUCONAS INJ 100 MG/ML (E) **</t>
  </si>
  <si>
    <t>CAVIPLEX SYRUP 60 ML</t>
  </si>
  <si>
    <t>TANTUM VERDE 120 CC</t>
  </si>
  <si>
    <t>ALOCLAIR PLUS GEL 8ML</t>
  </si>
  <si>
    <t>ALOCLAIR PLUS GARGLE</t>
  </si>
  <si>
    <t>SPASMINAL TAB EX 100S</t>
  </si>
  <si>
    <t>FAKTU SUPP</t>
  </si>
  <si>
    <t>FAKTU OINT 20 G</t>
  </si>
  <si>
    <t>PROPANOLOL TAB 10 MG/GEN DEX</t>
  </si>
  <si>
    <t>PROPANOLOL TAB 10 MG/GEN DEX (E)**</t>
  </si>
  <si>
    <t>EPODION INJ 2000 UI (E)**</t>
  </si>
  <si>
    <t>HEMAPO INJ 3.000 UI</t>
  </si>
  <si>
    <t>EPOTREX INJ 2000 UI</t>
  </si>
  <si>
    <t>EPREX INJ 2000 UI</t>
  </si>
  <si>
    <t>AMINOPHYLLIN INJ ETHICA</t>
  </si>
  <si>
    <t>BISOLVON DROP</t>
  </si>
  <si>
    <t>MUCOHEXIN SIR 120 ML</t>
  </si>
  <si>
    <t>BISOLVON INJ</t>
  </si>
  <si>
    <t>FARMAVON INJ 2MG/ML 2ML</t>
  </si>
  <si>
    <t>MUCOHEXIN TAB</t>
  </si>
  <si>
    <t>CELEBREX CAP 200 MG</t>
  </si>
  <si>
    <t>CELEBREX CAP 100 MG</t>
  </si>
  <si>
    <t>TREMENZA TAB</t>
  </si>
  <si>
    <t>NOVEXIB 200 MG TAB</t>
  </si>
  <si>
    <t>CEFADROXIL CAP 500 MG BERN</t>
  </si>
  <si>
    <t>CEFAT CAP 500 MG</t>
  </si>
  <si>
    <t>CEFAT DRY SIR 125MG/ 60 ML</t>
  </si>
  <si>
    <t>CEFADROXIL CAP 500 MG HEX</t>
  </si>
  <si>
    <t>KETOCONAZOLE KRIM 10 G HEX</t>
  </si>
  <si>
    <t>KETOCONAZOL TAB 200 MG HEX / 100S</t>
  </si>
  <si>
    <t>KETOCONAZOL TAB DEX</t>
  </si>
  <si>
    <t>FORMYCO CREAM 10 G</t>
  </si>
  <si>
    <t>KETOMED SCALP LOT 60 ML</t>
  </si>
  <si>
    <t>KETOCONAZOL TAB 200 MG HEX</t>
  </si>
  <si>
    <t>KETOCONAZOLE KRIM 10 G DEX **</t>
  </si>
  <si>
    <t>KETOKONAZOL TAB 200 MG KF</t>
  </si>
  <si>
    <t>TAPROS INJ 3,75 MG</t>
  </si>
  <si>
    <t>ENDROLIN INJ 3.75 MG</t>
  </si>
  <si>
    <t>TAPROS INJ 3M 11,25MG/VIAL (E) **</t>
  </si>
  <si>
    <t>TAPROS INJ 1,88 MG</t>
  </si>
  <si>
    <t>CALDECE EFF.TAB</t>
  </si>
  <si>
    <t>ZAMEL SIR 60 ML</t>
  </si>
  <si>
    <t>GENTAMYCIN OINT 5 G IND</t>
  </si>
  <si>
    <t>GARAMYCIN CREAM 15 G</t>
  </si>
  <si>
    <t>GARAMYCIN OINT 15 G</t>
  </si>
  <si>
    <t>GARAMYCIN CREAM 5 G</t>
  </si>
  <si>
    <t>SAGESTAM CREAM</t>
  </si>
  <si>
    <t>DUROGESIC 25</t>
  </si>
  <si>
    <t>FENTANYL INJ 2 CC</t>
  </si>
  <si>
    <t>ETANYL INJ 2 ML</t>
  </si>
  <si>
    <t>DUROGESIC 25 (E) **</t>
  </si>
  <si>
    <t>CLOBAZAM TAB 10 MG DEX</t>
  </si>
  <si>
    <t>FRISIUM TAB EX 100S</t>
  </si>
  <si>
    <t>RIKLONA TAB 2 MG</t>
  </si>
  <si>
    <t>PHENYTOIN INJ NOVELL</t>
  </si>
  <si>
    <t>PHENYTOIN INJ MEPRO**</t>
  </si>
  <si>
    <t>PHENYTOIN INJ MEPRO (E)**</t>
  </si>
  <si>
    <t>KUTOIN INJ</t>
  </si>
  <si>
    <t>PHENYTOIN CAP</t>
  </si>
  <si>
    <t>KUTOIN CAP 100 MG / BTL</t>
  </si>
  <si>
    <t>AMOXICILLIN DROP 100 MG/ML QUANTUM</t>
  </si>
  <si>
    <t>AMOXSAN DROP</t>
  </si>
  <si>
    <t>AMOXSAN SIR 250 MG</t>
  </si>
  <si>
    <t>AMOXICILLIN SIR 250 MG PHAP</t>
  </si>
  <si>
    <t>AMOXICILLIN SIR 125 MG SAN</t>
  </si>
  <si>
    <t>BINTAMOX 500MG ( AJI )</t>
  </si>
  <si>
    <t>AMOXICILLIN TAB 500 MG BERN</t>
  </si>
  <si>
    <t>AMOXSAN SIR 125 MG</t>
  </si>
  <si>
    <t>AMOXICILLIN TAB 500 MG HEX</t>
  </si>
  <si>
    <t>AMOXSAN CAP 500 MG</t>
  </si>
  <si>
    <t>IMBOOST FORCE SIR 60ML</t>
  </si>
  <si>
    <t>IMBOOST SIR 120 CC</t>
  </si>
  <si>
    <t>IMBOOST SIR 60 CC</t>
  </si>
  <si>
    <t>IMBOOST FORCE SIR 120ML</t>
  </si>
  <si>
    <t>IMBOOST FORCE ES CAP</t>
  </si>
  <si>
    <t>IMBOOST FORCE CAP</t>
  </si>
  <si>
    <t>FORMUNO CAP</t>
  </si>
  <si>
    <t>CARPIN 2%- 5 CC</t>
  </si>
  <si>
    <t>MEDIFLEX CREAM 75 G</t>
  </si>
  <si>
    <t>FRESOFOL 1% MCT/LCT INJ 20 ML /5S (E)**</t>
  </si>
  <si>
    <t>FRESOFOL 1% MCT/LCT INJ 20 ML /5S</t>
  </si>
  <si>
    <t>DEXTROSE 10 % IN 1/5 NACL</t>
  </si>
  <si>
    <t>RD (RINGER DEXTROSE)</t>
  </si>
  <si>
    <t>DEXTROSE 5% 500 CC</t>
  </si>
  <si>
    <t>DEXTROSE 10% 500 CC</t>
  </si>
  <si>
    <t>DEXTROSE 5% 100 CC</t>
  </si>
  <si>
    <t>NACL 0.9% 500 CC ECOSOL BRAUN</t>
  </si>
  <si>
    <t>NACL 0.9% 100 CC ECOSOL BRAUN</t>
  </si>
  <si>
    <t>NACL 0.9% 500 CC OTS **</t>
  </si>
  <si>
    <t>NACL 0,9% 1000 CC OGB WB</t>
  </si>
  <si>
    <t>PANTOPRAZOL INJ 40MG PHAP</t>
  </si>
  <si>
    <t>PANTOPUMP INJ 40MG</t>
  </si>
  <si>
    <t>PANTOPUMP 40MG CAPS</t>
  </si>
  <si>
    <t>PANTOPRAZOL TAB 40 MG DEXA</t>
  </si>
  <si>
    <t>VOMIZOLE TAB 20 MG</t>
  </si>
  <si>
    <t>PANTOPRAZOL TAB 20 MG MBF</t>
  </si>
  <si>
    <t>PANTOPRAZOL TAB 40 MG MBF</t>
  </si>
  <si>
    <t>PUMPISEL INJ</t>
  </si>
  <si>
    <t>MYLANTA SIR 150 CC</t>
  </si>
  <si>
    <t>DEXANTA TAB **</t>
  </si>
  <si>
    <t>MYLANTA TAB</t>
  </si>
  <si>
    <t>INTERPECT ELIXIR 15MG /60ML</t>
  </si>
  <si>
    <t>MUCOPECT SIR ANAK 60 CC</t>
  </si>
  <si>
    <t>AMBROXOL SIR 15MG/5ML 60ML PROMED</t>
  </si>
  <si>
    <t>AMBROXOL PED SIR IND 60ML</t>
  </si>
  <si>
    <t>EPEXOL SIR 120 ML</t>
  </si>
  <si>
    <t>INTERPECT ELIXIR 30MG /60ML</t>
  </si>
  <si>
    <t>EPEXOL DROP</t>
  </si>
  <si>
    <t>INTERPECT TAB</t>
  </si>
  <si>
    <t>MUCOPECT TAB STR/LOS</t>
  </si>
  <si>
    <t>AMBROXOL TAB 30MG PROMED</t>
  </si>
  <si>
    <t>EPEXOL TAB</t>
  </si>
  <si>
    <t>AFRIN NASAL SPRAY 15 CC</t>
  </si>
  <si>
    <t>ILIADIN SPRAY 0.050%</t>
  </si>
  <si>
    <t>ORINOX TAB 120 MG</t>
  </si>
  <si>
    <t>ORINOX TAB 60 MG</t>
  </si>
  <si>
    <t>ILIADIN DROP 0.025% /KINDER</t>
  </si>
  <si>
    <t>ORINOX TAB 90 MG</t>
  </si>
  <si>
    <t>VESICARE TAB 5 MG</t>
  </si>
  <si>
    <t>XYGDUO XR TAB 10/1000 MG</t>
  </si>
  <si>
    <t>XYGDUO XR TAB 10/500 MG</t>
  </si>
  <si>
    <t>XENICAL CAP 120 MG EX 21</t>
  </si>
  <si>
    <t>NERISONA FATTY OINT</t>
  </si>
  <si>
    <t>NERILON CREAM 10 G</t>
  </si>
  <si>
    <t>NERILON CREAM 10 G **</t>
  </si>
  <si>
    <t>ZIPREN TAB 10 MG</t>
  </si>
  <si>
    <t>ABILIFY TAB 10 MG</t>
  </si>
  <si>
    <t>ABILIFY TAB 5 MG</t>
  </si>
  <si>
    <t>ABILIFY DISCMELT 10 MG (E)**</t>
  </si>
  <si>
    <t>SETROVEL INJ 5 MG</t>
  </si>
  <si>
    <t>CEFTAZIDIME INJ 1 G BERNO **</t>
  </si>
  <si>
    <t>CEFTAZIDIME INJ 1 G DEX</t>
  </si>
  <si>
    <t>CEFTAZIDIME INJ 1 G DEX (E)**</t>
  </si>
  <si>
    <t>ZIDIFEC INJ 1G</t>
  </si>
  <si>
    <t>FULADIC OINT 5 G</t>
  </si>
  <si>
    <t>REBAMIPIDE TAB 100 MG NOVELL **</t>
  </si>
  <si>
    <t>SYSMUCO TAB</t>
  </si>
  <si>
    <t>REBAMIPIDE TAB 100 MG NOVELL</t>
  </si>
  <si>
    <t>CILOSTAZOL TAB 100 MG/100S BERNO</t>
  </si>
  <si>
    <t>PLETAAL TAB 50 MG</t>
  </si>
  <si>
    <t>PLETAAL SR TAB 100 MG</t>
  </si>
  <si>
    <t>ZYVOX INJ</t>
  </si>
  <si>
    <t>GLUMIN XR TAB 750 MG</t>
  </si>
  <si>
    <t>NEVOX XR 500 MG TAB</t>
  </si>
  <si>
    <t>METFORMIN TAB 500 MG 200S HEX (E) **</t>
  </si>
  <si>
    <t>METFORMIN TAB 500 MG HEX</t>
  </si>
  <si>
    <t>METFORMIN XR TAB 500 MG OTTO</t>
  </si>
  <si>
    <t>GLUMIN XR TAB 500 MG 30S</t>
  </si>
  <si>
    <t>METFORMIN TAB 500 MG DEX</t>
  </si>
  <si>
    <t>GLUCOPHAGE XR TAB 1000 MG</t>
  </si>
  <si>
    <t>GLUCOPHAGE TAB 850 MG</t>
  </si>
  <si>
    <t>GLUCOPHAGE XR TAB 750 MG</t>
  </si>
  <si>
    <t>GLUCOPHAGE XR TAB 500 MG</t>
  </si>
  <si>
    <t>GLUCOPHAGE TAB 500 MG</t>
  </si>
  <si>
    <t>METFORMIN TAB 850 MG DEX</t>
  </si>
  <si>
    <t>METFORMIN TAB 850 MG TEMPO (E)**</t>
  </si>
  <si>
    <t>VERNACEL MONODOSE/ PCS</t>
  </si>
  <si>
    <t>SCABIMETE CREAM 10 G (E) **</t>
  </si>
  <si>
    <t>SCABIMETE CREAM 30 G</t>
  </si>
  <si>
    <t>SCABIMETE CREAM 10 G</t>
  </si>
  <si>
    <t>MEDSCAB CREAM</t>
  </si>
  <si>
    <t>TOPICARE CREAM</t>
  </si>
  <si>
    <t>CLIAD TAB</t>
  </si>
  <si>
    <t>BRAXIDIN TAB</t>
  </si>
  <si>
    <t>BRAINACT SAK</t>
  </si>
  <si>
    <t>CITICOLINE TAB 500 MG HEX</t>
  </si>
  <si>
    <t>BRAINACT ORAL TAB 500 MG</t>
  </si>
  <si>
    <t>NEULIN INJ 500 MG</t>
  </si>
  <si>
    <t>CITICOLINE INJ 250 MG HEX</t>
  </si>
  <si>
    <t>NEUROLIN TAB 500 MG / 30S</t>
  </si>
  <si>
    <t>NEUROLIN INJ 500 MG</t>
  </si>
  <si>
    <t>CITICOLINE INJ 250 MG/ 2 ML BERNO</t>
  </si>
  <si>
    <t>NEULIN PS CAP</t>
  </si>
  <si>
    <t>PROHEM INJ 2 MG/ML</t>
  </si>
  <si>
    <t>BIO ATP TAB</t>
  </si>
  <si>
    <t>FARTOLIN EXP SYR</t>
  </si>
  <si>
    <t>ONBREZ BREEZHALER CAP 150 MCG 30S+ALAT (E)**</t>
  </si>
  <si>
    <t>FENDEX INJ 25MG/ML 2 ML</t>
  </si>
  <si>
    <t>KETESSE INJ</t>
  </si>
  <si>
    <t>DEXKETOPROFEN INJ 25MG/ML NOVELL</t>
  </si>
  <si>
    <t>DEXKETOPROFEN TAB 25MG NOVELL</t>
  </si>
  <si>
    <t>DEXKETOPROFEN TAB 25MG 100 GUARDIAN</t>
  </si>
  <si>
    <t>DEXKETOPROFEN TAB 25MG GUARDIAN</t>
  </si>
  <si>
    <t>DEXKETOPROFEN INJ 25MG/ML DARYA VARIA</t>
  </si>
  <si>
    <t>DEXKETOPROFEN INJ 25MG/ML GUARDIAN</t>
  </si>
  <si>
    <t>FENDEX TAB 25 MG</t>
  </si>
  <si>
    <t>SANEXON INJ 125 MG</t>
  </si>
  <si>
    <t>LAMESON TAB 4 MG</t>
  </si>
  <si>
    <t>SANEXON TAB 16 MG</t>
  </si>
  <si>
    <t>FIXACEP SIR 100MG</t>
  </si>
  <si>
    <t>SPORETIK SIR 100 MG</t>
  </si>
  <si>
    <t>CEFSPAN CAP 200 MG</t>
  </si>
  <si>
    <t>CEFSPAN CAP 100 MG</t>
  </si>
  <si>
    <t>CEFSPAN SIR 30 CC</t>
  </si>
  <si>
    <t>CEPTIK SIR 30 ML</t>
  </si>
  <si>
    <t>CEFIXIME DRY SIR 100 MG HEX</t>
  </si>
  <si>
    <t>CEFIXIME CAP 100 MG NOVELL</t>
  </si>
  <si>
    <t>CEFIXIME CAP 200 MG NOVELL</t>
  </si>
  <si>
    <t>CEFIXIME CAP 100MG HEX 50S</t>
  </si>
  <si>
    <t>FIXACEP CAP 200 MG</t>
  </si>
  <si>
    <t>FIXACEP DROP</t>
  </si>
  <si>
    <t>SPORETIK CAP 100 MG</t>
  </si>
  <si>
    <t>CEPTIK CAP 200 MG</t>
  </si>
  <si>
    <t>CEPTIK CAP 100 MG</t>
  </si>
  <si>
    <t>SPIRAMYCIN TAB 500 MG NOV</t>
  </si>
  <si>
    <t>LEBREST TAB 2.5 MG (E)**</t>
  </si>
  <si>
    <t>FEMARA TAB 2,5 MG (E)**</t>
  </si>
  <si>
    <t>FEMARA TAB</t>
  </si>
  <si>
    <t>BONEFOS CAP 400 MG</t>
  </si>
  <si>
    <t>NUTRICAN 245 G</t>
  </si>
  <si>
    <t>AMINOFUSIN PAED 250 CC</t>
  </si>
  <si>
    <t>AMINOFUSIN PAED 250 CC (E)**</t>
  </si>
  <si>
    <t>MECOLA TAB</t>
  </si>
  <si>
    <t>CURVIT CL SIRUP 175 ML</t>
  </si>
  <si>
    <t>AVIL TAB 25MG</t>
  </si>
  <si>
    <t>NACL INFUS 1 LT EUROMED</t>
  </si>
  <si>
    <t>VISANNE TAB</t>
  </si>
  <si>
    <t>CEFADROXIL SIR 125 MG HEX</t>
  </si>
  <si>
    <t>CEFADROXIL SIR 250 MG NOVELL</t>
  </si>
  <si>
    <t>AMOXICILLIN SIR 125 MG 60 ML MERSI (E) **</t>
  </si>
  <si>
    <t>CIPROFLOXACIN &amp;quot;INFUS&amp;quot; 200 MG DEX</t>
  </si>
  <si>
    <t>BAQUINOR INFUS 200 MG-100 CC</t>
  </si>
  <si>
    <t>CIPROFLOXACIN TAB 500 MG NOVELL</t>
  </si>
  <si>
    <t>CIPROFLOXACIN TAB 500 MG BERN</t>
  </si>
  <si>
    <t>BAQUINOR TAB 500 MG</t>
  </si>
  <si>
    <t>INTERFLOX TAB 500 MG</t>
  </si>
  <si>
    <t>AVELOX INF 400 MG (250 CC)</t>
  </si>
  <si>
    <t>ZIGAT TAB 400 MG</t>
  </si>
  <si>
    <t>MYCOSTATIN DROP 30 ML</t>
  </si>
  <si>
    <t>NYMIKO DROP</t>
  </si>
  <si>
    <t>NYSTATIN TAB PH</t>
  </si>
  <si>
    <t>FLADEX SUPP 0.5 G</t>
  </si>
  <si>
    <t>FLAGYL SIR 60 CC</t>
  </si>
  <si>
    <t>STRONGER NEO MINOPHAGEN</t>
  </si>
  <si>
    <t>LYTERS EYE DROP</t>
  </si>
  <si>
    <t>SEVOFLURANE 250CC YARINDO</t>
  </si>
  <si>
    <t>CETINAL SIR 5MG/5ML 60 ML</t>
  </si>
  <si>
    <t>CETIRIZINE TAB 10 MG NOVELL</t>
  </si>
  <si>
    <t>PRADAXA CAP 110 MG</t>
  </si>
  <si>
    <t>NIPE DROP</t>
  </si>
  <si>
    <t>SANADRYL DMP SIR 60 CC</t>
  </si>
  <si>
    <t>SANADRYL DMP SIR 120 CC</t>
  </si>
  <si>
    <t>ARICEPT TAB 5 MG /28S</t>
  </si>
  <si>
    <t>ARICEPT EVESS TAB 10 MG /28S (E)**</t>
  </si>
  <si>
    <t>LUTENYL TAB 5 MG</t>
  </si>
  <si>
    <t>COMBANTRIN SIR 125 MG/ ORANGE</t>
  </si>
  <si>
    <t>COMBANTRIN TAB 250 MG</t>
  </si>
  <si>
    <t>BINECAP TAB **</t>
  </si>
  <si>
    <t>BINECAP TAB</t>
  </si>
  <si>
    <t>HUMALOG MIX 25 KWIK PEN 100UI/ML(E)**</t>
  </si>
  <si>
    <t>HUMALOG KWIK PEN 100UI/ML(E)**</t>
  </si>
  <si>
    <t>NOVORAPID FLEXPEN 100 UI (E) **</t>
  </si>
  <si>
    <t>NOVORAPID FLEXPEN 100 UI</t>
  </si>
  <si>
    <t>CAVIT-D3 TAB</t>
  </si>
  <si>
    <t>ENERVON C PLUS SIR 120 CC</t>
  </si>
  <si>
    <t>TRIOFUSIN 1000</t>
  </si>
  <si>
    <t>TRIOFUSIN 500 (E) **</t>
  </si>
  <si>
    <t>TRIOFUSIN E 1000</t>
  </si>
  <si>
    <t>TRIOFUSIN 500</t>
  </si>
  <si>
    <t>DIGENTA KRIM 10 G</t>
  </si>
  <si>
    <t>LOCOID CREAM</t>
  </si>
  <si>
    <t>SYNFLORIX PFS</t>
  </si>
  <si>
    <t>ESOFER INJ 40MG</t>
  </si>
  <si>
    <t>EZOMEB INJ</t>
  </si>
  <si>
    <t>NEXIUM INJ</t>
  </si>
  <si>
    <t>NEXIUM TAB 40 MG</t>
  </si>
  <si>
    <t>NEXIUM TAB 20 MG</t>
  </si>
  <si>
    <t>DOMPERIDON SIR 60 ML BERNO</t>
  </si>
  <si>
    <t>DOMPERIDON SIR 60 ML HEX</t>
  </si>
  <si>
    <t>DOMPERIDON TAB HEXP EX 100S</t>
  </si>
  <si>
    <t>VOMETA DROP</t>
  </si>
  <si>
    <t>MOTILIUM TAB</t>
  </si>
  <si>
    <t>VOMETA FT TAB</t>
  </si>
  <si>
    <t>VOSEDON TAB</t>
  </si>
  <si>
    <t>IRBOSYD TAB</t>
  </si>
  <si>
    <t>LOLINDEX INJ 10ML</t>
  </si>
  <si>
    <t>HEPAMERZ INJ</t>
  </si>
  <si>
    <t>DIGOXIN TAB 0.25 MG YARINDO(E) **</t>
  </si>
  <si>
    <t>FARGOXIN INJ</t>
  </si>
  <si>
    <t>DIGOXIN TAB 0.25 MG YARINDO</t>
  </si>
  <si>
    <t>CANDESARTAN TAB 8 MG DEXA (E) **</t>
  </si>
  <si>
    <t>CANDESARTAN TAB 16 MG NOVELL</t>
  </si>
  <si>
    <t>CANDESARTAN TAB 8 MG NOVELL</t>
  </si>
  <si>
    <t>CANDERIN TAB 16 MG</t>
  </si>
  <si>
    <t>CANDERIN TAB 8 MG</t>
  </si>
  <si>
    <t>CANDESARTAN TAB 16 MG DEXA (E) **</t>
  </si>
  <si>
    <t>ZEGAVIT CAP</t>
  </si>
  <si>
    <t>TARIVID OTIC DROP</t>
  </si>
  <si>
    <t>TARIVID OTIC DROP (E)**</t>
  </si>
  <si>
    <t>FARMABES INJ (E) **</t>
  </si>
  <si>
    <t>HERBESSER INJ 50 MG</t>
  </si>
  <si>
    <t>DILTIAZEM TAB DEX</t>
  </si>
  <si>
    <t>HERBESSER CD CAP 100 MG / 100S (E)**</t>
  </si>
  <si>
    <t>HERBESSER CD CAP 200 MG /100S (E) **</t>
  </si>
  <si>
    <t>DILTIAZEM TAB 30 MG KF</t>
  </si>
  <si>
    <t>HERBESSER CD CAP 100 MG</t>
  </si>
  <si>
    <t>HERBESSER CD CAP 200 MG</t>
  </si>
  <si>
    <t>HERBESSER INJ 50 MG(E) **</t>
  </si>
  <si>
    <t>DILTIAZEM TAB 30 MG KF(E)**</t>
  </si>
  <si>
    <t>CLONIDIN TAB KF</t>
  </si>
  <si>
    <t>CATAPRES INJ</t>
  </si>
  <si>
    <t>CLONIDIN TAB 0.15 MG IND</t>
  </si>
  <si>
    <t>CLONIDIN TAB KF(E) **</t>
  </si>
  <si>
    <t>HCT TAB 25 MG /GEN KF 100S</t>
  </si>
  <si>
    <t>RATIVOL INJ 30MG</t>
  </si>
  <si>
    <t>KETOROLAC INJ 30 MG PHAPROS</t>
  </si>
  <si>
    <t>KETOROLAC INJ 30 MG HEX</t>
  </si>
  <si>
    <t>KETOROLAC INJ 30MG NOVELL **</t>
  </si>
  <si>
    <t>KETOROLAC INJ 30 MG DEXA</t>
  </si>
  <si>
    <t>URISPAS TAB 200 MG</t>
  </si>
  <si>
    <t>ACTOS TAB 30 MG</t>
  </si>
  <si>
    <t>PIOGLITAZONE TAB 15 MG YAR</t>
  </si>
  <si>
    <t>PIOGLITAZONE TAB 30 MG YAR</t>
  </si>
  <si>
    <t>ACTOS TAB 15 MG</t>
  </si>
  <si>
    <t>OSTOGARD TAB</t>
  </si>
  <si>
    <t>MALTOFER CHEW TAB 100MG</t>
  </si>
  <si>
    <t>STOLAX SUPP</t>
  </si>
  <si>
    <t>DULCOLAX SUPP ANAK</t>
  </si>
  <si>
    <t>DULCOLAX TAB EX 80S</t>
  </si>
  <si>
    <t>DULCOLAX TAB EX 200S</t>
  </si>
  <si>
    <t>STUGERON TAB</t>
  </si>
  <si>
    <t>DICYNON INJ 2 CC</t>
  </si>
  <si>
    <t>DICYNON TAB</t>
  </si>
  <si>
    <t>LEUKOKINE INJ 300MG/1,2ML</t>
  </si>
  <si>
    <t>LEUKOKINE INJ 300MG/1,2ML **</t>
  </si>
  <si>
    <t>THEOBRON SIR 100 CC</t>
  </si>
  <si>
    <t>GUAIFENESIN TAB 100MG TRIFA</t>
  </si>
  <si>
    <t>ALCO DROP</t>
  </si>
  <si>
    <t>ALCO PLUS DMP SIR 100 ML</t>
  </si>
  <si>
    <t>CLOZAPIN TAB 100 MG MERS(E)**</t>
  </si>
  <si>
    <t>CLOZAPIN TAB 25 MG MERSI(E)**</t>
  </si>
  <si>
    <t>CLOZAPIN TAB 100 MG</t>
  </si>
  <si>
    <t>CLOZAPIN TAB 25 MG MERSI</t>
  </si>
  <si>
    <t>AMITRIPTILINE TAB 25 MG IND</t>
  </si>
  <si>
    <t>ELKANA CL EMULSI 120 ML</t>
  </si>
  <si>
    <t>POLYDEX EYE DROP 5 CC</t>
  </si>
  <si>
    <t>KARY UNI EYE DROP</t>
  </si>
  <si>
    <t>GENTACORTIN CREAM</t>
  </si>
  <si>
    <t>MANITOL INF 20 % 500 CC</t>
  </si>
  <si>
    <t>MANITOL INF 20 % 250 CC</t>
  </si>
  <si>
    <t>RECOLFAR TAB</t>
  </si>
  <si>
    <t>PHENOBARB INJ EX 30S PH</t>
  </si>
  <si>
    <t>PHENOBARB INJ PHAP (E) **</t>
  </si>
  <si>
    <t>SIBITAL INJ</t>
  </si>
  <si>
    <t>PHENOBARBITAL TAB 30 MG KF BOX/100S</t>
  </si>
  <si>
    <t>CORTISON INJ 10 CC PRAFA</t>
  </si>
  <si>
    <t>CEFEPIME INJ 1 G DARYA VARIA</t>
  </si>
  <si>
    <t>CEFIXIME DRY SIR 100 MG IND</t>
  </si>
  <si>
    <t>CEFORIM INJ 1G</t>
  </si>
  <si>
    <t>CEFEPIME INJ 1 G NOVELL</t>
  </si>
  <si>
    <t>THIAMYCIN SIR 125 MG</t>
  </si>
  <si>
    <t>THIAMYCIN SIR FORTE</t>
  </si>
  <si>
    <t>ERYTHROMYCIN SIR 60ML IND</t>
  </si>
  <si>
    <t>THIAMPHENICOL CAP 500 MG PH</t>
  </si>
  <si>
    <t>ERYSANBE SIR 200MG</t>
  </si>
  <si>
    <t>ERYTHROMYCIN CAPL 500 MG YARINDO</t>
  </si>
  <si>
    <t>DORIPENEM INJ 500 MG DARYA</t>
  </si>
  <si>
    <t>DRM INJ</t>
  </si>
  <si>
    <t>RIBACTER INJ 500 MG</t>
  </si>
  <si>
    <t>LEVOFLOXACIN INFUS MBF</t>
  </si>
  <si>
    <t>LEVOFLOXACIN INFUS DEXA (E) **</t>
  </si>
  <si>
    <t>LEVOFLOXACIN 750 MG INFUS DEXA</t>
  </si>
  <si>
    <t>LEVOFLOXACIN 750 MG INFUS HEXP</t>
  </si>
  <si>
    <t>CRAVIT INFUS 500 MG</t>
  </si>
  <si>
    <t>LEVOFLOXACIN INFUS NOVELL</t>
  </si>
  <si>
    <t>OPTIFLOX 0.5% ED (E)**</t>
  </si>
  <si>
    <t>CRAVIT TAB 500 MG</t>
  </si>
  <si>
    <t>LEVOFLOXACIN TAB NOVELL</t>
  </si>
  <si>
    <t>CRAVIT INFUS 750 MG</t>
  </si>
  <si>
    <t>LEVOFLOXACIN INFUS DEXA</t>
  </si>
  <si>
    <t>AMESOL TAB 250MG (LEVOFLOXACIN) (SMB)</t>
  </si>
  <si>
    <t>LEVOCIN TAB 500MG</t>
  </si>
  <si>
    <t>FARLEV INJ 750 MG</t>
  </si>
  <si>
    <t>LEVOFLOXACIN TAB 500 MG KF</t>
  </si>
  <si>
    <t>LEVOFLOXACIN TAB 500 MG BERN 100S</t>
  </si>
  <si>
    <t>FARLEV CAPLET 750 MG</t>
  </si>
  <si>
    <t>SPYROCON CAP</t>
  </si>
  <si>
    <t>ITRACONAZOLE CAP BERNO / 100S</t>
  </si>
  <si>
    <t>ITRACONAZOLE CAP BERNO</t>
  </si>
  <si>
    <t>INH TAB 100 MG STRIP KF/100S</t>
  </si>
  <si>
    <t>INH TAB 300 MG KF (E) **</t>
  </si>
  <si>
    <t>INH TAB 300 MG PHYTO</t>
  </si>
  <si>
    <t>INH TAB 300MG KF LOS /100S</t>
  </si>
  <si>
    <t>INH TAB 300 MG KF 100S</t>
  </si>
  <si>
    <t>INH CIBA TAB 400 MG</t>
  </si>
  <si>
    <t>ALBENDAZOL TAB 400 MG PROMEDIC</t>
  </si>
  <si>
    <t>ALBENDAZOL CHEW TAB 400 MG KF(SMB)</t>
  </si>
  <si>
    <t>ACYCLOVIR TAB 400 MG EX 100S IND</t>
  </si>
  <si>
    <t>INH CIBA TAB 300 MG</t>
  </si>
  <si>
    <t>ACYCLOVIR TAB 400 MG EX 50S IND</t>
  </si>
  <si>
    <t>ACYCLOVIR TAB 200 MG YARINDO</t>
  </si>
  <si>
    <t>ACYCLOVIR TAB 400 MG YARINDO</t>
  </si>
  <si>
    <t>ACYCLOVIR TAB 200 MG / 100S KF</t>
  </si>
  <si>
    <t>ACYCLOVIR TAB 400 MG EX 50S PH</t>
  </si>
  <si>
    <t>ZOVIRAX INJ I.V.</t>
  </si>
  <si>
    <t>VIT A CAP MERAH 200.000 UI (SMB)</t>
  </si>
  <si>
    <t>VIT A CAP BIRU 100.000 UI (SMB)</t>
  </si>
  <si>
    <t>VIT A &amp;quot; IP I&amp;quot; 6000 UI / TABLET</t>
  </si>
  <si>
    <t>CALCII CARBONAS CAP 500 MG</t>
  </si>
  <si>
    <t>SALOFALK CAPS 500 MG</t>
  </si>
  <si>
    <t>SALOFALK CAP 250 MG</t>
  </si>
  <si>
    <t>TEBOKAN SPESIAL TAB</t>
  </si>
  <si>
    <t>XARELTO TAB 20 MG(E)**</t>
  </si>
  <si>
    <t>XARELTO TAB 15 MG(E)**</t>
  </si>
  <si>
    <t>XARELTO TAB 10 MG(E)**</t>
  </si>
  <si>
    <t>XARELTO TAB 15 MG</t>
  </si>
  <si>
    <t>XARELTO TAB 10 MG</t>
  </si>
  <si>
    <t>MORPHIN INJ 10 MG</t>
  </si>
  <si>
    <t>FORXIGA 10 MG TAB</t>
  </si>
  <si>
    <t>FORXIGA 5 MG TAB</t>
  </si>
  <si>
    <t>FOLIC ACID TAB 1 MG MARIN</t>
  </si>
  <si>
    <t>STARFOLAT TAB</t>
  </si>
  <si>
    <t>FOLAVIT TAB 400 uG</t>
  </si>
  <si>
    <t>KSR TAB 600 (E)**</t>
  </si>
  <si>
    <t>KSR TAB 600</t>
  </si>
  <si>
    <t>OSFIT DHA CAP</t>
  </si>
  <si>
    <t>CINOLON CREAM</t>
  </si>
  <si>
    <t>VITACID CREAM 0.05% 20 G</t>
  </si>
  <si>
    <t>VITACID CREAM 0.1 % 20 G</t>
  </si>
  <si>
    <t>VITACID CREAM 0.025 % 15 G</t>
  </si>
  <si>
    <t>GELOFUSINE</t>
  </si>
  <si>
    <t>LACIDOFIL SACH</t>
  </si>
  <si>
    <t>LACTO B SAK</t>
  </si>
  <si>
    <t>INTERLAC SACH</t>
  </si>
  <si>
    <t>PROBIOKID SAC</t>
  </si>
  <si>
    <t>INTERLAC DROP</t>
  </si>
  <si>
    <t>LACIDOFIL CAP</t>
  </si>
  <si>
    <t>INTERLAC TAB KUNYAH</t>
  </si>
  <si>
    <t>COMAFUCIN HEPAR INF (E) **</t>
  </si>
  <si>
    <t>COMAFUCIN HEPAR INF</t>
  </si>
  <si>
    <t>AMIODARONE INJ 50MG/ML (E) **</t>
  </si>
  <si>
    <t>KENDARON TAB (E)**</t>
  </si>
  <si>
    <t>AMIODARONE INJ 50MG/ML</t>
  </si>
  <si>
    <t>CORDARON INJ 3 CC</t>
  </si>
  <si>
    <t>TIARYT INJ</t>
  </si>
  <si>
    <t>TIARYT TAB</t>
  </si>
  <si>
    <t>SANADRYL EXP SIR 60 CC</t>
  </si>
  <si>
    <t>SANADRYL EXP SIR 120 CC</t>
  </si>
  <si>
    <t>STREPSIL / ZAK</t>
  </si>
  <si>
    <t>BAMGETOL TAB 200MG</t>
  </si>
  <si>
    <t>CARBAMAZEPINE TAB 200 MG IND</t>
  </si>
  <si>
    <t>CARBAMAZEPINE TAB 200 MG MERSI(E)**</t>
  </si>
  <si>
    <t>PALOXI INJ 250 MG/ 5ML</t>
  </si>
  <si>
    <t>TRAJENTA TAB 5 MG</t>
  </si>
  <si>
    <t>NEURODEX TAB</t>
  </si>
  <si>
    <t>NEUROSANBE INJ</t>
  </si>
  <si>
    <t>NEUROSANBE TAB 5000</t>
  </si>
  <si>
    <t>NEUROBION TAB 1000</t>
  </si>
  <si>
    <t>OSFIT CAP</t>
  </si>
  <si>
    <t>CAL- 95 TAB</t>
  </si>
  <si>
    <t>OSTEOCARE SIR 100 ML</t>
  </si>
  <si>
    <t>OSTEOCARE TAB</t>
  </si>
  <si>
    <t>OSSOVIT CAP</t>
  </si>
  <si>
    <t>IKAMYCETIN OINT</t>
  </si>
  <si>
    <t>ERLAMYCETIN EYE DROP</t>
  </si>
  <si>
    <t>AZOPT EYE DROP</t>
  </si>
  <si>
    <t>BACTODERM KRIM 2% 5G</t>
  </si>
  <si>
    <t>PIBAKSIN OINT 10 G</t>
  </si>
  <si>
    <t>BENOSON CREAM 15 G</t>
  </si>
  <si>
    <t>BENOSON CREAM 5 G</t>
  </si>
  <si>
    <t>AMLODIPINE TAB 5 MG TEMPO(E) **</t>
  </si>
  <si>
    <t>AMLODIPINE TAB 5 MG GEN KF</t>
  </si>
  <si>
    <t>AMLODIPINE TAB 5 MG HEX /100S</t>
  </si>
  <si>
    <t>AMLODIPINE TAB 10 MG HEX / 50S</t>
  </si>
  <si>
    <t>AMLODIPINE TAB 10 MG HEX 100S</t>
  </si>
  <si>
    <t>AMLODIPINE TAB 5 MG HEX</t>
  </si>
  <si>
    <t>CARDISAN TAB 5MG</t>
  </si>
  <si>
    <t>AMLODIPINE TAB 5 MG PHAP</t>
  </si>
  <si>
    <t>AMLODIPIN TAB 10 MG BERNO 100S</t>
  </si>
  <si>
    <t>NORVASK TAB 5MG 100S(AJI)</t>
  </si>
  <si>
    <t>NORVASK TAB 5 MG</t>
  </si>
  <si>
    <t>CARDISAN TAB 10MG</t>
  </si>
  <si>
    <t>COMTUSI SIR 100 CC</t>
  </si>
  <si>
    <t>COMTUSI SIR 60 CC</t>
  </si>
  <si>
    <t>TOPLEXIL SIR 60 CC</t>
  </si>
  <si>
    <t>AVAMYS NASAL SPRAY</t>
  </si>
  <si>
    <t>GRANISETRON INJ 3MG/3ML NOVEL</t>
  </si>
  <si>
    <t>GRANISETRON INJ 3MG/3ML OTTO</t>
  </si>
  <si>
    <t>GRANISETRON INJ 3MG/3ML FAHRENHEIT</t>
  </si>
  <si>
    <t>GRANON INJ 1 MG / 1 ML</t>
  </si>
  <si>
    <t>FLAMICORT INJ IA/IM</t>
  </si>
  <si>
    <t>METHYL PREDNISOLON INJ 125 MG BERNO **</t>
  </si>
  <si>
    <t>FLAMICORT INJ 10MG/ML IA/ID</t>
  </si>
  <si>
    <t>TRIAMCORT TAB 4 MG</t>
  </si>
  <si>
    <t>KENACORT TAB</t>
  </si>
  <si>
    <t>TRIAMCINOLONE TAB 4 MG GUARD</t>
  </si>
  <si>
    <t>FERTIN TAB</t>
  </si>
  <si>
    <t>MAGNESII SULFAS 30 G (GARAM INGGRIS)</t>
  </si>
  <si>
    <t>TELFAST HD CAP 180 MG</t>
  </si>
  <si>
    <t>TELFAST OD TAB 120 MG/EX 100S</t>
  </si>
  <si>
    <t>AQUA BIDEST 1000 CC UNICAP WIDATRA</t>
  </si>
  <si>
    <t>AQUA BIDEST 25 CC OTS **</t>
  </si>
  <si>
    <t>AQUA BIDEST 25 CC OTS</t>
  </si>
  <si>
    <t>LANSOPRAZOLE CAP 30 MG HEX</t>
  </si>
  <si>
    <t>LANSOPRAZOLE CAP 30 MG HEX **</t>
  </si>
  <si>
    <t>LANSOPRAZOLE CAP 30 MG NOV **</t>
  </si>
  <si>
    <t>PRAZOTEC CAP</t>
  </si>
  <si>
    <t>LAPRAZ CAP</t>
  </si>
  <si>
    <t>PROSOGAN INJ 30 MG</t>
  </si>
  <si>
    <t>LANSOPRAZOLE CAP 30 MG NULAB</t>
  </si>
  <si>
    <t>LANCID KAP</t>
  </si>
  <si>
    <t>LANSOPRAZOLE CAP 30 MG NOV</t>
  </si>
  <si>
    <t>AMLODIPINE TAB 10 MG KF(E) **</t>
  </si>
  <si>
    <t>TRIMETAZIDINE DIHCL TAB 35 MG NOVEL</t>
  </si>
  <si>
    <t>TRIMETAZIDINE DIHCL TAB 35 MG NOVEL **</t>
  </si>
  <si>
    <t>TRIZEDON MR TAB</t>
  </si>
  <si>
    <t>TRIZEDON OD TAB</t>
  </si>
  <si>
    <t>MIOZIDINE TAB</t>
  </si>
  <si>
    <t>NIFEDIPIN TAB 10 MG DEX</t>
  </si>
  <si>
    <t>ADALAT OROS TAB 30 MG / 30S</t>
  </si>
  <si>
    <t>ADALAT OROS TAB 30 MG/STRIP(E) **</t>
  </si>
  <si>
    <t>FARSIX INJ</t>
  </si>
  <si>
    <t>LASIX TAB</t>
  </si>
  <si>
    <t>FARSIX TAB</t>
  </si>
  <si>
    <t>FUROSEMID INJ IND</t>
  </si>
  <si>
    <t>FUROSEMIDE TAB YARINDO</t>
  </si>
  <si>
    <t>FUROSEMID TAB /GEN EX 200 S KF</t>
  </si>
  <si>
    <t>FUROSEMID TAB /GEN EX 100S IND</t>
  </si>
  <si>
    <t>FUROSEMID TAB 40MG KF 200 S (E)**</t>
  </si>
  <si>
    <t>FUROSEMID INJ DEXA</t>
  </si>
  <si>
    <t>MOLOCO B12 TAB</t>
  </si>
  <si>
    <t>LAKTAFIT TAB</t>
  </si>
  <si>
    <t>CEFOPERAZONE INJ 1G GEN BERNO **</t>
  </si>
  <si>
    <t>CEFOPERAZONE INJ 1G GEN BERNO 10S</t>
  </si>
  <si>
    <t>STABIXIN INJ 1 G 2S</t>
  </si>
  <si>
    <t>CEFOPERAZONE INJ 1G YARINDO(E) **</t>
  </si>
  <si>
    <t>CEFOPERAZONE INJ 1G GEN YARINDO</t>
  </si>
  <si>
    <t>CEFOPERAZONE INJ 1G MBF</t>
  </si>
  <si>
    <t>CEFOPERAZONE INJ 1G MBF **</t>
  </si>
  <si>
    <t>FERZOBAT INJ 1G</t>
  </si>
  <si>
    <t>CEFOPERAZONE INJ 1G MEPRO (E)**</t>
  </si>
  <si>
    <t>NEVIRAPINE TAB 200MG (NEVIRAL TAB 200 MG)</t>
  </si>
  <si>
    <t>VIAGRA TAB 50 MG</t>
  </si>
  <si>
    <t>GLUCODEX TAB 80 MG</t>
  </si>
  <si>
    <t>DIAMICRON MR TAB 60 MG (E)**</t>
  </si>
  <si>
    <t>DIAMICRON MR TAB 60 MG</t>
  </si>
  <si>
    <t>OBIMIN AF TAB</t>
  </si>
  <si>
    <t>FOLAMIL CAP</t>
  </si>
  <si>
    <t>FOLAMIL GENIO</t>
  </si>
  <si>
    <t>VENOFER INJ</t>
  </si>
  <si>
    <t>DIALIFER INJ (E)**</t>
  </si>
  <si>
    <t>BIOPLACENTON JELLY 15 G</t>
  </si>
  <si>
    <t>PARASOL LOT 15/120 CC</t>
  </si>
  <si>
    <t>MELANOX CREAM</t>
  </si>
  <si>
    <t>MELANOX FORTE CREAM</t>
  </si>
  <si>
    <t>GAMMARAAS INJ 2.5 G/50 ML</t>
  </si>
  <si>
    <t>NEOZEP F TAB</t>
  </si>
  <si>
    <t>PROHIPER TAB 10 MG</t>
  </si>
  <si>
    <t>SANPRIMA SIR 60 ML</t>
  </si>
  <si>
    <t>SANPRIMA F TAB</t>
  </si>
  <si>
    <t>SANPRIMA TAB</t>
  </si>
  <si>
    <t>COTRIMOXAZOL TAB DWS BERNO</t>
  </si>
  <si>
    <t>LINCOMYCIN 500 MG MP (LINCO 500)</t>
  </si>
  <si>
    <t>LINCOMYCIN CAP 500 MG IND</t>
  </si>
  <si>
    <t>LINCYN CAP 500 MG</t>
  </si>
  <si>
    <t>LINCOCIN CAP 500 MG / 30</t>
  </si>
  <si>
    <t>LINCOMYCIN CAPS 500 MG /50S PH</t>
  </si>
  <si>
    <t>ACTABONE INJ 300MG/5ML **</t>
  </si>
  <si>
    <t>AROMASIN TAB 25 MG (E) **</t>
  </si>
  <si>
    <t>ISOPRINOSIN TAB</t>
  </si>
  <si>
    <t>ISOPRINOSIN SIR 60 ML</t>
  </si>
  <si>
    <t>METHY SOPRINOL SIR 250MG/ML PHAP</t>
  </si>
  <si>
    <t>METHY SOPRINOL TAB 500MG PHAP</t>
  </si>
  <si>
    <t>ISPRINOL TAB</t>
  </si>
  <si>
    <t>DIHYDROARTEMISIN PIPERAQUINE TAB MERSI (SUMB)</t>
  </si>
  <si>
    <t>VIT B COMP TAB / 100S BOX KF</t>
  </si>
  <si>
    <t>APIALYS SIR 100 CC</t>
  </si>
  <si>
    <t>APIALYS DROP</t>
  </si>
  <si>
    <t>TOPSY CREAM 5 G</t>
  </si>
  <si>
    <t>PEHACAIN INJ</t>
  </si>
  <si>
    <t>SANDIMUN NEORAL S CAP 100 MG</t>
  </si>
  <si>
    <t>SANDIMUN NEORAL CAP 100 MG (E)**</t>
  </si>
  <si>
    <t>SANDIMUN NEORAL CAP 25 MG (E)**</t>
  </si>
  <si>
    <t>LAXADIN SIR 110 CC</t>
  </si>
  <si>
    <t>LAXADIN SIR 60 CC</t>
  </si>
  <si>
    <t>UNIBEBI COUGH SYRUP</t>
  </si>
  <si>
    <t>SINCRONIK TABLET</t>
  </si>
  <si>
    <t>TRAMSET CAPLET</t>
  </si>
  <si>
    <t>SISTENOL TAB</t>
  </si>
  <si>
    <t>DOLO SCANEURON TAB</t>
  </si>
  <si>
    <t>DOLO NEUROBION TAB</t>
  </si>
  <si>
    <t>KEPPRA TAB 250 MG</t>
  </si>
  <si>
    <t>MECOBALAMIN CAP 250 MG NOVELL</t>
  </si>
  <si>
    <t>MECOBALAMIN CAP 500 MG NOVELL</t>
  </si>
  <si>
    <t>MECOBALAMIN CAP 500 MG NOVELL **</t>
  </si>
  <si>
    <t>LAPIBAL CAP 250 MCG</t>
  </si>
  <si>
    <t>MECOBALAMIN CAP 500 MG NULAB</t>
  </si>
  <si>
    <t>INTERCO INJ 500MG</t>
  </si>
  <si>
    <t>MECOBALAMIN INJ NOVELL **</t>
  </si>
  <si>
    <t>MECOBALAMIN INJ NOVELL</t>
  </si>
  <si>
    <t>METHYCOBAL CAP 250 MG</t>
  </si>
  <si>
    <t>MECOBALAMIN CAP 250 MG NOVELL **</t>
  </si>
  <si>
    <t>MEGABAL CAP 500MG</t>
  </si>
  <si>
    <t>INTERCO CAP 500 MG</t>
  </si>
  <si>
    <t>TRIHEXYPHENIDIL TAB 2 MG/GEN IND</t>
  </si>
  <si>
    <t>TRIHEXYPHENIDIL TAB 2 MG MERSI (E) **</t>
  </si>
  <si>
    <t>HEXYMER TAB 2 MG/250</t>
  </si>
  <si>
    <t>HEXYMER TAB 2 MG/1000</t>
  </si>
  <si>
    <t>EPRINOC TAB 50 MG</t>
  </si>
  <si>
    <t>EPERISONE TAB 50 MG NOVELL **</t>
  </si>
  <si>
    <t>TONGKAT ALUM CRUTCH SHIMA M 8061</t>
  </si>
  <si>
    <t>CRESTOR TAB 5 MG / 30S</t>
  </si>
  <si>
    <t>SEROQUEL XR TAB 300 MG</t>
  </si>
  <si>
    <t>KETOROLAC TAB 10 MG NOVELL</t>
  </si>
  <si>
    <t>ASPILET TAB 80MG **</t>
  </si>
  <si>
    <t>METHYL PREDNISOLON TAB 16 MG NOVELL</t>
  </si>
  <si>
    <t>RECTAL TUBE CH 20 BICAKCILAR</t>
  </si>
  <si>
    <t>SOLUVIT N INJ</t>
  </si>
  <si>
    <t>SUSU PREGESTIMIL</t>
  </si>
  <si>
    <t>KLIP PLASTIK 13 X 8,7 POLOS</t>
  </si>
  <si>
    <t>AMLODIPINE TAB 10 MG TEMPO(E) **</t>
  </si>
  <si>
    <t>METRONIDAZOLE TAB 500 MG BERNO</t>
  </si>
  <si>
    <t>CANDEFAR 16 MG TAB</t>
  </si>
  <si>
    <t>ZORVOLEX TAB 35MG FAHRENHEIT</t>
  </si>
  <si>
    <t>FAVIPIRAVIR TAB 200 MG (SMB)</t>
  </si>
  <si>
    <t>IV CATH. CTR SP 22GX1 SR+DM 2225PX</t>
  </si>
  <si>
    <t>BNG SILKAM 2/0 PRECUTE TNP. JRM C026386/9</t>
  </si>
  <si>
    <t>BALSAM GELIGA 20 G</t>
  </si>
  <si>
    <t>MENTHOL ABC K</t>
  </si>
  <si>
    <t>BYE BYE FEVER ANAK</t>
  </si>
  <si>
    <t>M.A KAPAK 56 CC</t>
  </si>
  <si>
    <t>JARDIANCE DUO 12,5/850 MG TAB</t>
  </si>
  <si>
    <t>JARDIANCE TAB 25 MG</t>
  </si>
  <si>
    <t>JARDIANCE TAB 10 MG</t>
  </si>
  <si>
    <t>JARDIANCE DUO 5/500 MG TAB</t>
  </si>
  <si>
    <t>JARDIANCE DUO 12,5/500 MG TAB</t>
  </si>
  <si>
    <t>DULCOLAX TAB EX 10S</t>
  </si>
  <si>
    <t>ACARBOSE TAB 50 MG DEX (E)**</t>
  </si>
  <si>
    <t>CLOFAZIMINE TAB 100 MG (SMB)</t>
  </si>
  <si>
    <t>FOLEY CATH NO 08 NORTA</t>
  </si>
  <si>
    <t>FOLEY CATH NO 06 NORTA</t>
  </si>
  <si>
    <t>PLESTER BERPORI 10 X 5 FIXOMULL</t>
  </si>
  <si>
    <t>DETTOL SABUN CAIR 100 ML</t>
  </si>
  <si>
    <t>BALSAM GELIGA 10 G</t>
  </si>
  <si>
    <t>M.A KAPAK 10 CC</t>
  </si>
  <si>
    <t>MKP LANG 60 CC NO. 2</t>
  </si>
  <si>
    <t>POT PLASTIK 20 CC</t>
  </si>
  <si>
    <t>BOTOL BELING COKLAT 150 CC B/C</t>
  </si>
  <si>
    <t>POT PLASTIK 200 CC</t>
  </si>
  <si>
    <t>SAMSCA TABLET 15MG</t>
  </si>
  <si>
    <t>GLAUSETA TAB</t>
  </si>
  <si>
    <t>BOTOL BELING COKLAT 200 CC B/C</t>
  </si>
  <si>
    <t>KERTAS PUYER MANUAL</t>
  </si>
  <si>
    <t>TOPAMAX TAB 50 MG</t>
  </si>
  <si>
    <t>STIKER OBATINI HRS DI MINUM SMP HABIS SESUAI PETUN</t>
  </si>
  <si>
    <t>DATA PENGOBATAN PSN FORM/RSIJCP/FMS/2017/002 REV.A</t>
  </si>
  <si>
    <t>ETIKET MAKANAN TOM&amp;amp;JERRY NO 105</t>
  </si>
  <si>
    <t>WRIST SPLINT 1082 L</t>
  </si>
  <si>
    <t>CIPROFLOXACIN &amp;quot;INFUS&amp;quot; 200 MG QUANTUM**</t>
  </si>
  <si>
    <t>IV CATH SURFLO FLASH NO 14GX2 INC TRM</t>
  </si>
  <si>
    <t>IV CATH. CTR SP 18GX11/4 SR+DM 1832PX</t>
  </si>
  <si>
    <t>MICRODRIP ANAK (PED.SOL.ADM SET) TK200LK TRM</t>
  </si>
  <si>
    <t>IV CATH. CTR SP 20GX11/4 SR+DM 2032PX</t>
  </si>
  <si>
    <t>CETADOP INJ 200 MG **</t>
  </si>
  <si>
    <t>USB FLAS DISH 32 GB.</t>
  </si>
  <si>
    <t>BAK STEMPEL KECIL &amp;quot;HERO&amp;quot;</t>
  </si>
  <si>
    <t>LAKBAN BENING 48 MM DAIMARU</t>
  </si>
  <si>
    <t>ISI PISAU CUTTER BESAR 5BH/TUB</t>
  </si>
  <si>
    <t>MBK POWDER PUTIH</t>
  </si>
  <si>
    <t>MECOLA FORTE TAB</t>
  </si>
  <si>
    <t>NATTO-10 KAPLET</t>
  </si>
  <si>
    <t>HEXYMER TAB 2 MG/100</t>
  </si>
  <si>
    <t>CEPEZET TAB 100 MG 100S</t>
  </si>
  <si>
    <t>MERLOPAM TAB 2 MG</t>
  </si>
  <si>
    <t>FLUVIR TAB</t>
  </si>
  <si>
    <t>VIT B COMP IPI / BTL 45S</t>
  </si>
  <si>
    <t>AVIGAN TABLET 100S</t>
  </si>
  <si>
    <t>LIDI WOTTEN STERIL BESAR /5S</t>
  </si>
  <si>
    <t>BATU BATRAI KECIL ABC</t>
  </si>
  <si>
    <t>FORNEURO CAP</t>
  </si>
  <si>
    <t>MADU SBA 100 CC (K)</t>
  </si>
  <si>
    <t>COTTON BUD HUKI POT 100S BABY E F CI0014</t>
  </si>
  <si>
    <t>M.A KAPAK 3 CC</t>
  </si>
  <si>
    <t>SABUN ASEPSO 85 G</t>
  </si>
  <si>
    <t>SENSITIP (TES KEHAMILAN)</t>
  </si>
  <si>
    <t>MKP LANG 120 CC NO. 1</t>
  </si>
  <si>
    <t>ALLOPURINOL TAB 100 MG MERSI (E)**</t>
  </si>
  <si>
    <t>VIT B 6 TAB 10 MG MEF / 250 TAB</t>
  </si>
  <si>
    <t>VIT B 6 TAB 25 MG IMFARMIND</t>
  </si>
  <si>
    <t>NATRII BENZOAT / G</t>
  </si>
  <si>
    <t>CHLORPHENIRAMIN MAL 4 MG TRIFA (CTM)</t>
  </si>
  <si>
    <t>XEPAZYM 170 MG CAPLET</t>
  </si>
  <si>
    <t>ARICEPT EVESS TAB 10MG/28 S</t>
  </si>
  <si>
    <t>URIEF TAB 4 MG</t>
  </si>
  <si>
    <t>URITOS 0.1 MG TAB</t>
  </si>
  <si>
    <t>BON-ONE 0.25MCG TAB</t>
  </si>
  <si>
    <t>BON-ONE 0.5MCG TAB</t>
  </si>
  <si>
    <t>CALNIC PLUS TAB</t>
  </si>
  <si>
    <t>NATRII BICARBONAS 500 MG TAB ( PIM )</t>
  </si>
  <si>
    <t>AVIGAN TABLET (SMB)</t>
  </si>
  <si>
    <t>AMBROXOL TAB 30MG TRIMAN</t>
  </si>
  <si>
    <t>ANTACIDA TAB TRIMAN</t>
  </si>
  <si>
    <t>ETAMBUTOL TAB 100 MG (SMB)</t>
  </si>
  <si>
    <t>ZINC CHLORID KRIST / G</t>
  </si>
  <si>
    <t>MENTHOL KRIST / G</t>
  </si>
  <si>
    <t>KALII CHLORID PULV / G</t>
  </si>
  <si>
    <t>SPINAL NDL NO 27 G SPINOCAN 4503902</t>
  </si>
  <si>
    <t>WINGED SURECAN 20GX20 MM 4448340</t>
  </si>
  <si>
    <t>SPINAL NDL NO 25 G SPINOCAN 4505905</t>
  </si>
  <si>
    <t>INSTOPPER B. BRAUN CD. 4238010</t>
  </si>
  <si>
    <t>SPINAL NDL NO 26 G SPINOCAN 4502906</t>
  </si>
  <si>
    <t>CERTOFIX TRIO V 720 4163214</t>
  </si>
  <si>
    <t>THORACIC TROCAR CATH. NO 32 ROMSONS</t>
  </si>
  <si>
    <t>THORACIC TROCAR NO 20 ROMSONS</t>
  </si>
  <si>
    <t>AMLODIPINE TAB 5MG KF **</t>
  </si>
  <si>
    <t>PROFOLAT TAB (E)**</t>
  </si>
  <si>
    <t>PROFOLAT TAB</t>
  </si>
  <si>
    <t>SALONPAS KOYO SUPER / SAK 10S</t>
  </si>
  <si>
    <t>SALONPAS KOYO SUPER / SAK 12S</t>
  </si>
  <si>
    <t>HAND SANITIZER 200ML ( DETTOL )</t>
  </si>
  <si>
    <t>TISSUE BATHROOM ECO GREEN SE-U SUBT-049 100ROL/BOX</t>
  </si>
  <si>
    <t>UNDERPAD OTTO</t>
  </si>
  <si>
    <t>TINTA HP LASER JET P 1102 / M1212 RMX85A</t>
  </si>
  <si>
    <t>PALET PLASTIK 1200X1000X150MM MERK MS</t>
  </si>
  <si>
    <t>RL (RINGER LACT) 500 CC EMJEBE</t>
  </si>
  <si>
    <t>HAND WASH REFILL 200ML ( DETTOL )</t>
  </si>
  <si>
    <t>MIC PODIUM ZM - 380 WATT MERK TOA</t>
  </si>
  <si>
    <t>SARUNG TANGAN NON STERIL&amp;quot; S &amp;quot; SAFE GLOVE</t>
  </si>
  <si>
    <t>MULTIHANCE INJ 10 ML</t>
  </si>
  <si>
    <t>ASEPTIC GEL 500ML+DISP ONEMED</t>
  </si>
  <si>
    <t>LARIST CUCI TANGAN CAM375</t>
  </si>
  <si>
    <t>VIT-C SIDOMUNCUL</t>
  </si>
  <si>
    <t>POT PLASTIK 30 CC</t>
  </si>
  <si>
    <t>PLASTIK 1/4 KG BANGKOANG 10 X 15 PP</t>
  </si>
  <si>
    <t>LEAFLET INTERAKSI OBAT</t>
  </si>
  <si>
    <t>KLIP PLASTIK 15 X 10 POLOS</t>
  </si>
  <si>
    <t>PLASTIK 1/2 KG BANGKOANG 12 X 25 PE</t>
  </si>
  <si>
    <t>PERIOKIN SPRAY</t>
  </si>
  <si>
    <t>HAND SANITIZER GEL 500 ML MERK PRIMO</t>
  </si>
  <si>
    <t>LANCET SAMARA 21G /100S</t>
  </si>
  <si>
    <t>POWER ZA - 230 WATT MERK TOA</t>
  </si>
  <si>
    <t>SARUNG TANGAN &amp;quot;M&amp;quot; WIN</t>
  </si>
  <si>
    <t>PLASTIK 1 KG BANGKOANG 15 X 30 PE</t>
  </si>
  <si>
    <t>MASKER EARLOOP</t>
  </si>
  <si>
    <t>STIKERMERAH OBAT HARUS DIMINUM SESUI PETUNJUK</t>
  </si>
  <si>
    <t>TELPHON WIRELESS PANASONIC KX-TGB210CX</t>
  </si>
  <si>
    <t>TIMBANGAN DIGITAL DJSERIES MERK EXCELLENT KAP600GR</t>
  </si>
  <si>
    <t>SARUNG TANGAN &amp;quot;M&amp;quot; SHAMROCK SUPREME POWDER</t>
  </si>
  <si>
    <t>SARUNG TANGAN NON STERIL &amp;quot;L&amp;quot; SAFE GLOVES</t>
  </si>
  <si>
    <t>BRACKET SABUN REFILL</t>
  </si>
  <si>
    <t>RESEP PUTIH RME</t>
  </si>
  <si>
    <t>VIT B12 TAB 50 MCG &amp;quot;TRIFA&amp;quot;</t>
  </si>
  <si>
    <t>CURCUMA FCT BLISTER 120S</t>
  </si>
  <si>
    <t>ASTHIN FORCE TAB 6 MG 20S</t>
  </si>
  <si>
    <t>CALORASE CAP</t>
  </si>
  <si>
    <t>SARUNG TANGAN &amp;quot;M&amp;quot; SHAMROCK SUPREME FREE POWDER</t>
  </si>
  <si>
    <t>SARUNG TANGAN SUMBANGAN</t>
  </si>
  <si>
    <t>COOL BOX VACCIN</t>
  </si>
  <si>
    <t>LEVOFLOXACIN INF 500MG/100ML QUANTUM**</t>
  </si>
  <si>
    <t>BETADIN OINT 10 G (E)**</t>
  </si>
  <si>
    <t>AMIKACIN INJ 250 MG MBF</t>
  </si>
  <si>
    <t>SARUNG TANGAN &amp;quot;M&amp;quot; HAND SEAL 50 PSG/PAK</t>
  </si>
  <si>
    <t>IOL TECNIS FOLD POWER 21.0 (ZCB00)</t>
  </si>
  <si>
    <t>UNDERPAD DR J</t>
  </si>
  <si>
    <t>STEMPEL NAMA PERAWAT ( OTOMATIS )</t>
  </si>
  <si>
    <t>SPEAKER CEILING 6 WATT MERK TOA</t>
  </si>
  <si>
    <t>MICRO CUVETTE URINE ALBUMIN</t>
  </si>
  <si>
    <t>GELAS UKUR BELING 100 CC</t>
  </si>
  <si>
    <t>HAND SCHOEN NO 6,5 SURGIPRO</t>
  </si>
  <si>
    <t>SARUNG TANGAN &amp;quot;S&amp;quot; SHAMROCK SUPREME FREE POWDER</t>
  </si>
  <si>
    <t>BLENDER OBAT / PULVERIZER TYPE MU5300</t>
  </si>
  <si>
    <t>LABEL TERMAL BLANK 60MM X 50MM 1000PCS/ROL</t>
  </si>
  <si>
    <t>PLASTIK 5 KG BANGKOANG 30 X 45 PP</t>
  </si>
  <si>
    <t>LAKBAN KUNING DAIMARU</t>
  </si>
  <si>
    <t>THERMOMETER DIGITAL SAFETY TYPE FLEXIBLE</t>
  </si>
  <si>
    <t>JAS HUJAN KARET</t>
  </si>
  <si>
    <t>PLASTIK 1/2 KG BANGKOANG 12 X 16 PP</t>
  </si>
  <si>
    <t>SARUNG TANGAN &amp;quot;L&amp;quot; SHAMROCK SUPREME POWDER</t>
  </si>
  <si>
    <t>SARUNG TANGAN NON STERIL &amp;quot;M&amp;quot; SAFEGLOVE</t>
  </si>
  <si>
    <t>TAS PLASTIK UKURAN 30 X 40 ( WARNA UNGU )</t>
  </si>
  <si>
    <t>BNG MONOSYN 2/0 HRT37 VIOLET 22516</t>
  </si>
  <si>
    <t>SPINAL NDL NO 27 G SPINOCAN 4503902 **</t>
  </si>
  <si>
    <t>BNG SILKAM 2/0 HR 26 BLACK 75 CM 0760420</t>
  </si>
  <si>
    <t>BLADE NO 23 BB523</t>
  </si>
  <si>
    <t>BLADE NO 20 BB520 BBRAUN **</t>
  </si>
  <si>
    <t>BNG SILKAM 3/0 DS24 BLACK 75 CM 0762350</t>
  </si>
  <si>
    <t>BLADE NO 12 BB512</t>
  </si>
  <si>
    <t>PERITONEAL DIALYSIS CATH WITH CUFF MSC 46 S</t>
  </si>
  <si>
    <t>ZINK SULPHATE TAB 20 MG PHAPROS (E)**</t>
  </si>
  <si>
    <t>METHYL PREDNISOLON TAB 4 MG BERNO</t>
  </si>
  <si>
    <t>ETHIONAMIDE TAB 250MG LUPIN(SMB)</t>
  </si>
  <si>
    <t>INH TAB 100 MG (SMB)</t>
  </si>
  <si>
    <t>L-FALERGI</t>
  </si>
  <si>
    <t>ZOLMIA TAB 10 MG 30S</t>
  </si>
  <si>
    <t>CALGAE TAB</t>
  </si>
  <si>
    <t>KASA STERIL GV BESAR /PAK</t>
  </si>
  <si>
    <t>KASA STERIL SPINAL PACK (5S)</t>
  </si>
  <si>
    <t>HAND SCHOEN PROFEEL NO 6.5</t>
  </si>
  <si>
    <t>SARUNG TANGAN LIGHTLY NO 7</t>
  </si>
  <si>
    <t>SARUNG TANGAN LIGHTLY NO 7.5</t>
  </si>
  <si>
    <t>CEFTAZIDIME INJ 1 G DEX / 10S (E)**</t>
  </si>
  <si>
    <t>SINOVIAL INJ 16MG/2ML PFS</t>
  </si>
  <si>
    <t>PRIVIGEN 10% 25 ML INJ</t>
  </si>
  <si>
    <t>DESREM INJ</t>
  </si>
  <si>
    <t>BONEVELL PFS 3 MG / 3 ML</t>
  </si>
  <si>
    <t>ATRACURIUM INJ 2,5ML</t>
  </si>
  <si>
    <t>LANSOPRAZOLE INJ FAHRENHEIT</t>
  </si>
  <si>
    <t>HUMALOG MIX 25 KWIK PEN 100UI/ML</t>
  </si>
  <si>
    <t>TONGKAT ALUM CRUTCH SELLA UK. L</t>
  </si>
  <si>
    <t>BIPOLAR CEMENTED ARTHRO</t>
  </si>
  <si>
    <t>TANGAN PALSU</t>
  </si>
  <si>
    <t>BLADE NO 15 BB515 BBRAUN **</t>
  </si>
  <si>
    <t>BNG OPTILENE 5/0 45CM DS 16 C3090212</t>
  </si>
  <si>
    <t>BLADE NO 15 BB515</t>
  </si>
  <si>
    <t>BNG DAFILON 10/0 OPTHALMIC G1118765**</t>
  </si>
  <si>
    <t>BNG MONOSYN 3/0 DS24 UNDYED 23215 70 CM **</t>
  </si>
  <si>
    <t>GADOVIST INJ 5 ML</t>
  </si>
  <si>
    <t>STOMACH TUBE SILICON NO 18 GATRIX SP</t>
  </si>
  <si>
    <t>PARAFILM 4 INC X 125 FT</t>
  </si>
  <si>
    <t>CHLORAL HYDRAT SOL 300 CC</t>
  </si>
  <si>
    <t>COOPDECH SYRINJECTOR 120 MONO FLOW</t>
  </si>
  <si>
    <t>ETT NO 5,5 BAXTER</t>
  </si>
  <si>
    <t>AMIKACIN INJ 500 MG PHAPROS</t>
  </si>
  <si>
    <t>VITALIPID N ADULT INJ</t>
  </si>
  <si>
    <t>SARUNG TANGAN NON STERIL SETENGAH SIKU M 100/BOX</t>
  </si>
  <si>
    <t>STOMAHESIVE ACTIV .LIFE D.POUCH 22771 / LBR</t>
  </si>
  <si>
    <t>COLOSTOMY BAG STOMADRESS PLUS</t>
  </si>
  <si>
    <t>COVER SHOE SENSI</t>
  </si>
  <si>
    <t>KASA STERIL BUSA HUSADA 16X16</t>
  </si>
  <si>
    <t>BLOOD SET TRM ( TBU800L11 )</t>
  </si>
  <si>
    <t>TOLAK ANGIN CAIR</t>
  </si>
  <si>
    <t>BNG MERISOFT CHROMIC 2-0 75 CM ME200991</t>
  </si>
  <si>
    <t>FEEDING TUBE NO 5 TERUMO **</t>
  </si>
  <si>
    <t>SARUNG TANGAN &amp;quot;S&amp;quot; SHAMROX SUPREME POWDER</t>
  </si>
  <si>
    <t>SARUNG TANGAN NON STERIL ( L ) MAXTER</t>
  </si>
  <si>
    <t>SARUNG TANGAN NON STERIL ( M ) MAXTER</t>
  </si>
  <si>
    <t>BAJU APD COVERALL L MEDITECH</t>
  </si>
  <si>
    <t>BAJU APD COVERALL XL MEDITECH</t>
  </si>
  <si>
    <t>MASKER N95 3M 1860</t>
  </si>
  <si>
    <t>STERI-STRIP 6MM X 38MM R1542</t>
  </si>
  <si>
    <t>INH TAB 300 HOLY</t>
  </si>
  <si>
    <t>PARACETAMOL TAB 500MG /100S HOLY</t>
  </si>
  <si>
    <t>INH TAB 100 MG HOLY (E)**</t>
  </si>
  <si>
    <t>OSELTAMIVIR CAP 75 MG</t>
  </si>
  <si>
    <t>GOLDTRION</t>
  </si>
  <si>
    <t>HYDROCHLOROQUINE SULFATE TAB 200MG DEXA (SMB)</t>
  </si>
  <si>
    <t>PYRAZINAMIDE TAB 500 MG DEXA</t>
  </si>
  <si>
    <t>BRACER TAB 1MG (E) **</t>
  </si>
  <si>
    <t>PRIVIGEN 10% 50 ML INJ</t>
  </si>
  <si>
    <t>PEINLOS INJ 400MG FAHRENHEIT</t>
  </si>
  <si>
    <t>FARBIVENT NEB</t>
  </si>
  <si>
    <t>VENODENOL INJ 3 %</t>
  </si>
  <si>
    <t>UMARONE INJ</t>
  </si>
  <si>
    <t>FARTISON INJ</t>
  </si>
  <si>
    <t>PEINLOS INJ 800MG FAHRENHEIT</t>
  </si>
  <si>
    <t>NASAL CANNULA ADULT L WORK</t>
  </si>
  <si>
    <t>MASKER NEBULEZER ADULT L WORK</t>
  </si>
  <si>
    <t>NASAL CANNULA ADULT M WORK</t>
  </si>
  <si>
    <t>ETT NO 3.5 UNCUFFED WORK</t>
  </si>
  <si>
    <t>PRADAXA TAB 110 MG (E)**</t>
  </si>
  <si>
    <t>ASERING SOFT BAG</t>
  </si>
  <si>
    <t>WRIST THUMB SUPPORT M 1084 OPPO</t>
  </si>
  <si>
    <t>COLLAR CERVIC FIRM DENSITY 4091 L OPPO</t>
  </si>
  <si>
    <t>HEMOTESE LYOSTYPT 5X8CM 106915/2 BBRAUN</t>
  </si>
  <si>
    <t>BNG PREMILENE 4/0 DS 19 REF 2090520</t>
  </si>
  <si>
    <t>LS-2 CONECTOR 409712/2 Y TUBING</t>
  </si>
  <si>
    <t>KASA STRL NO 2 (EX BUSA H) /10S</t>
  </si>
  <si>
    <t>KASA STERIL NO 1 ISI 10 ( BUNGKUS)</t>
  </si>
  <si>
    <t>ZORVOLEX TAB 18MG FAHRENHEIT</t>
  </si>
  <si>
    <t>VIT B 6 TAB 25 MG (SMB)</t>
  </si>
  <si>
    <t>LEVOFLOXACIN TAB 100 MG (SMB)</t>
  </si>
  <si>
    <t>BNG OPTILENE 3/0 75CM DS 24</t>
  </si>
  <si>
    <t>TRANSOFIX 409050/0</t>
  </si>
  <si>
    <t>TOPI OPRASI NURSE CAP GREEN SENSI</t>
  </si>
  <si>
    <t>SARUNG TANGAN PREMIUM PF 8</t>
  </si>
  <si>
    <t>SARUNG TANGAN PREMIUM POWDERED 8</t>
  </si>
  <si>
    <t>SARUNG TANGAN PREMIUM POWDERED 6.5</t>
  </si>
  <si>
    <t>SARUNG TANGAN PREMIUM POWDERED 7</t>
  </si>
  <si>
    <t>THREE WAY ST.COCK / PRODIVACE</t>
  </si>
  <si>
    <t>BONE CEMENT 20G 3332020</t>
  </si>
  <si>
    <t>KORSET XXXL 353 (LOCAL)</t>
  </si>
  <si>
    <t>COLLAR HARD S / LOCAL</t>
  </si>
  <si>
    <t>STAPLER ETHICON CUT 75MM BLUE TLC 75(STERIL)</t>
  </si>
  <si>
    <t>KORSET ABDOMINAL L</t>
  </si>
  <si>
    <t>HD DOBEL LUMEN DIALYS KIT FARCATH MMCVCBJ2-115-15</t>
  </si>
  <si>
    <t>COLLAR HARD L / LOCAL</t>
  </si>
  <si>
    <t>PLESTER TRANSPARAN TEGADERM 1623(6X7)</t>
  </si>
  <si>
    <t>UNIVERSAL SET - MAESINDO</t>
  </si>
  <si>
    <t>ETT NO 4,5 CUFF WORK</t>
  </si>
  <si>
    <t>ETT NO 5,5 CUFF WORK</t>
  </si>
  <si>
    <t>ETT NO 7,5 CUFF WORK</t>
  </si>
  <si>
    <t>KLIP PLASTIK 7 X 10 POLOS</t>
  </si>
  <si>
    <t>SALICYL BEDAK AFI</t>
  </si>
  <si>
    <t>SPINAL NDL NO 26 G SPINOCAN 4502906 **</t>
  </si>
  <si>
    <t>SPINAL NDL NO 23 SPINOCAN BB</t>
  </si>
  <si>
    <t>JUBI-R INJ</t>
  </si>
  <si>
    <t>CEFTRIAXONE INJ 1 G DEX (E)**</t>
  </si>
  <si>
    <t>NICARDIPINE HCL INJ 10MG DEXA</t>
  </si>
  <si>
    <t>PALOFER INJ</t>
  </si>
  <si>
    <t>KERTAS PUYER MEDICINE PAC SI-20 60.000/BOX</t>
  </si>
  <si>
    <t>HI D 5.000 TAB</t>
  </si>
  <si>
    <t>FITUNO TAB</t>
  </si>
  <si>
    <t>CHLOROQUIN TAB</t>
  </si>
  <si>
    <t>ALPRAZOLAM TAB 1 MG KF**</t>
  </si>
  <si>
    <t>ZINK DISPERSIBLE TAB KF</t>
  </si>
  <si>
    <t>NEUROVIT E TAB ( SUMB )</t>
  </si>
  <si>
    <t>LAMIVUDINE150+ZIDOVUDINE300MG(DUVIRAL)</t>
  </si>
  <si>
    <t>FOLEY CATH (3W) NO 20 BAXTER</t>
  </si>
  <si>
    <t>BLADE NO 11 BB511</t>
  </si>
  <si>
    <t>SOFFBAN 72011.15 (4 INC)10CMX2.7M BSN</t>
  </si>
  <si>
    <t>SOFFBAN 72011.14 (3 INC)7.5CMX2.7M BSN</t>
  </si>
  <si>
    <t>SOFFBAN 72011.13 (6 INC)15CMX2.7M BSN</t>
  </si>
  <si>
    <t>KORSET LOMBACARE X BLACK (L) 024 ACTIMOVE</t>
  </si>
  <si>
    <t>DELTA LITE CONFORMABLE 3 INC 7227114(7,5CMX3,6M)</t>
  </si>
  <si>
    <t>DELTA LITE CONFORMABLE 4 INC 7227115(10CMX3,6M)</t>
  </si>
  <si>
    <t>DELTA LITE CONFORMABLE 5 INC 7227116(12,5CMX3,6M)</t>
  </si>
  <si>
    <t>SUCTION LINER 2LTR WHITE SG050-50. 1 ( PRIMED )</t>
  </si>
  <si>
    <t>SUPRA SORB A 10 X 10 CD 20441</t>
  </si>
  <si>
    <t>SUPRA SORB C 20481</t>
  </si>
  <si>
    <t>SARUNG TANGAN NO 6.5 MEDITOUCH</t>
  </si>
  <si>
    <t>CYTISTAT INJ</t>
  </si>
  <si>
    <t>RANITIDINE INJ ETHICA /100S</t>
  </si>
  <si>
    <t>PLESTER BERPORI 5 X 5 FIXOMULL</t>
  </si>
  <si>
    <t>BAJU APD LUAR (SURGICAL GOWN) MED99</t>
  </si>
  <si>
    <t>RETINAL IMPL. 2,5X0,6 STYLE 3083</t>
  </si>
  <si>
    <t>NASAL OXYGEN DEWASA EKOMED</t>
  </si>
  <si>
    <t>SARUNG TANGAN COMFIT NO 7.5</t>
  </si>
  <si>
    <t>SUCTION CATHETER NO 14 FAST FLOW</t>
  </si>
  <si>
    <t>IOL YELLOW ACCURA FOLDABLE POWER 22.5</t>
  </si>
  <si>
    <t>MASKER N95 50S</t>
  </si>
  <si>
    <t>SWAB CULTUR 200S</t>
  </si>
  <si>
    <t>CHLORAL HYDRAT SOL 100 CC</t>
  </si>
  <si>
    <t>FIBROLES CAP</t>
  </si>
  <si>
    <t>HP PRO PLUS CAP</t>
  </si>
  <si>
    <t>GABAPENTIN CAP 300 MG GUARDIAN **</t>
  </si>
  <si>
    <t>KALIUM CITRAT CAP 10MCG</t>
  </si>
  <si>
    <t>NATRII CHLORID KAPSUL 500 MG</t>
  </si>
  <si>
    <t>PROGRAF 1MG</t>
  </si>
  <si>
    <t>VIT D3 5000 UI CAP</t>
  </si>
  <si>
    <t>ZINC PICOLINAT DAN GLUCONAT</t>
  </si>
  <si>
    <t>BAJU APD COVERALL SPUNBOND</t>
  </si>
  <si>
    <t>ELECTRODE ECG DYSP SOLID MSGLT-05MG (PRIMED)</t>
  </si>
  <si>
    <t>02 NASAL CANNULA PEDI-SOFT SG060-30 (SHENGGANG)</t>
  </si>
  <si>
    <t>FACE SHIELD/VISOR</t>
  </si>
  <si>
    <t>CLOSED SUCT ENDOTRACHEAL ADULT 6051400M C-BONA</t>
  </si>
  <si>
    <t>APD SET</t>
  </si>
  <si>
    <t>BAJU APD COVERALL</t>
  </si>
  <si>
    <t>ALCOHOL SWAB (SMB)</t>
  </si>
  <si>
    <t>IOL OPTIMA FOLD ASPHERIC POWER 20,5</t>
  </si>
  <si>
    <t>IOL PMMA POWER 23,0</t>
  </si>
  <si>
    <t>IOL SENSAR AAB00 P 22.0</t>
  </si>
  <si>
    <t>PERHYDROL 3% 50 CC BTC</t>
  </si>
  <si>
    <t>MENIVAX VAC</t>
  </si>
  <si>
    <t>HEPATITIS B RECOMBINAN 1 ML</t>
  </si>
  <si>
    <t>BIOSTAT 1.5 INJ. (ANTI TETANUS SERUM)</t>
  </si>
  <si>
    <t>PPD VACC 2 TU / RT23 1.5 CC</t>
  </si>
  <si>
    <t>MECOBALAMIN INJ NULAB</t>
  </si>
  <si>
    <t>BLIVIT B6 25MG TAB</t>
  </si>
  <si>
    <t>VIT C TAB 500 MG TRIMAN LOS</t>
  </si>
  <si>
    <t>AVIGAN TABLET</t>
  </si>
  <si>
    <t>METHISOPRINOL TAB 500MG LANDSON</t>
  </si>
  <si>
    <t>OSKOM TAB</t>
  </si>
  <si>
    <t>BEDAQUILINE TAB 100 MG (SMB)</t>
  </si>
  <si>
    <t>UPERIO TAB 50 MG</t>
  </si>
  <si>
    <t>KANTONG PLASTIK PUTIH 35X45 HD PE 40</t>
  </si>
  <si>
    <t>LEMARI EXCEL LION STAR XC 9</t>
  </si>
  <si>
    <t>POT PLASTIK 50 CC</t>
  </si>
  <si>
    <t>POT PLASTIK 100 CC</t>
  </si>
  <si>
    <t>FOLEY CATH 3 WAY BUNTET</t>
  </si>
  <si>
    <t>MASKER N95 ONEMED 8810</t>
  </si>
  <si>
    <t>TOPI OPRASI NURSE CAP GREEN ONE MED</t>
  </si>
  <si>
    <t>SUCTION CATHETER NO 16 ONEMED</t>
  </si>
  <si>
    <t>T SCRUB BRUHS ONE MED</t>
  </si>
  <si>
    <t>LEUCOGEN INJ 0,3MG/0,5ML PFS (E)**</t>
  </si>
  <si>
    <t>LEUCOGEN INJ 0,3MG/0,5ML PFS</t>
  </si>
  <si>
    <t>SIKZONOAT INJEKSI</t>
  </si>
  <si>
    <t>COVIFOR INJ. 100 MG</t>
  </si>
  <si>
    <t>PRANZA INJ 40 MG</t>
  </si>
  <si>
    <t>REMDAC INJ</t>
  </si>
  <si>
    <t>PRO TB 2 KID TAB</t>
  </si>
  <si>
    <t>ZINK DISPERSIBLE TAB IND</t>
  </si>
  <si>
    <t>OAT KATAGORI ANAK</t>
  </si>
  <si>
    <t>KASA 4 X 5 (VERBAND) ONE MED</t>
  </si>
  <si>
    <t>ARM SLING M ONE MED</t>
  </si>
  <si>
    <t>MASKER DISP EARLOOP - ON 3 PLAY ONEMED</t>
  </si>
  <si>
    <t>ARM SLING L ONE MED</t>
  </si>
  <si>
    <t>KASA 4 X 10 (VERBAND) ONE MED</t>
  </si>
  <si>
    <t>MEDIBAND (4 INC)10CMX2.7M ONEMED</t>
  </si>
  <si>
    <t>MASKER KARET JILBAB</t>
  </si>
  <si>
    <t>URINE BAG STERIL UROBAG 2000 ST VALVE ONE MED</t>
  </si>
  <si>
    <t>MEDIBAND (3 INC)7.5CMX2.7M ONEMED</t>
  </si>
  <si>
    <t>THREE WAY ST.COCK / ONEMED</t>
  </si>
  <si>
    <t>URINE COLLECTOR PEAD ONE MED</t>
  </si>
  <si>
    <t>MEDIBAND (6 INC)15CMX2.7M ONEMED</t>
  </si>
  <si>
    <t>NASAL CANNULA INFANT BESMED ONE MED</t>
  </si>
  <si>
    <t>NASAL CANNULA ADULT BESMED ONE MED</t>
  </si>
  <si>
    <t>KASA 4 X 15 (VERBAND) ONE MED</t>
  </si>
  <si>
    <t>COLOSTOMY BAG NO 5 ONE MED</t>
  </si>
  <si>
    <t>ARM SLING S ONE MED</t>
  </si>
  <si>
    <t>SANSULIN LOG-G INJ.</t>
  </si>
  <si>
    <t>SANSULIN LOG-G INJ DISPOPEN</t>
  </si>
  <si>
    <t>MUCUS EXTRACTOR NO 10 ONE MED</t>
  </si>
  <si>
    <t>ALCOHOL ONE SWAB (ONE MED)</t>
  </si>
  <si>
    <t>COLOSTOMY BAG NO 4 ONE MED</t>
  </si>
  <si>
    <t>MASKER DISP TIE - ON 3 PLAY ONEMED</t>
  </si>
  <si>
    <t>KORSET LOMBACARE MOTION BLACK (S) ACTIMOVE</t>
  </si>
  <si>
    <t>BACTIGRAS 10 X 10</t>
  </si>
  <si>
    <t>HAND SCHOEN TRIGI GLOVE 7.5</t>
  </si>
  <si>
    <t>SARUNG TANGAN PREMIUM POWDERED 7.5</t>
  </si>
  <si>
    <t>JANUMET XR 50/1000 TAB</t>
  </si>
  <si>
    <t>HEARING AID DIAMOND VK 125</t>
  </si>
  <si>
    <t>THERMOMETER DIGITAL</t>
  </si>
  <si>
    <t>NEEDLE CC U-SUN</t>
  </si>
  <si>
    <t>TEBOKAN FORTE TAB</t>
  </si>
  <si>
    <t>PRO TB 3 KID TAB</t>
  </si>
  <si>
    <t>MOPRIN TABLET 500MG DEXA MEDICA</t>
  </si>
  <si>
    <t>EUTHYROX 100 MG TAB (E) **</t>
  </si>
  <si>
    <t>GLIMEPIRIDE TAB 3 MG HEX 100S ( AJI )</t>
  </si>
  <si>
    <t>GLIMEPIRIDE TAB 1 MG HEX / 100S</t>
  </si>
  <si>
    <t>SANKORBIN INJ 200/ 5MG</t>
  </si>
  <si>
    <t>ALTOFEN INJ</t>
  </si>
  <si>
    <t>MEROSAN INJ 0.5 G (SMB)</t>
  </si>
  <si>
    <t>ALTOFEN INJ 50 MG SANBE</t>
  </si>
  <si>
    <t>ACTEMRA VIAL 80MG/4ML (K)</t>
  </si>
  <si>
    <t>ACTEMRA VIAL 80MG/4ML</t>
  </si>
  <si>
    <t>ACTEMRA INJ</t>
  </si>
  <si>
    <t>ACTEMRA INJ (K)</t>
  </si>
  <si>
    <t>OMNIPAQUE 300 MG- 50 CC</t>
  </si>
  <si>
    <t>REMDESIVIR 100 MG INJ / COVIFOR INJ (SMB)</t>
  </si>
  <si>
    <t>TOPI OPRASI SURGEON CAP PREMIUM</t>
  </si>
  <si>
    <t>MASKER TRACHEOSTOMY ECO ADULT 1200050</t>
  </si>
  <si>
    <t>BNG PLAINGUT 4.0 USP,17MM TAP POINT 75 SUT R1794</t>
  </si>
  <si>
    <t>STERITULLE 20X20 RSIJCP</t>
  </si>
  <si>
    <t>MBK POWDER SUPER</t>
  </si>
  <si>
    <t>BYE BYE FEVER BAYI</t>
  </si>
  <si>
    <t>M.TAWON EE</t>
  </si>
  <si>
    <t>MKP LANG 30 CC NO. 3</t>
  </si>
  <si>
    <t>M.A KAPAK 14 CC</t>
  </si>
  <si>
    <t>COTTON BUD HUKI SAK 100S BABY CI 0081</t>
  </si>
  <si>
    <t>BALSEM RHEUMASON</t>
  </si>
  <si>
    <t>M.A KAPAK 28 CC</t>
  </si>
  <si>
    <t>TISSUE MITU BABY TRAVEL PACK PINK</t>
  </si>
  <si>
    <t>MADU KHUSUS BALITA SBA 150 CC</t>
  </si>
  <si>
    <t>M.TAWON FF</t>
  </si>
  <si>
    <t>HYAJOINT PLUS 3 ML</t>
  </si>
  <si>
    <t>HYALONE INJ 1.5 %</t>
  </si>
  <si>
    <t>OSTRIOL CAP</t>
  </si>
  <si>
    <t>HYTOFAR</t>
  </si>
  <si>
    <t>RIFAMPICIN CAP 450 MG KF **</t>
  </si>
  <si>
    <t>DOXYCICLINE CAP 100 MG IND</t>
  </si>
  <si>
    <t>UMBILICAL CATHETER PUR NO 4FR 1270.04 VYGON</t>
  </si>
  <si>
    <t>UMBILICAL CATHETER PUR NO 3.5FR VYGON</t>
  </si>
  <si>
    <t>PROBIOSTIM CAP</t>
  </si>
  <si>
    <t>KORSET LOMBACARE MOTION BLACK (XL) 029 ACTIVEMOVE</t>
  </si>
  <si>
    <t>PHYSIOPACK</t>
  </si>
  <si>
    <t>LEUKOMED IV FILM 72390-00 6 X 8 CM</t>
  </si>
  <si>
    <t>PANADOL EXTRA TAB</t>
  </si>
  <si>
    <t>INOXIN TAB</t>
  </si>
  <si>
    <t>GRANON TAB 1 MG</t>
  </si>
  <si>
    <t>OLANZAPIN TAB 10 MG</t>
  </si>
  <si>
    <t>CEFIXIME CAP 200 MG DEX**</t>
  </si>
  <si>
    <t>OLANZAPIN TAB 10 MG (E)**</t>
  </si>
  <si>
    <t>BETAHISTINE TAB 6 MG DEXA</t>
  </si>
  <si>
    <t>LEUKOMED T PLUS 72382-00(7.2X5CM)</t>
  </si>
  <si>
    <t>DIAZEPAM TAB 5 MG/100S MERSI</t>
  </si>
  <si>
    <t>AMITRIPTILINE TAB 25 MG YARINDO</t>
  </si>
  <si>
    <t>MXN 400MG DEXA MEDICA</t>
  </si>
  <si>
    <t>AVODART TAB 0.5 MG</t>
  </si>
  <si>
    <t>LEUKOTAPE K 5 CM X 5 M</t>
  </si>
  <si>
    <t>LEUKOMED T PLUS 72382-03(10X25CM)</t>
  </si>
  <si>
    <t>FOLEY CATH NO 14 NORTA</t>
  </si>
  <si>
    <t>CUTIMED SORBACT 72165-00 SWAB (7X9CM)</t>
  </si>
  <si>
    <t>CUTIMED GEL 15 G</t>
  </si>
  <si>
    <t>PRONTOSAN WOULD GEL 30 ML</t>
  </si>
  <si>
    <t>ARTESUNATE INJ SUMB</t>
  </si>
  <si>
    <t>DEXAMETHASONE INJ 5 MG MEPRO (E) **</t>
  </si>
  <si>
    <t>ONDANSETRON INJ 4 MG BERNO 10S **</t>
  </si>
  <si>
    <t>CAPREOMYCIN INJ 1 GR (SMB)</t>
  </si>
  <si>
    <t>FOLEY CATH SILICON NO 18 RUSCH</t>
  </si>
  <si>
    <t>FOLEY CATH SILICON NO 16 RUSCH</t>
  </si>
  <si>
    <t>SUCTION CATHETER NO 14 DELVI</t>
  </si>
  <si>
    <t>SUCTION CATHETER NO 12 DELVI</t>
  </si>
  <si>
    <t>SUCTION CATHETER NO 16 DELVI</t>
  </si>
  <si>
    <t>SUCTION CATHETER NO 10 DELVI</t>
  </si>
  <si>
    <t>SUCTION CATHETER NO 8 DELVI</t>
  </si>
  <si>
    <t>SUCTION CATHETER NO 6 DELVI</t>
  </si>
  <si>
    <t>STOMACH TUBE SILICON NO 16 FESCO</t>
  </si>
  <si>
    <t>STOMACH TUBE SILICON NO 18 FESCO</t>
  </si>
  <si>
    <t>GUEDEL AIRWAY NO 3 FLEXICARE</t>
  </si>
  <si>
    <t>STOMACH TUBE SILICON NO 16 LEVIN</t>
  </si>
  <si>
    <t>MASKER NEBU SIZE L BY-W-Y-3</t>
  </si>
  <si>
    <t>OXYGEN NASAL CANULE ADULT SG060 - 30 ( SHENGGANG)</t>
  </si>
  <si>
    <t>SUSU LACTOGEN PREMATURE</t>
  </si>
  <si>
    <t>MEROSAN INJ 0.5 G</t>
  </si>
  <si>
    <t>FOLEY CATH NO 06 IDEAL</t>
  </si>
  <si>
    <t>ETT NO 7,5 CUFFED IDEAL</t>
  </si>
  <si>
    <t>KONDOM CATH 35 MM (L) INUSCO</t>
  </si>
  <si>
    <t>FOLEY CATH SILICON NO 18 IDEAL</t>
  </si>
  <si>
    <t>FOLEY CATH SILICON NO 20 IDEAL</t>
  </si>
  <si>
    <t>KONDOM CATH 30 MM (M) INUSCO</t>
  </si>
  <si>
    <t>KASA STERIL DRC 16X16</t>
  </si>
  <si>
    <t>OMEPRAZOLE INJ 40 MG MBF **</t>
  </si>
  <si>
    <t>OXYTOXIN INJ</t>
  </si>
  <si>
    <t>ETT NO 7 CUFFED IDEAL</t>
  </si>
  <si>
    <t>FOLEY CATH SILICON NO 16 IDEAL</t>
  </si>
  <si>
    <t>SYRINGE 50 CC NIPRO ( CATHETER TIPE )40S</t>
  </si>
  <si>
    <t>OPSITE 45 X 28 4988</t>
  </si>
  <si>
    <t>CEFOPERAZONE SULBACTAM 1 G HEX (AJI)</t>
  </si>
  <si>
    <t>PIRACETAM INJ 3G HEXP</t>
  </si>
  <si>
    <t>SEMAX SOL 0.1% NOSE DROP</t>
  </si>
  <si>
    <t>CEFTAZIDIME INJ 1 G MBF</t>
  </si>
  <si>
    <t>LARCE 200MG INJEKSI</t>
  </si>
  <si>
    <t>T SCRUB BRUHS TRITON</t>
  </si>
  <si>
    <t>HEMOTESE 7X5X0,6 CM 0459 TRITON</t>
  </si>
  <si>
    <t>URETERAL CATH FR 5 OPEN END</t>
  </si>
  <si>
    <t>KASA X RAY 7,5X7,5 / BUNGKUS</t>
  </si>
  <si>
    <t>LAMINARIA M STIF</t>
  </si>
  <si>
    <t>SUCTION CANULE NO 12 REMEDI</t>
  </si>
  <si>
    <t>MASKER O2 NON REB PED REMEDI ELONG MD 13934803</t>
  </si>
  <si>
    <t>MASKER NEBULEZER PED SALTER LAB 1173/8906</t>
  </si>
  <si>
    <t>MASKER NEBULEZER ADULT SALTER LAB 1172/ 8924</t>
  </si>
  <si>
    <t>KEMITULLE 20X20 RSIJCP</t>
  </si>
  <si>
    <t>BULI-BULI PANAS</t>
  </si>
  <si>
    <t>PIPET DROP</t>
  </si>
  <si>
    <t>JAS HUJAN PLASTIK TIPIS</t>
  </si>
  <si>
    <t>SERAH TERIMA OBAT MILIK PASIEN RM/2019/4.24D-REV.A</t>
  </si>
  <si>
    <t>ICE PACK</t>
  </si>
  <si>
    <t>YURI H/S ORANGE R375</t>
  </si>
  <si>
    <t>PLASTIK 2 KG BANGKOANG 20 X 35 PE</t>
  </si>
  <si>
    <t>DIVASK TAB 10 MG</t>
  </si>
  <si>
    <t>TABLET TAMBAH DARAH (E)**</t>
  </si>
  <si>
    <t>KALIUM DICLOFENAK TAB 25 MG 100 S GUARDIAN</t>
  </si>
  <si>
    <t>MIRCERA PFS 50 MCG / 0,3</t>
  </si>
  <si>
    <t>NEEDLE NO 21</t>
  </si>
  <si>
    <t>NEEDLE NO 24</t>
  </si>
  <si>
    <t>NEEDLE NO 26</t>
  </si>
  <si>
    <t>NEEDLE NO 25</t>
  </si>
  <si>
    <t>FOLEY CATH 3 WAY NO 22 RUSCH</t>
  </si>
  <si>
    <t>SANTA-E 400 TAB</t>
  </si>
  <si>
    <t>GRATIZIN TAB 10 MG</t>
  </si>
  <si>
    <t>VESTEIN TAB 300 MG ( AJI )</t>
  </si>
  <si>
    <t>SANTA-E 200 TAB</t>
  </si>
  <si>
    <t>FLUNARIZIN TAB 10 MG GUARDIAN</t>
  </si>
  <si>
    <t>TRIMALGIN TAB 500 MG</t>
  </si>
  <si>
    <t>PARACETAMOL TAB KF/100</t>
  </si>
  <si>
    <t>SABUN OILUM WIITH COLAGEN</t>
  </si>
  <si>
    <t>FOLEY CATH 3 WAY NO 24 RUSCH GOLD</t>
  </si>
  <si>
    <t>BLIVIT B6 TAB 10 MG</t>
  </si>
  <si>
    <t>BLIVIT B1 TAB 50 MG</t>
  </si>
  <si>
    <t>VIT C TAB 500 MG TRIMAN</t>
  </si>
  <si>
    <t>PARACETAMOL TAB TRIMAN</t>
  </si>
  <si>
    <t>KALK 500 MG TAB NELLCO /100S</t>
  </si>
  <si>
    <t>FOLEY CATH SILICON NO 20 RUSCH</t>
  </si>
  <si>
    <t>GLISODIN CAP</t>
  </si>
  <si>
    <t>PLATELET ADM SET(THU 800B )</t>
  </si>
  <si>
    <t>URINE BAG STERIL UROGARD PLUS TRM BE3112</t>
  </si>
  <si>
    <t>WING NEEDLE 23 LONG SV 23CLK TERUMO</t>
  </si>
  <si>
    <t>STOMACH TUBE NO 16 TERUMO</t>
  </si>
  <si>
    <t>STOMACH TUBE NO 12 TERUMO</t>
  </si>
  <si>
    <t>STOMACH TUBE NO 18 TERUMO</t>
  </si>
  <si>
    <t>STOMACH TUBE NO 14 TERUMO</t>
  </si>
  <si>
    <t>UBRETID TAB 5 MG ( DISTIGMINI BROMIDUM )</t>
  </si>
  <si>
    <t>EFLAGEN 25 MG TAB</t>
  </si>
  <si>
    <t>CURCUMA TAB</t>
  </si>
  <si>
    <t>FLAMAR 25 MG TAB</t>
  </si>
  <si>
    <t>FLAMAR 50 MG TAB</t>
  </si>
  <si>
    <t>JANUMET 50/1000 TAB</t>
  </si>
  <si>
    <t>VERTIGOSAN TAB</t>
  </si>
  <si>
    <t>INHA 400 MG TAB</t>
  </si>
  <si>
    <t>SIBITAL TAB 50 MG</t>
  </si>
  <si>
    <t>SMECTA SAK EX 30S</t>
  </si>
  <si>
    <t>LAXOBERON DROP</t>
  </si>
  <si>
    <t>ASCARDIA TAB 80 MG</t>
  </si>
  <si>
    <t>THROMBO ASPILETS TAB</t>
  </si>
  <si>
    <t>SANTAGESIK SIR 60ML</t>
  </si>
  <si>
    <t>NOVALGIN TAB</t>
  </si>
  <si>
    <t>ANTALGIN TAB 500MG IND / 100S</t>
  </si>
  <si>
    <t>ANTALGIN INJ 250 MG/ GEN</t>
  </si>
  <si>
    <t>SANTAGESIK INJ 500 MG /2 ML</t>
  </si>
  <si>
    <t>ANTRAIN INJ</t>
  </si>
  <si>
    <t>ANTRAIN TAB 500MG</t>
  </si>
  <si>
    <t>ANTALGIN INJ 500MG / ML BERNO (E)**</t>
  </si>
  <si>
    <t>ANTALGIN TAB 500MG TRIMAN</t>
  </si>
  <si>
    <t>COBAZYM 1000</t>
  </si>
  <si>
    <t>VIT B12 25 MCG TAB 45 IPI</t>
  </si>
  <si>
    <t>COBAZYM 3000</t>
  </si>
  <si>
    <t>SIRPLUS SERBUK ORIGINAL 20 G</t>
  </si>
  <si>
    <t>PARASOL SPF 30 100 G</t>
  </si>
  <si>
    <t>OTILON TETES TELINGA 8MG</t>
  </si>
  <si>
    <t>FG THROCHES EX 300S</t>
  </si>
  <si>
    <t>TUTOFUSIN OPS</t>
  </si>
  <si>
    <t>RHODIUM TAB</t>
  </si>
  <si>
    <t>CARBAZOCHROME INJ NOVELL</t>
  </si>
  <si>
    <t>DIVITI PFS 2.5 MG/0.5 ML **</t>
  </si>
  <si>
    <t>DIVITI PFS 2.5 MG/0.5 ML</t>
  </si>
  <si>
    <t>ARIXTRA INJ 2.5 MG/0.5 CC 10S (E) **</t>
  </si>
  <si>
    <t>CODITAM TAB</t>
  </si>
  <si>
    <t>CODEIN TAB 20 MG **</t>
  </si>
  <si>
    <t>CODEIN TAB 10 MG **</t>
  </si>
  <si>
    <t>CODEIN TAB 10 MG/STRIP 100S</t>
  </si>
  <si>
    <t>CODEIN TAB 20 MG /STRIP 100S</t>
  </si>
  <si>
    <t>CODEIN TAB 15 MG /STRIP 100S</t>
  </si>
  <si>
    <t>TRIAMINIC EXP&amp;amp;PILEK 60 ML</t>
  </si>
  <si>
    <t>SERETIDE DISKUS 100 (E)**</t>
  </si>
  <si>
    <t>FLIXOTIDE NEBULES EX 10S</t>
  </si>
  <si>
    <t>SEROQUEL XR TAB 200 MG</t>
  </si>
  <si>
    <t>SEROQUEL XR TAB 200 MG (E) **</t>
  </si>
  <si>
    <t>SEROQUEL XR TAB 300 MG (E) **</t>
  </si>
  <si>
    <t>QUETIAPINE SR 200 MG TAB (E)**</t>
  </si>
  <si>
    <t>QUETVELL TAB 100 MG</t>
  </si>
  <si>
    <t>VALPROIC ACID SIR 120 CC 250MG/5 ML MEPRO (E)**</t>
  </si>
  <si>
    <t>DEPAKENE SIR 120 CC</t>
  </si>
  <si>
    <t>VALPROIC ACID SIR 120 CC NOVELL</t>
  </si>
  <si>
    <t>ZOLADEX INJ 10,8 MG</t>
  </si>
  <si>
    <t>ZOLADEX INJ 3,6 (E)**</t>
  </si>
  <si>
    <t>NEUROBION FORTE TAB 5000 /250S</t>
  </si>
  <si>
    <t>FARBION INJ 5000</t>
  </si>
  <si>
    <t>LIDOCAIN INJ 2 % PHAP</t>
  </si>
  <si>
    <t>BECOMZET CAP</t>
  </si>
  <si>
    <t>KA-EN 3B **</t>
  </si>
  <si>
    <t>KA-EN 3A (E) **</t>
  </si>
  <si>
    <t>NEBACETIN OINT</t>
  </si>
  <si>
    <t>NEBACETIN POWDER</t>
  </si>
  <si>
    <t>NERISONA COMBI CREAM 10 G</t>
  </si>
  <si>
    <t>DAKTARIN DIAPER CR 10 G</t>
  </si>
  <si>
    <t>DAKTARIN POWDER</t>
  </si>
  <si>
    <t>MICONAZOL CREAM 2% 10 G KF(E) **</t>
  </si>
  <si>
    <t>MICONAZOL CREAM 2% 10 G KF</t>
  </si>
  <si>
    <t>VOLULYTE INFUS (E) **</t>
  </si>
  <si>
    <t>VOLUVEN INFUS</t>
  </si>
  <si>
    <t>VOLUVEN INFUS (E) **</t>
  </si>
  <si>
    <t>POLYSILANE SUSP 100 CC</t>
  </si>
  <si>
    <t>LONIDE TAB 40 MG</t>
  </si>
  <si>
    <t>SPASMOMEN TAB</t>
  </si>
  <si>
    <t>LIPROLAC SACHET</t>
  </si>
  <si>
    <t>XEPAZYM TAB 30S</t>
  </si>
  <si>
    <t>ASAM TRANEKSAMAT INJ 500MG NOVELL</t>
  </si>
  <si>
    <t>ASAM TRANEKSAMAT INJ 250 NOVELL</t>
  </si>
  <si>
    <t>ASAM TRANEKSAMAT INJ 250 DEXA (E)**</t>
  </si>
  <si>
    <t>PLASMINEX INJ 500MG</t>
  </si>
  <si>
    <t>ASAM TRANEKSAMAT KAPL 500 MG BERNO</t>
  </si>
  <si>
    <t>PLASMINEX TAB 500MG</t>
  </si>
  <si>
    <t>HEPTAMYL TAB</t>
  </si>
  <si>
    <t>VICKS VAPORUB 10 G</t>
  </si>
  <si>
    <t>VICKS VAPORUB 50 G</t>
  </si>
  <si>
    <t>TRANSPULMIN BABY BALS 20 G</t>
  </si>
  <si>
    <t>TRANSPULMIN BALSEM 10 G</t>
  </si>
  <si>
    <t>TRANSPULMIN BALSEM 20 G</t>
  </si>
  <si>
    <t>TRANSPULMIN BABY BALS 10 G</t>
  </si>
  <si>
    <t>SINORIC TAB 300 MG **</t>
  </si>
  <si>
    <t>PURICEMIA TAB</t>
  </si>
  <si>
    <t>ALLOPURINOL TAB 100 MG HEXP</t>
  </si>
  <si>
    <t>ALLOPURINOL TAB 100 MG IND</t>
  </si>
  <si>
    <t>ANESFAR INJ 5 MG</t>
  </si>
  <si>
    <t>SEDACUM INJ 15 MG</t>
  </si>
  <si>
    <t>AZITHROMYCIN INJ 500MG QUANTUM</t>
  </si>
  <si>
    <t>AZITHROMYCIN TAB 500 MG NOVELL</t>
  </si>
  <si>
    <t>AZOMAX SIR 15 ML</t>
  </si>
  <si>
    <t>AZITHROMYCIN INJ 500MG BERNO</t>
  </si>
  <si>
    <t>MEZATRIN CAP</t>
  </si>
  <si>
    <t>MEZATRIN CAP 500 MG</t>
  </si>
  <si>
    <t>AZITHROMYCIN TAB 500 MG DEXA (SMB)</t>
  </si>
  <si>
    <t>PPC 3 JUTA MEIJI</t>
  </si>
  <si>
    <t>HEMAVITON ACTION CAP 50S</t>
  </si>
  <si>
    <t>FUTADERM OINT 10 G</t>
  </si>
  <si>
    <t>FUTADERM CREAM 10G</t>
  </si>
  <si>
    <t>VOLTAREN GEL 20 G</t>
  </si>
  <si>
    <t>VOLTADEX GEL</t>
  </si>
  <si>
    <t>NATRII DIKLOFENAC TAB 25 MG PHAP</t>
  </si>
  <si>
    <t>NATRII DICLOFENAC TAB 50 MG BERNO</t>
  </si>
  <si>
    <t>VOLTAREN SR TAB 75 MG</t>
  </si>
  <si>
    <t>NATRII DICLOFENAC TAB 50 MG NOVELL</t>
  </si>
  <si>
    <t>LAMICTAL TAB 100 MG</t>
  </si>
  <si>
    <t>LAMICTAL TAB 50 MG</t>
  </si>
  <si>
    <t>LUPRED TAB 5MG</t>
  </si>
  <si>
    <t>KANAMYCIN INJ 1.0 G MEIJI(SMB)</t>
  </si>
  <si>
    <t>MEROPENEM INJ 1G DEXA</t>
  </si>
  <si>
    <t>MEROPENEM INJ 1G DEXA (E) **</t>
  </si>
  <si>
    <t>MEROPENEM INJ 1G INFION</t>
  </si>
  <si>
    <t>MEROSAN INJ 1G</t>
  </si>
  <si>
    <t>MEROPENEM INJ 1G/10VIAL BERNO</t>
  </si>
  <si>
    <t>MERONEM INJ IV 1.0 G</t>
  </si>
  <si>
    <t>MEROPENEM INJ 1G MEPRO (E) **</t>
  </si>
  <si>
    <t>MEROPENEM INJ 500 MG DEXA</t>
  </si>
  <si>
    <t>MEROBAT INJ 1G</t>
  </si>
  <si>
    <t>FLUCONAZOLE INFUS 200 MG NOVELL</t>
  </si>
  <si>
    <t>DIFLUCAN INFUS</t>
  </si>
  <si>
    <t>FLUCONAZOLE CAP150 MG KF</t>
  </si>
  <si>
    <t>KOMBIGLYZE XR TAB</t>
  </si>
  <si>
    <t>ONGLYZA TAB 2,5MG</t>
  </si>
  <si>
    <t>GLAOPLUS MONODOSE / PCS CENDO</t>
  </si>
  <si>
    <t>DARYANTULE</t>
  </si>
  <si>
    <t>ACYCLOVIR CREAM 5G PHAP</t>
  </si>
  <si>
    <t>ACYCLOVIR CREAM KF</t>
  </si>
  <si>
    <t>KALITAKE / SAK</t>
  </si>
  <si>
    <t>GASTRUL TAB</t>
  </si>
  <si>
    <t>MISOPROSTOL 200 MCG TAB</t>
  </si>
  <si>
    <t>PROMAG TAB</t>
  </si>
  <si>
    <t>NOPROSTOL TAB</t>
  </si>
  <si>
    <t>ANTACIDA TAB BOX/100S KF</t>
  </si>
  <si>
    <t>ANTACIDA SIR AFI</t>
  </si>
  <si>
    <t>SYMBICORT TURBO 160/4,5 60 DOSIS (E)**</t>
  </si>
  <si>
    <t>PULMICORT RESPULES 0.25 ( 0.5 MG/ 2ML )(E)**</t>
  </si>
  <si>
    <t>PULMICORT RESPULES 0.25 ( 0.5 MG/ 2ML )</t>
  </si>
  <si>
    <t>BUDESMA 0,5</t>
  </si>
  <si>
    <t>BUDESMA 0,25</t>
  </si>
  <si>
    <t>SYMBICORT TURBO 80/4,5 60 DOSIS (E)**</t>
  </si>
  <si>
    <t>AZOL CAP 200 MG</t>
  </si>
  <si>
    <t>BETAMETASON CR KF</t>
  </si>
  <si>
    <t>MEIACT TAB 200 MG</t>
  </si>
  <si>
    <t>PICYN INJ 750 MG</t>
  </si>
  <si>
    <t>PICYN INJ 750 MG (E)**</t>
  </si>
  <si>
    <t>PICYN INJ 1500 MG</t>
  </si>
  <si>
    <t>INLACYL TAB 500 MG (AJI)</t>
  </si>
  <si>
    <t>PARACETAMOL SYRUP 60ML AFI FARMA</t>
  </si>
  <si>
    <t>PARACETAMOL INF DARYA</t>
  </si>
  <si>
    <t>PARACETAMOL INFUS 1GR/100ML MERSI (E)**</t>
  </si>
  <si>
    <t>PARACETAMOL INF 1 G/100 ML QUANTUM**</t>
  </si>
  <si>
    <t>PARACETAMOL INF 1 G/100 ML QUANTUM</t>
  </si>
  <si>
    <t>SANMOL INFUS 100ML</t>
  </si>
  <si>
    <t>SANMOL DROP</t>
  </si>
  <si>
    <t>PARACETAMOL SIR 60 ML 125 MG/5 ML MERSI (E)**</t>
  </si>
  <si>
    <t>PARACETAMOL SIR IND 60 ML</t>
  </si>
  <si>
    <t>PAMOL SIR 60 ML</t>
  </si>
  <si>
    <t>PANADOL SIR 60 CC</t>
  </si>
  <si>
    <t>PAMOL TAB</t>
  </si>
  <si>
    <t>PARACETAMOL TAB IND</t>
  </si>
  <si>
    <t>PROPYRETIC SUPP 160 MG</t>
  </si>
  <si>
    <t>PANADOL TAB</t>
  </si>
  <si>
    <t>PARACETAMOL TAB MERSI</t>
  </si>
  <si>
    <t>DAPYRIN TAB 500 ( AJI )</t>
  </si>
  <si>
    <t>FARMADOL TAB 500 MG</t>
  </si>
  <si>
    <t>FARMADOL INFUS 100 ML</t>
  </si>
  <si>
    <t>PARACETAMOL SIR KF</t>
  </si>
  <si>
    <t>SANMOL SIR 60 ML</t>
  </si>
  <si>
    <t>SUMAGESIC TAB</t>
  </si>
  <si>
    <t>PARACETAMOL DROP IND</t>
  </si>
  <si>
    <t>PRAXION DROP</t>
  </si>
  <si>
    <t>PRAXION SIR 60 ML</t>
  </si>
  <si>
    <t>PRAXION FORTE SIR 60 ML</t>
  </si>
  <si>
    <t>PARACETAMOL TAB PROMED</t>
  </si>
  <si>
    <t>NAPREX SYRUP 60 ML</t>
  </si>
  <si>
    <t>ALAXAN FR CAP</t>
  </si>
  <si>
    <t>TAMOFEN TAB 10 MG (E)**</t>
  </si>
  <si>
    <t>TAMOFEN TAB 10 MG</t>
  </si>
  <si>
    <t>URINTER CAP 400MG</t>
  </si>
  <si>
    <t>SYNTOCINON INJ EX 10S</t>
  </si>
  <si>
    <t>PRORENAL TAB</t>
  </si>
  <si>
    <t>KETOSTERIL TAB EX 100S</t>
  </si>
  <si>
    <t>ROTARIX VACC</t>
  </si>
  <si>
    <t>NACL 0.9% 100 CC OTSU</t>
  </si>
  <si>
    <t>NACL 0.9% 1000 CC OTSUKA</t>
  </si>
  <si>
    <t>NACL 0.9 % 500 ML RUBBER</t>
  </si>
  <si>
    <t>NACL 3% 500 CC</t>
  </si>
  <si>
    <t>NACL 0.9% 500 CC WB</t>
  </si>
  <si>
    <t>NACL 0,9 % 1000 CC WB</t>
  </si>
  <si>
    <t>INTERZINC SIR 20MG/60ML</t>
  </si>
  <si>
    <t>DARYAZINC DROP 15 ML</t>
  </si>
  <si>
    <t>ANTIMO TAB</t>
  </si>
  <si>
    <t>DRAMAMIN TAB</t>
  </si>
  <si>
    <t>SIRDALUD TAB</t>
  </si>
  <si>
    <t>METHYL PREDNISOLON INJ 125 MG PHAP</t>
  </si>
  <si>
    <t>METHYL PREDNISOLON INJ 125 MG BERNO</t>
  </si>
  <si>
    <t>METHYL PREDNISOLON TAB 4 MG DEX</t>
  </si>
  <si>
    <t>METHYL PREDNISOLON INJ 125 MG DEX **</t>
  </si>
  <si>
    <t>CEFOPERAZONE SULBACTAM 1 G NOVELL</t>
  </si>
  <si>
    <t>CEFOPERAZONE SULBACTAM 1 G BERNO</t>
  </si>
  <si>
    <t>FOSFOMYCIN INJ 1 G QUANTUM</t>
  </si>
  <si>
    <t>FOSMIDEX INJ 2 G</t>
  </si>
  <si>
    <t>FOSMIDEX INJ 1G</t>
  </si>
  <si>
    <t>ALBOTHYL OVULA</t>
  </si>
  <si>
    <t>HUMALOG KWIK PEN 100UI/ML</t>
  </si>
  <si>
    <t>HUMALOG MIX 50 KWIKPEN</t>
  </si>
  <si>
    <t>HUMALOG MIX 50 KWIKPEN (E)**</t>
  </si>
  <si>
    <t>EUTHYROX 100 MG TAB</t>
  </si>
  <si>
    <t>CLINOLEIC INFUS 20 % 100 ML</t>
  </si>
  <si>
    <t>SMOFLIPID INFUS</t>
  </si>
  <si>
    <t>AMINOFLUID INFUS 500 ML</t>
  </si>
  <si>
    <t>AMINOFLUID INFUS 1000 ML</t>
  </si>
  <si>
    <t>AMINOFLUID INFUS 1000 ML (E) **</t>
  </si>
  <si>
    <t>TOBRO MONODOSE/ STR</t>
  </si>
  <si>
    <t>KALII CHLORID ( KCL ) INJ</t>
  </si>
  <si>
    <t>KALII CHLORID ( KCL ) INJ (E) **</t>
  </si>
  <si>
    <t>LIVALO TAB 2 MG</t>
  </si>
  <si>
    <t>HYPERIL TAB 5 MG</t>
  </si>
  <si>
    <t>HYPERIL TAB 2.5 MG</t>
  </si>
  <si>
    <t>RAMIPRIL TAB 5 MG DEXA</t>
  </si>
  <si>
    <t>TRAMAL INJ 50 MG</t>
  </si>
  <si>
    <t>TRAMADOL CAP 50 MG IND</t>
  </si>
  <si>
    <t>TRADOSIC CAP</t>
  </si>
  <si>
    <t>TRAMAL CAP</t>
  </si>
  <si>
    <t>TRAMADOL INJ 100 MG / 10 MBF</t>
  </si>
  <si>
    <t>TRAMADOL CAP 50 MG KF</t>
  </si>
  <si>
    <t>TRAMAL SUPP</t>
  </si>
  <si>
    <t>TRAMADOL INJ 100 MG NOV</t>
  </si>
  <si>
    <t>TRAMADOL CAP 50 MG OTTO</t>
  </si>
  <si>
    <t>CLOPEDIN INJ 50MG/ML KF</t>
  </si>
  <si>
    <t>PETHIDIN INJ/KF</t>
  </si>
  <si>
    <t>BECEFORT TAB BLIST</t>
  </si>
  <si>
    <t>ENERVON C TAB EX 100S</t>
  </si>
  <si>
    <t>BECOM C TAB</t>
  </si>
  <si>
    <t>LIDOCAIN INJ 2 % BERN</t>
  </si>
  <si>
    <t>RILLUS CAP</t>
  </si>
  <si>
    <t>SYMBICORT TURBO 160/4.5 120 DOSIS</t>
  </si>
  <si>
    <t>SYMBICORT TURBO160/4.5 120DOSIS (E)**</t>
  </si>
  <si>
    <t>SYMBICORT TURBO 80/4.5 60 DOSIS</t>
  </si>
  <si>
    <t>SYMBICORT TURBO 160/4.5 60 DOSIS</t>
  </si>
  <si>
    <t>CODIPRONT SIR</t>
  </si>
  <si>
    <t>CODIPRONT CAP STRIP/10S</t>
  </si>
  <si>
    <t>CODIPRONT CAP LOS /100</t>
  </si>
  <si>
    <t>YASMIN TAB / 21S</t>
  </si>
  <si>
    <t>TAZAM INJ</t>
  </si>
  <si>
    <t>TAZOCIN INJ 4.50 G</t>
  </si>
  <si>
    <t>ZAMEL DROP</t>
  </si>
  <si>
    <t>NEW KENACOMB CREAM 5 G</t>
  </si>
  <si>
    <t>DIFENHYDRAMIN INJ PH</t>
  </si>
  <si>
    <t>PITA KOMPUTER EPSON LX - 310</t>
  </si>
  <si>
    <t>PITA KOMPUTER LQ 2180, 2190 FULLMARK</t>
  </si>
  <si>
    <t>PITA KOMPUTER GRAFIX LX - 300 / 8750</t>
  </si>
  <si>
    <t>ISOLASI KALENG 12MM X 66M X 12 PANFIX</t>
  </si>
  <si>
    <t>PEMB.ELASTIS 4 INCH(10X4,5CM) TENSOCREPE</t>
  </si>
  <si>
    <t>PEMB.ELASTIS 6 INCH(15X4,5CM) TENSOCREPE</t>
  </si>
  <si>
    <t>PEMB.ELASTIS 3 INCH(7,5X4,5CM) TENSOCREPE</t>
  </si>
  <si>
    <t>ROLL GAUZE</t>
  </si>
  <si>
    <t>PLESTER KERTAS 0,5X10 MICROPOR 1535 DISPENSER</t>
  </si>
  <si>
    <t>PLESTER KERTAS 1X10 MICROPOR 1535 DISPENSER</t>
  </si>
  <si>
    <t>TISSUE LIVI EVO GULUNG ELEGANT 150X210S 2PLY</t>
  </si>
  <si>
    <t>LAKBAN HITAM 48 MM DAIMARU</t>
  </si>
  <si>
    <t>KERTAS THERMAROL PAPER 80 X 80</t>
  </si>
  <si>
    <t>PHISOHEX FACIAL WASH 50 ML</t>
  </si>
  <si>
    <t>TISSUE MITU BASAH BABY BOTOL</t>
  </si>
  <si>
    <t>KAPAS MURNI 500 G MASA HUSADA</t>
  </si>
  <si>
    <t>BATU BATRAI AAA PANASONIC 2BH/SET</t>
  </si>
  <si>
    <t>KARET GELANG WARNA KUNING,LINGKAR BESAR</t>
  </si>
  <si>
    <t>BOX CONTAINER BIGGY</t>
  </si>
  <si>
    <t>KASA 4 X 10 (VERBAND) INDAH</t>
  </si>
  <si>
    <t>KASA 4 X 12 (VERBAND) INDAH</t>
  </si>
  <si>
    <t>TINTA TONER P1102 - CE285A REMANUFAKTURE</t>
  </si>
  <si>
    <t>KASA 4 X 6 (VERBAND) INDAH</t>
  </si>
  <si>
    <t>EYEFRESH PLUS MDS / PCS</t>
  </si>
  <si>
    <t>PROTAGENTA MD / PCS</t>
  </si>
  <si>
    <t>GYPSONA 6 INC/ROL</t>
  </si>
  <si>
    <t>GYPSONA 3 INC/ROL</t>
  </si>
  <si>
    <t>PLESTER KAIN 3X5HP LEUCOPLAST 1625H(7,5CMX4,5M)</t>
  </si>
  <si>
    <t>KAPAS 250 G KH</t>
  </si>
  <si>
    <t>KAPAS 25 G KH</t>
  </si>
  <si>
    <t>KAPAS 100 G KH</t>
  </si>
  <si>
    <t>KAPAS 50 G KH</t>
  </si>
  <si>
    <t>KAPAS 500 G KH</t>
  </si>
  <si>
    <t>ENTCLEAR SACHET</t>
  </si>
  <si>
    <t>HYALUB MINIDOSE / STR CENDO</t>
  </si>
  <si>
    <t>P-PRED EYE DROP 5 ML</t>
  </si>
  <si>
    <t>NONCORT MD EYE DROP / PCS</t>
  </si>
  <si>
    <t>VITROLENTA EYE DROP</t>
  </si>
  <si>
    <t>XITROL MONODOSE / PCS</t>
  </si>
  <si>
    <t>FLUMETHOLON ED 0.1% 5 ML</t>
  </si>
  <si>
    <t>ROLL UP BANNER 60 X 160</t>
  </si>
  <si>
    <t>FERRIZ DROP</t>
  </si>
  <si>
    <t>RHINOS NEO DROP</t>
  </si>
  <si>
    <t>ISOTIC ADRETOR 0,5% (E)**</t>
  </si>
  <si>
    <t>PARACETAMOL DROPS 15 ML AFI FARMA</t>
  </si>
  <si>
    <t>TANDA TERIMA POLOS 2 PLY NCR</t>
  </si>
  <si>
    <t>KERTAS KOMPUTER 9,5 X 11 1 PLY PL</t>
  </si>
  <si>
    <t>KERTAS FAKSIMIL 210MMX30M</t>
  </si>
  <si>
    <t>KERTAS KOMPUTER 9,5 X 11 2 PLY NCR PL</t>
  </si>
  <si>
    <t>STIKER KEMOTERAPI ( UNGU )</t>
  </si>
  <si>
    <t>LEAFLET EFEK SAMPING OBAT</t>
  </si>
  <si>
    <t>STIKER INFORMASI MINUM OBAT</t>
  </si>
  <si>
    <t>LEALET WASPADA ALERGI OBAT</t>
  </si>
  <si>
    <t>LEAFLET PENGGUNAAN OBAT</t>
  </si>
  <si>
    <t>ADEP LANAE / G</t>
  </si>
  <si>
    <t>VASELIN PUTIH /G</t>
  </si>
  <si>
    <t>NEUKINE INJ 300MG (E)**</t>
  </si>
  <si>
    <t>REKONSILIASI OBT SAAT TRANSFER RM/2019/4.24B-REV.A</t>
  </si>
  <si>
    <t>REKONSILIASI OBAT SAAT PULANG RM/2019/4.24C-REV.A</t>
  </si>
  <si>
    <t>GENTAMYCIN EYE OINT ERELA (E)**</t>
  </si>
  <si>
    <t>SAFETY BOX 5 LTR ONEMED</t>
  </si>
  <si>
    <t>CENFRESH MONODOSE / PCS</t>
  </si>
  <si>
    <t>HYALUB MINIDOSE / PCS</t>
  </si>
  <si>
    <t>FLOXA MONODOSE / PCS</t>
  </si>
  <si>
    <t>GENTAMYCIN EYE DROP 0.3% 5 ML ERELA (E)**</t>
  </si>
  <si>
    <t>ERLAMYCETIN PLUS EYE DROP</t>
  </si>
  <si>
    <t>KLIP PLASTIK 5 X 8 WARNA BIRU</t>
  </si>
  <si>
    <t>KARUNG PLASTIK UKR. 90 X 60 CM</t>
  </si>
  <si>
    <t>PROVE D3 DROP 12ML</t>
  </si>
  <si>
    <t>AMIKACIN INJ 500 MG MBF</t>
  </si>
  <si>
    <t>KORSET XXL 355 (LOCAL)</t>
  </si>
  <si>
    <t>KORSET XXXXXL 353 / 5XL (LOCAL)</t>
  </si>
  <si>
    <t>KORSET S 355 (LOCAL)</t>
  </si>
  <si>
    <t>KORSET M 353 (LOCAL)</t>
  </si>
  <si>
    <t>KORSET M 355 (LOCAL)</t>
  </si>
  <si>
    <t>COLLAR SOFT XL/ LOKAL</t>
  </si>
  <si>
    <t>KORSET L 355 (LOCAL)</t>
  </si>
  <si>
    <t>KORSET XL 355 (LOCAL)</t>
  </si>
  <si>
    <t>KORSET XXXXL 353 / 4XL (LOCAL)</t>
  </si>
  <si>
    <t>APRON PLASTIK DARA 100 PC / BOX</t>
  </si>
  <si>
    <t>SYRING BD PRESET 3 ML 364314</t>
  </si>
  <si>
    <t>NEEDLE FREE VALUE SMARTSITE</t>
  </si>
  <si>
    <t>NEEDLE ULTRA-FINE 32GX4MM 320475</t>
  </si>
  <si>
    <t>SURPLUG BD Q SYTE 15 CM</t>
  </si>
  <si>
    <t>SPONGOSTAN COLLACURE 50X50X5 MM</t>
  </si>
  <si>
    <t>FEEDING TUBE CH 8FRX40CM(PENDEK) JMS</t>
  </si>
  <si>
    <t>EXTENTION TUBE 150 CM JMS CD10/0206300(803-0361)</t>
  </si>
  <si>
    <t>FEEDING TUBE CH 6X80FR JMS</t>
  </si>
  <si>
    <t>COLLAR SOFT S / LOKAL</t>
  </si>
  <si>
    <t>KORSET S 353 (LOKAL)</t>
  </si>
  <si>
    <t>KORSET XXL 353 (LOCAL)</t>
  </si>
  <si>
    <t>IOL YELLOW MICROCRYL 6125Y POWER 24.5</t>
  </si>
  <si>
    <t>SUCTION LINER 2LTR GREEN SG050-50 ( PRIMED )</t>
  </si>
  <si>
    <t>IOL ACRYSOF SN60WF POWER 21.0 ALCON</t>
  </si>
  <si>
    <t>IOL ACRYSOF SN60WF POWER 22.0 ALCON</t>
  </si>
  <si>
    <t>IOL ACRYSOF SN60WF POWER 21.5 ALCON</t>
  </si>
  <si>
    <t>IOL PAN OPTIC POWER 17.5 ALCON</t>
  </si>
  <si>
    <t>CATRIDGE D F ALCON</t>
  </si>
  <si>
    <t>HEPATOSOL VANILLA 240 GR</t>
  </si>
  <si>
    <t>KORSET XXXXL 355 / 4XL (LOCAL)</t>
  </si>
  <si>
    <t>KORSET XL 353 (LOCAL)</t>
  </si>
  <si>
    <t>KORSET L 353 (LOCAL)</t>
  </si>
  <si>
    <t>COLLAR SOFT M / LOKAL</t>
  </si>
  <si>
    <t>COLLAR SOFT L / LOKAL</t>
  </si>
  <si>
    <t>BNG POLYSORB 1 CL905 (O) 90 CM</t>
  </si>
  <si>
    <t>COLLAR HARD M / LOCAL</t>
  </si>
  <si>
    <t>VICKS INHALER</t>
  </si>
  <si>
    <t>IOL ACRYSOF ULTRASERT POWER 11.5 ALCON</t>
  </si>
  <si>
    <t>ALCOHOL 70% 100 CC MOLEX AYUS</t>
  </si>
  <si>
    <t>ENTRAMIX VANILLA 185 GRAM</t>
  </si>
  <si>
    <t>DIAPERS POLOS - M DEWASA</t>
  </si>
  <si>
    <t>DIAPERS POLOS - L DEWASA</t>
  </si>
  <si>
    <t>MATERNITY DACCO OSAKI M 8 PCS / BAG</t>
  </si>
  <si>
    <t>EXHAUSE FAN DINDING 12&amp;quot; MERK : KDK</t>
  </si>
  <si>
    <t>BOTOL BELING COKLAT MULUT LEBAR 50 CC</t>
  </si>
  <si>
    <t>KABEL TIES RED EMERGECY TROLLEY 100/PACK</t>
  </si>
  <si>
    <t>TIMBANGAN DIGITAL OBAT EXCELENT 300GRM</t>
  </si>
  <si>
    <t>KABEL TIES 20 CM</t>
  </si>
  <si>
    <t>DIAPERS POLOS - XL DEWASA</t>
  </si>
  <si>
    <t>KACA MATA GOOGLE BESAFE BS004</t>
  </si>
  <si>
    <t>SABUN COLEK EKONOMI 215 GR/ BKS</t>
  </si>
  <si>
    <t>KABEL TIES 15 CM</t>
  </si>
  <si>
    <t>LOMBAX NEW T/2</t>
  </si>
  <si>
    <t>STIKER HAND RUB 20 X 10 CM</t>
  </si>
  <si>
    <t>STIKER OBAT HIGH ALERT BULAT DIAMETER 2 CM</t>
  </si>
  <si>
    <t>STIKER OBAT HIGH ALERT MERAH KOTAK 4 X 1</t>
  </si>
  <si>
    <t>STIKER OBAT ELEKTROLIT MERAH 5 X 3 CM</t>
  </si>
  <si>
    <t>STIKER</t>
  </si>
  <si>
    <t>STIKER OBAT SUNTIK UK 6 X 3 CM</t>
  </si>
  <si>
    <t>STIKER INFUS RANAP UK 10 X 6 CM</t>
  </si>
  <si>
    <t>TEMPAT SAMPAH 80 LTR ( MERK KRISBOW )</t>
  </si>
  <si>
    <t>THERMOMETER FREEZER</t>
  </si>
  <si>
    <t>JAS HUJAN PLASTIK</t>
  </si>
  <si>
    <t>PITA KOMPUTER LQ 2170/ 2180/2190 E PRINT</t>
  </si>
  <si>
    <t>PERIFIX 400 G18X3 1/4</t>
  </si>
  <si>
    <t>URINAL PLASTIK LAKI-LAKI</t>
  </si>
  <si>
    <t>URINAL PLASTIK PEREMPUAN</t>
  </si>
  <si>
    <t>MINYAK GORENG TROPICAL @ 2 LTR REFIL</t>
  </si>
  <si>
    <t>ALCOHOL 70% 100 CC MEDIKA</t>
  </si>
  <si>
    <t>MIRCERA PFS 75 MCG / 0,3 ML</t>
  </si>
  <si>
    <t>COLOS BAG SOLO DRAI. FLEXTEND TAPE 8631 COKLAT</t>
  </si>
  <si>
    <t>LAKBAN MERAH DAIMARU</t>
  </si>
  <si>
    <t>TINTA STEMPEL MERK ARTLINE UNGU</t>
  </si>
  <si>
    <t>PHYSIOGEL LOT 200ML</t>
  </si>
  <si>
    <t>SUPRA SORB G AGS 20479</t>
  </si>
  <si>
    <t>CHLORAETHYL HENING</t>
  </si>
  <si>
    <t>CHLORAETHYL JERMAN ( WATER RITTER)</t>
  </si>
  <si>
    <t>SALICYL ACID PULV /G</t>
  </si>
  <si>
    <t>SACCHARUM LACTIS (LACTOSE) G</t>
  </si>
  <si>
    <t>NATRII BICARBONAS KRIST/ G</t>
  </si>
  <si>
    <t>CALCII CARBONAS PULV / G</t>
  </si>
  <si>
    <t>SULFUR PRAECIPITAT / G</t>
  </si>
  <si>
    <t>SIRPLUS SERBUK STROBERI 20 G</t>
  </si>
  <si>
    <t>HYDROCORTISON PULV /G</t>
  </si>
  <si>
    <t>GOM ARAB PULV / G</t>
  </si>
  <si>
    <t>RESORCIN PULV /G</t>
  </si>
  <si>
    <t>ZINC OXYD PULV / G</t>
  </si>
  <si>
    <t>THEOPHYLLIN PULV /G</t>
  </si>
  <si>
    <t>GLUCOSE PULV / G</t>
  </si>
  <si>
    <t>DIABETASOL VANILLA 180 GR</t>
  </si>
  <si>
    <t>DISPENSER TIP LION/TEMPAT ISOLASI</t>
  </si>
  <si>
    <t>STIKER OBAT LASA BULAT 2 X 2</t>
  </si>
  <si>
    <t>STIKER OBAT LASA KUNING KOTAK 4 X 1</t>
  </si>
  <si>
    <t>ROSAGEN SACH</t>
  </si>
  <si>
    <t>NIFLEC POWDERS</t>
  </si>
  <si>
    <t>AHFC SACHET</t>
  </si>
  <si>
    <t>PARA AMINO SALICYLIC NATRIUM (PAS NA) SAK (SMB)</t>
  </si>
  <si>
    <t>SUSU NAN PH PRO 1 PRORECT PLUS 400 G</t>
  </si>
  <si>
    <t>LIQ CARBONAS DETERGENT / CC (LCD)</t>
  </si>
  <si>
    <t>MAGNESII SULFAS KRST/G</t>
  </si>
  <si>
    <t>OLEUM BERGAMOTE 100CC</t>
  </si>
  <si>
    <t>KALII PERMANGANAS ( PK ) POT 5 G</t>
  </si>
  <si>
    <t>PERHYDROL 50% BTC</t>
  </si>
  <si>
    <t>FORMALIN 37 % / LITER</t>
  </si>
  <si>
    <t>GLYCERIN LOKAL</t>
  </si>
  <si>
    <t>OLEUM BERGAMOTE /CC</t>
  </si>
  <si>
    <t>GANDAPURA OIL / CC</t>
  </si>
  <si>
    <t>KABEL TIES MARKER LABEL 2.5.MM X 110.MM KSS</t>
  </si>
  <si>
    <t>OLEUM COCOS / CC</t>
  </si>
  <si>
    <t>CEDOCARD INJ (G) **</t>
  </si>
  <si>
    <t>CEFEPIME INJ 1 G MBF</t>
  </si>
  <si>
    <t>INVICLOT INJ VIAL /5S</t>
  </si>
  <si>
    <t>AMINOPHYLLIN INJ PHAP</t>
  </si>
  <si>
    <t>SANSULIN LOG-G INJ DISPOPEN **</t>
  </si>
  <si>
    <t>MEROPENEM INJ 1G MBF</t>
  </si>
  <si>
    <t>ALCOHOL 70% / LTR</t>
  </si>
  <si>
    <t>KALII PERMANGANAS ( PK ) POT 2 G</t>
  </si>
  <si>
    <t>AQUA DEST BIASA/ L</t>
  </si>
  <si>
    <t>LYSOL 1000 CC /BTL</t>
  </si>
  <si>
    <t>PERHYDROL 3% / LTR BTC</t>
  </si>
  <si>
    <t>GENTIAN VIOLET 10 CC</t>
  </si>
  <si>
    <t>SIRUP SIMPLEX / CC</t>
  </si>
  <si>
    <t>PLESTER TRANSP TEGADERM 1626(10X12CM)</t>
  </si>
  <si>
    <t>PLESTER TRANSP TEGADERM 1627(10X25CM)</t>
  </si>
  <si>
    <t>KLIP PLASTIK ( B ) UKR. 15 X 10</t>
  </si>
  <si>
    <t>TAS PLASTIK 15 X 25 (K) 2 WARNA</t>
  </si>
  <si>
    <t>KLIP PLASTIK ( K ) UKR. 10 X 7</t>
  </si>
  <si>
    <t>GAMMARAAS INJ 2.5 G/50 ML (K)</t>
  </si>
  <si>
    <t>KIDMIN SOFT BAG</t>
  </si>
  <si>
    <t>KA-EN 3A SOFT BAG</t>
  </si>
  <si>
    <t>BFLUID 500 ML</t>
  </si>
  <si>
    <t>KA-EN 3B SOFT BAG</t>
  </si>
  <si>
    <t>KA-EN 1B SOFT BAG</t>
  </si>
  <si>
    <t>MANITOL INF 20 % 250 CC (E)**</t>
  </si>
  <si>
    <t>ETIKET BIRU BESAR</t>
  </si>
  <si>
    <t>KT STK FARMASI HIJAU FORM/RSIJCP/FMS/2020/003B-REV</t>
  </si>
  <si>
    <t>KT STK FARMASI MRH FORM/RSIJCP/FMS/2020/003D-REV.B</t>
  </si>
  <si>
    <t>STIKER OBAT DIMINUM SESUDAH MAKAN (KUNING)</t>
  </si>
  <si>
    <t>KT STK FARMASI KUNING FORM/RSIJCP/FMS/2020/003C-RE</t>
  </si>
  <si>
    <t>PERMIN. OBAT ALKES FORM/RSIJCP/FMS/2017/001 REV A</t>
  </si>
  <si>
    <t>KT STK FARMASI BIRU FORM/RSIJCP/FMS/2020/003A-REV.</t>
  </si>
  <si>
    <t>ETIKET PUTIH BESAR</t>
  </si>
  <si>
    <t>STIKER OBAT DIMINUM 1/2 JAM SEBELUM MAKAN (HIJAU)</t>
  </si>
  <si>
    <t>ALCOHOL BASE (HANDRUB) BOTOL 500CC</t>
  </si>
  <si>
    <t>KLIP PLASTIK ( S ) UKR. 13 X 8,7</t>
  </si>
  <si>
    <t>TAS PLASTIK 25 X 45 (B) 2 WARNA</t>
  </si>
  <si>
    <t>BUKU EXPEDISI ISI 100 BO</t>
  </si>
  <si>
    <t>TANDA PENGAMBILAN OBAT ( MERAH )</t>
  </si>
  <si>
    <t>SALINAN RESEP HIJAU 100SET NCR FORM/CP/02/09/002.B</t>
  </si>
  <si>
    <t>SALINAN RESEP PUTIH FORM/RSCP/FMS/2015/003 C REV A</t>
  </si>
  <si>
    <t>TAS PLASTIK 15 X 35 (S) 2 WARNA</t>
  </si>
  <si>
    <t>SALINAN RESEP KUNING FORM/CP/O2/09/002A REV A</t>
  </si>
  <si>
    <t>TANDA PENGAMBILAN OBAT ( PUTIH )</t>
  </si>
  <si>
    <t>BUKU FOLIO ISI 100 BO</t>
  </si>
  <si>
    <t>BUKU SKRIP /KWARTO ISI 40 LBR, BO</t>
  </si>
  <si>
    <t>BUKU KWARTO ISI 100 BO</t>
  </si>
  <si>
    <t>GANDAPURA OIL 100 CC IKA</t>
  </si>
  <si>
    <t>SB ACNE LOTION 120CC</t>
  </si>
  <si>
    <t>NOROID LOTION 200 ML</t>
  </si>
  <si>
    <t>FRAMYCETIN SULFATE</t>
  </si>
  <si>
    <t>KOYO CABE K</t>
  </si>
  <si>
    <t>HANSA PLAST EX 100S</t>
  </si>
  <si>
    <t>SPIRIVA RESPIMAT 2.5 MCG **</t>
  </si>
  <si>
    <t>SPIOLTO RESPIMET</t>
  </si>
  <si>
    <t>FLIXOTIDE NEBULES EX 10S (E) **</t>
  </si>
  <si>
    <t>SALBULIN R1 100 MCG 200 DOSIS ( E )**</t>
  </si>
  <si>
    <t>LACTACYD BABY 150 ML</t>
  </si>
  <si>
    <t>FEEDING SET BOTOL 600 CC JMS 12-01-561-00</t>
  </si>
  <si>
    <t>PLESTER TRANSP TEGADERM PAD 3591(9X25 CM)</t>
  </si>
  <si>
    <t>DERMATIX ULTRA 9 GR</t>
  </si>
  <si>
    <t>MEDERMA PRO ACTIF GEL 20 G</t>
  </si>
  <si>
    <t>KERTAS KOM BSR KOP 14 7/8X11 3PLY NCR 1000SET</t>
  </si>
  <si>
    <t>STIKER PAKET OBAT KEMOTERAPI 600 PCS/PAK</t>
  </si>
  <si>
    <t>NACL 0,9% 1000 CC ECOSOL BBRAUN</t>
  </si>
  <si>
    <t>METRONIDAZOL INFUS GEN BERNO</t>
  </si>
  <si>
    <t>BFLUID 1000 ML (E)**</t>
  </si>
  <si>
    <t>CEFOPERAZONE SULBACTAM 1 G HEX</t>
  </si>
  <si>
    <t>CEFTRIAXONE INJ 1 G BERNO/10S **</t>
  </si>
  <si>
    <t>BETADIN SOL 1LITER ( E CATALOG ** )</t>
  </si>
  <si>
    <t>LANTUROL E 200 UI</t>
  </si>
  <si>
    <t>CYCLOSERINE CAP 250MG(SMB)</t>
  </si>
  <si>
    <t>CLOPIDOGREL CAP 75 MG (CPG) NOVELL</t>
  </si>
  <si>
    <t>HEPAMAX SOFT CAP</t>
  </si>
  <si>
    <t>METHYL ERGOMETRIN TAB MARIN</t>
  </si>
  <si>
    <t>ZINK DISPERSIBLE TAB MEPRO</t>
  </si>
  <si>
    <t>LEVOPAR TAB(E) / 100S (E)**</t>
  </si>
  <si>
    <t>SUPRAFENID SUPP (E)**</t>
  </si>
  <si>
    <t>DOMPERIDON SIR 60 ML ( AFI FARMA )</t>
  </si>
  <si>
    <t>SUCRALFATE SUSP 100 ML MEPROFARM (E)**</t>
  </si>
  <si>
    <t>IMUNPED SYR</t>
  </si>
  <si>
    <t>IMUNPED DROP</t>
  </si>
  <si>
    <t>SUCRALFAT SIR</t>
  </si>
  <si>
    <t>SIRPLUS SIRUP 100ML (BERBAGAI RASA)</t>
  </si>
  <si>
    <t>HERVIS EYE OINT</t>
  </si>
  <si>
    <t>BALSEM BALPIRIK EXT. KUAT 20 (MERAH)</t>
  </si>
  <si>
    <t>PIRACETAM 800 HEX 100S</t>
  </si>
  <si>
    <t>AMLODIPINE TAB 5 MG HEX / 50S</t>
  </si>
  <si>
    <t>LEM KERTAS CAIR 50 ML GLUE, JOYKO</t>
  </si>
  <si>
    <t>CUTTER BESAR L 500 JOYCO</t>
  </si>
  <si>
    <t>SPIDOL BESAR ARTLINE 70</t>
  </si>
  <si>
    <t>ISI STEPLER KECIL 10 MAX</t>
  </si>
  <si>
    <t>SPIDOL WHITE BOARDS,SOWMANN</t>
  </si>
  <si>
    <t>KALKULATOR HL-122 12 DIGIT CASIO</t>
  </si>
  <si>
    <t>SPIDOL KECIL,SNOWMAN</t>
  </si>
  <si>
    <t>PENGGARIS 30 CM BUTTERFLY</t>
  </si>
  <si>
    <t>CLIP PAPER KECIL KENKO NO. 3</t>
  </si>
  <si>
    <t>STAPLES BESAR MAX HD - 50</t>
  </si>
  <si>
    <t>LASERIN SIR 110 CC</t>
  </si>
  <si>
    <t>KIDMIN SOFT BAG (E)**</t>
  </si>
  <si>
    <t>SPIDOL 12 WARNA</t>
  </si>
  <si>
    <t>STAPLES KECIL MAX HD - 10</t>
  </si>
  <si>
    <t>GUNTING KERTAS SEDANG,JOYKO</t>
  </si>
  <si>
    <t>CHANNA PLUS SIRUP</t>
  </si>
  <si>
    <t>KETOROLAC INJ 30 MG ETICA (E)**</t>
  </si>
  <si>
    <t>HAND SCHOEN PANJANG NO 8 ANSELL</t>
  </si>
  <si>
    <t>SARUNG TANGAN NO 7 MEDITOUCH /PSG</t>
  </si>
  <si>
    <t>HAND SCHOEN PANJANG NO 7.5 ANSELL</t>
  </si>
  <si>
    <t>DUROGESIC 12</t>
  </si>
  <si>
    <t>HAND SCHOEN NO 7,5 ANSELL</t>
  </si>
  <si>
    <t>HAND SCHOEN NO 6 ANSELL</t>
  </si>
  <si>
    <t>HAND SCHOEN NO 7 ANSELL</t>
  </si>
  <si>
    <t>HAND SCHOEN TANPA BEDAK - GAMEX NO 7,5</t>
  </si>
  <si>
    <t>HAND SCHOEN TANPA BEDAK - GAMEX NO 7</t>
  </si>
  <si>
    <t>HAND SCHOEN NO 8 ANSELL</t>
  </si>
  <si>
    <t>METFORMIN TAB 500 MG 200S HEX</t>
  </si>
  <si>
    <t>METFORMIN TAB 500 MG HEXP (E) **</t>
  </si>
  <si>
    <t>KALIUM DICLOFENAK TAB 50 MG HEX 100S</t>
  </si>
  <si>
    <t>DILAVASK TAB 10 MG (AJI)</t>
  </si>
  <si>
    <t>BEFIXIM TAB 200 MG (AJI)</t>
  </si>
  <si>
    <t>HAND SCHOEN NO 6,5 ANSELL</t>
  </si>
  <si>
    <t>SPIRONOLACTON TAB 25 MG DEXA</t>
  </si>
  <si>
    <t>RAMIPRIL TAB 5 MG NOVELL</t>
  </si>
  <si>
    <t>CITICOLINE TAB 500 MG NOVELL</t>
  </si>
  <si>
    <t>HBSAG STAR DIAGNOSTIK /25S</t>
  </si>
  <si>
    <t>ALCOHOL 96% / LITER</t>
  </si>
  <si>
    <t>CHLORAL HYDRAT KRIST /G</t>
  </si>
  <si>
    <t>FEEDING SET BURET 100 CC JMS 12-01-361-00</t>
  </si>
  <si>
    <t>SPINAL NEEDLE NO 20 UNIEVER</t>
  </si>
  <si>
    <t>DEXTROSE 10% 500 CC OTSUKA **</t>
  </si>
  <si>
    <t>BFLUID 500 ML (E)**</t>
  </si>
  <si>
    <t>ASERING SOFTBAG (E) **</t>
  </si>
  <si>
    <t>ASERING (E) **</t>
  </si>
  <si>
    <t>KY JELLY 100 G NR</t>
  </si>
  <si>
    <t>FOSEN ENEMA</t>
  </si>
  <si>
    <t>HAND PLATING SYSTEM 1,6 MM 333-1604</t>
  </si>
  <si>
    <t>HEMAPO INJ 2.000 UI (E)**</t>
  </si>
  <si>
    <t>PHENYTOIN INJ IKA ***</t>
  </si>
  <si>
    <t>ONDANSETRON INJ 4 MG NOVELL</t>
  </si>
  <si>
    <t>OMEPRAZOLE INJ 40 MG DARYA</t>
  </si>
  <si>
    <t>KETOROLAC INJ 30 MG DARYA</t>
  </si>
  <si>
    <t>CETIRIZINE SIR 60ML YARINDO</t>
  </si>
  <si>
    <t>COTRIMOXAZOLE SUSP 200ML MERSI E***</t>
  </si>
  <si>
    <t>ANTACIDA SIR LUCAS</t>
  </si>
  <si>
    <t>PARACETAMOL SIR 60 ML PHAPROS</t>
  </si>
  <si>
    <t>KONDOM CATH M (25MM) ONEMED</t>
  </si>
  <si>
    <t>KONDOM CATH L (30 MM) ONEMED</t>
  </si>
  <si>
    <t>TES KEHAMILAN ONE MED</t>
  </si>
  <si>
    <t>STOMACH TUBE SILICON NO 16 ONEMED</t>
  </si>
  <si>
    <t>COVER SHOE IHS</t>
  </si>
  <si>
    <t>MASKER DISP HIJAB - 3 PLY ONE MED</t>
  </si>
  <si>
    <t>PASTA EEG TEN-20 CONDUCTIVE 228G</t>
  </si>
  <si>
    <t>IV CATH NO 24 VASOFIX</t>
  </si>
  <si>
    <t>SPINAL NDL NO 19 SPINOCAN</t>
  </si>
  <si>
    <t>SPINAL NDL NO 20 SPINOCAN</t>
  </si>
  <si>
    <t>PERIFIX 405 G16X3 1/4 4514050</t>
  </si>
  <si>
    <t>COTTON BUD HUKI POT 100S DEWASA C10012</t>
  </si>
  <si>
    <t>COTTON BUD HUKI SAK 100S DEWASA CI0010</t>
  </si>
  <si>
    <t>PARACETAMOL SIR 60 ML MERSI</t>
  </si>
  <si>
    <t>PRONTOSAN WOUND SOL 350 ML</t>
  </si>
  <si>
    <t>CARBOL GLYCERIN 10% 30 CC</t>
  </si>
  <si>
    <t>BORAX GLYCERIN 10 % 8 CC</t>
  </si>
  <si>
    <t>MOXIFLOXACIN INF</t>
  </si>
  <si>
    <t>GABAXA INFUS 100MG</t>
  </si>
  <si>
    <t>IMIPENEM CILASTATIN INF MBF</t>
  </si>
  <si>
    <t>NACL 0,9% 500 CC OGB WB **</t>
  </si>
  <si>
    <t>MASKER N95 3M 1860S (SMB)</t>
  </si>
  <si>
    <t>MASKER N95 3M 8210</t>
  </si>
  <si>
    <t>MASKER N95 3M 1860S</t>
  </si>
  <si>
    <t>MASKER N95 3M 1860 (SMB)</t>
  </si>
  <si>
    <t>GUNTING KERTAS BESAR MERK GUNINDO</t>
  </si>
  <si>
    <t>POT PLASTIK 75 CC</t>
  </si>
  <si>
    <t>KLIP PLASTIK 5 X 8 POLOS</t>
  </si>
  <si>
    <t>AZITHROMYCIN TAB 500 MG HEXAP</t>
  </si>
  <si>
    <t>PRIMAQUIN TAB 15MG PHAP (SUMB)</t>
  </si>
  <si>
    <t>ZINK SULPHATE TAB 20 MG PHAPROS</t>
  </si>
  <si>
    <t>FOLIC ACID TAB 1 MG PHAP</t>
  </si>
  <si>
    <t>KY JELLY 50 G</t>
  </si>
  <si>
    <t>CALNIC PLUS SYR</t>
  </si>
  <si>
    <t>TRACETATE SUSP 100 ML</t>
  </si>
  <si>
    <t>CURMUNOS SIR 60 ML</t>
  </si>
  <si>
    <t>FERRIZ SIR</t>
  </si>
  <si>
    <t>RANICHO SIR</t>
  </si>
  <si>
    <t>MOPRIN SIR 250MG/5ML</t>
  </si>
  <si>
    <t>KETOPROFEN INJ NOVELL</t>
  </si>
  <si>
    <t>FIBRION INJ (STREPTOKINASE) 1.500.000 IU (E)**</t>
  </si>
  <si>
    <t>ONDANSETRON INJ 4 MG DEXA 25 (E)**</t>
  </si>
  <si>
    <t>GADOVIST INJ 5 ML(E)**</t>
  </si>
  <si>
    <t>BNG SOFSILK 2/0 JB SS648 (V) CUT. 75 CM</t>
  </si>
  <si>
    <t>BNG PLAIN GUT 3/0 GG322 (O)TAPER 75 CM</t>
  </si>
  <si>
    <t>BNG CATGUT CHROM 3/0 (V)SG 636 75 CM</t>
  </si>
  <si>
    <t>BNG PLAIN GUT 3/0 SG 810 (V) CUT 75 CM</t>
  </si>
  <si>
    <t>BIG GAUZE 30 X 40 CM MK</t>
  </si>
  <si>
    <t>AQUA 1000 ML SANBE</t>
  </si>
  <si>
    <t>LEVOFLOXACIN INF 500MG/100ML IPHA**</t>
  </si>
  <si>
    <t>AQUA BIDEST 1000 CC RUBBER OTSUKA</t>
  </si>
  <si>
    <t>KA-EN MG3 500 CC (E)**</t>
  </si>
  <si>
    <t>LEVOFLOXACIN 750 MG INFUS NOVELL</t>
  </si>
  <si>
    <t>NEPHROSTERIL INF (E)**</t>
  </si>
  <si>
    <t>NEPHROSTERIL INF</t>
  </si>
  <si>
    <t>LARUTAN DIALISA 1,5% (E)**</t>
  </si>
  <si>
    <t>BNG VICRYL 5/0 W9105 (O)</t>
  </si>
  <si>
    <t>BNG VICRYL RAPID 4/0 W 9922 CUTTING (V) 75 CM</t>
  </si>
  <si>
    <t>MASKER O2 REB PED STARDEC CE0123</t>
  </si>
  <si>
    <t>LARUTAN DIALISA 2,5%(E) **</t>
  </si>
  <si>
    <t>BISBAN PUTIH UK. 2 CM</t>
  </si>
  <si>
    <t>KY JELLY 100 G</t>
  </si>
  <si>
    <t>THREE WAY ST. COCK / DISCOVIX BRAUN 9511</t>
  </si>
  <si>
    <t>ZOTER CREAM 5 GR</t>
  </si>
  <si>
    <t>ONDANSETRON TAB 4 MG GEN NOVELL</t>
  </si>
  <si>
    <t>DOMPERIDON TAB 10 MG NOVELL</t>
  </si>
  <si>
    <t>ETAMBUTOL TAB 500 MG KF (E)**</t>
  </si>
  <si>
    <t>FAVIPIRAVIR TAB</t>
  </si>
  <si>
    <t>ONDANSENTRON TAB 4 MG NULAB</t>
  </si>
  <si>
    <t>FLUNARIZIN TAB 5 MG GUARDIAN</t>
  </si>
  <si>
    <t>CRAVIT TAB 750 MG</t>
  </si>
  <si>
    <t>AVODART TAB 0.5 MG (E)**</t>
  </si>
  <si>
    <t>BORAX GLYCERIN 10 % 10 CC ( AFI FARMA )</t>
  </si>
  <si>
    <t>CRIPSA TAB 2,5 MG</t>
  </si>
  <si>
    <t>SIMARC 2 TAB **</t>
  </si>
  <si>
    <t>NATERAN TABLET 25MG</t>
  </si>
  <si>
    <t>HYDROCORTISON CREAM 2.5 % 5G PHAP</t>
  </si>
  <si>
    <t>LADERMA CREAM</t>
  </si>
  <si>
    <t>ALCOHOL 70% 100 CC BTC</t>
  </si>
  <si>
    <t>BALSEM TJING TJAU 20 G</t>
  </si>
  <si>
    <t>BALSEM TJING TJAU 36 G</t>
  </si>
  <si>
    <t>BETADIN SOL 75 CC ( REPACK )</t>
  </si>
  <si>
    <t>BETADIN SOL 125 CC ( REPACK )</t>
  </si>
  <si>
    <t>M.TAWON DD</t>
  </si>
  <si>
    <t>RIVANOL 200 CC IKA</t>
  </si>
  <si>
    <t>VIVITY R-HIDRATE</t>
  </si>
  <si>
    <t>SYRINGE 1 CC INS 80 U TERUMO</t>
  </si>
  <si>
    <t>SYRINGE 3 CC TERUMO</t>
  </si>
  <si>
    <t>SYRINGE 20 CC TERUMO</t>
  </si>
  <si>
    <t>SYRINGE 1 CC TUBERCULIN TERUMO</t>
  </si>
  <si>
    <t>OPTIMAX SIR</t>
  </si>
  <si>
    <t>AMBROXOL SIR 15MG BERNO**</t>
  </si>
  <si>
    <t>FEBURIC TAB 80 MG</t>
  </si>
  <si>
    <t>RIFAMPICIN TAB 450 MG BERNO</t>
  </si>
  <si>
    <t>PARACETAMOL TAB 500 MG BERNO</t>
  </si>
  <si>
    <t>ONDANSETRON TAB 4 MG MBF</t>
  </si>
  <si>
    <t>MISOPROSTOL 200 MCG TAB MBF</t>
  </si>
  <si>
    <t>CITICOLINE TAB 500 MG MBF</t>
  </si>
  <si>
    <t>HARNAL OCCAS TAB 0,4 MG (E)**</t>
  </si>
  <si>
    <t>FLAMAR GEL 20 G</t>
  </si>
  <si>
    <t>KERTAS FOTOCOPY A4 SIDU</t>
  </si>
  <si>
    <t>REKONSILIASI OBAT SAAT ADMISI RM/2019/4.24A-REV.A</t>
  </si>
  <si>
    <t>OSTOVEL CAP 0.25 MCG</t>
  </si>
  <si>
    <t>CEFIXIME CAP 100 MG HEXP 50S **</t>
  </si>
  <si>
    <t>FOLEY CATH NO 20 NORTA</t>
  </si>
  <si>
    <t>FOLEY CATH NO 18 NORTA</t>
  </si>
  <si>
    <t>CUTIMED ALGINATE 72634-01 10X10CM</t>
  </si>
  <si>
    <t>FOLEY CATH NO 16 NORTA</t>
  </si>
  <si>
    <t>LEUKOMED IV 72389-00</t>
  </si>
  <si>
    <t>LEUKOMED T PLUS 72382-01(8X10CM)</t>
  </si>
  <si>
    <t>PLESTER BERPORI 15 X 5 FIXOMULL</t>
  </si>
  <si>
    <t>BNG PLAINGUT 2-0 USP 37MM 1/2 TAPER SUT R37921</t>
  </si>
  <si>
    <t>IOL ACRYSOF ULTRASERT POWER 19.5 ALCON</t>
  </si>
  <si>
    <t>STAPLER ETHICON LIN CUT 100 MM GREEN TRT10</t>
  </si>
  <si>
    <t>STAPLER ETHICON LINIER CUT 75MM SR75 (ISI)</t>
  </si>
  <si>
    <t>BNG VICRYL PLUS ANTIBACT UD 5/0 VCP 493H</t>
  </si>
  <si>
    <t>REDAX DRENTECH COMPACT M10237</t>
  </si>
  <si>
    <t>ELECTRODE WITH SENSOR WS-00-S/RT AMBU/50S</t>
  </si>
  <si>
    <t>IV CATH NO 22 25 MM VASOFIX **</t>
  </si>
  <si>
    <t>BNG OPTILENE 2/0 75CM DS 24 C3090236</t>
  </si>
  <si>
    <t>BNG MONOSYN 4/0 70CM DS 19 C0023404**</t>
  </si>
  <si>
    <t>BNG SILKAM 2/0 DS30 BLACK 75 CM 0762474</t>
  </si>
  <si>
    <t>CETAPRED 5 CC</t>
  </si>
  <si>
    <t>ACID ACETIC LIQ 25%</t>
  </si>
  <si>
    <t>ALCOHOL BASE (HANDRUB) BOTOL 500CC (SMB)</t>
  </si>
  <si>
    <t>ACTABONE INJ</t>
  </si>
  <si>
    <t>ONDANSETRON INJ 4 MG QUANTUM **</t>
  </si>
  <si>
    <t>MEROPENEM INJ 1G QUANTUM **</t>
  </si>
  <si>
    <t>UROGRAFIN 76 % 20 CC</t>
  </si>
  <si>
    <t>AQUA BIDEST ON STERIL ( DM ) BRATACO</t>
  </si>
  <si>
    <t>MATERNITY DACCO OSAKI SLYM - L 4PCS/BAG</t>
  </si>
  <si>
    <t>BETADIN GARGEL 100ML</t>
  </si>
  <si>
    <t>BETADIN SOL GALON ( 4550 ML )</t>
  </si>
  <si>
    <t>BNG SILKAM 4/0 HR 17 BLACK C0076013/7</t>
  </si>
  <si>
    <t>BNG SILKAM 3/0 HR26 BLACK 75 CM 0760412</t>
  </si>
  <si>
    <t>BNG SAFIL NO 1 HR48 90 CM 1048562</t>
  </si>
  <si>
    <t>BNG PREMILENE 6/0 DS12 REF 2090206</t>
  </si>
  <si>
    <t>BLADE NO 11 BB511 BBRAUN **</t>
  </si>
  <si>
    <t>BNG SOFTCAT 2/0 HR37S 0660965</t>
  </si>
  <si>
    <t>BLADE NO 24 BB524</t>
  </si>
  <si>
    <t>BNG PREMILENE 5/0 DS 16 REF 2090212</t>
  </si>
  <si>
    <t>OCTENIC BODY WASH GLOVE</t>
  </si>
  <si>
    <t>UNIVERSAL SET - TARAFIS</t>
  </si>
  <si>
    <t>BAJU APD LUAR (SURGICAL GOWN) XL TARAFIS</t>
  </si>
  <si>
    <t>SYRINGE 60 CC TRM ( CATHETER TIPE )</t>
  </si>
  <si>
    <t>HAND SCHOEN SAFEGLOVE PF 7,5</t>
  </si>
  <si>
    <t>HAND SCHOEN SAFEGLOVE PF 7</t>
  </si>
  <si>
    <t>SOPAVEL TAB 10 ODT NOVELL</t>
  </si>
  <si>
    <t>GALVUSMET 50/500MG TAB 30S</t>
  </si>
  <si>
    <t>OXIKLORIN TABLET 200MG (SMB)</t>
  </si>
  <si>
    <t>OSELTAMIVIR CAP 75 MG (TAMIFLU) (SMB)</t>
  </si>
  <si>
    <t>SPORETIK CAP 200 MG</t>
  </si>
  <si>
    <t>NEEDLE BIONITI FIK (BIOFILES)</t>
  </si>
  <si>
    <t>GUIDE WIRE COBRA 44003264 SFCH 150 028</t>
  </si>
  <si>
    <t>MICROGEST SOFT CAP 100MG</t>
  </si>
  <si>
    <t>BIOSAN CAP</t>
  </si>
  <si>
    <t>KAPSUL KOSONG NO.3</t>
  </si>
  <si>
    <t>KAPSUL KOSONG NO.1</t>
  </si>
  <si>
    <t>KAPSUL KOSONG NO.2</t>
  </si>
  <si>
    <t>CLOGIN TAB 75 MG / 30S</t>
  </si>
  <si>
    <t>VOLOX TAB 500MG</t>
  </si>
  <si>
    <t>FRILADAR 2 MG TAB</t>
  </si>
  <si>
    <t>FRILADAR 3 MG TAB</t>
  </si>
  <si>
    <t>ISDN (ISOSORBID DINITR) TAB 5 MG YARD</t>
  </si>
  <si>
    <t>PROSTAM SR TAB 0,4 MG (E)**</t>
  </si>
  <si>
    <t>BISOPROLOL TAB 5 MG/ 50S HEXA (E)**</t>
  </si>
  <si>
    <t>ETT KING-KING CUFF 7.5MM (55100751)BICAKC</t>
  </si>
  <si>
    <t>BIG GAUZE</t>
  </si>
  <si>
    <t>COVER SHOE /50S</t>
  </si>
  <si>
    <t>KAPSUL KOSONG NO.00</t>
  </si>
  <si>
    <t>KAPSUL KOSONG NO.0</t>
  </si>
  <si>
    <t>NATRII CHLORID KRIST / G</t>
  </si>
  <si>
    <t>NEUROAID KAP</t>
  </si>
  <si>
    <t>GELANG ADULT THERMAL 7022V 13 - PDM BLUESINAR RODA</t>
  </si>
  <si>
    <t>NOVA -T</t>
  </si>
  <si>
    <t>GELANG ADULT THERMAL 7022V 12 - PDM PINKSINAR RODA</t>
  </si>
  <si>
    <t>VIT B COMP TAB MARIN</t>
  </si>
  <si>
    <t>VIT B12 TAB 50 MG MARIN</t>
  </si>
  <si>
    <t>VIT B 1 25 MG&amp;quot; IPI&amp;quot; / BTL 45S</t>
  </si>
  <si>
    <t>VIT C IPI / BTL 45S</t>
  </si>
  <si>
    <t>INH TAB 300 MG (SMB)</t>
  </si>
  <si>
    <t>PYRAZINAMIDE TAB 400 MG MACLEO DS(SMB)</t>
  </si>
  <si>
    <t>SYRINGE 1 CC TUBERCULIN NIPRO</t>
  </si>
  <si>
    <t>IV CATH SAFELET NO22GX1 INC NIPRO</t>
  </si>
  <si>
    <t>SYRINGE 3 CC NIPRO</t>
  </si>
  <si>
    <t>NEEDLE NO 23 NIPRO</t>
  </si>
  <si>
    <t>SYRINGE 5 CC NIPRO</t>
  </si>
  <si>
    <t>SYRINGE 50 CC NIPRO</t>
  </si>
  <si>
    <t>NEEDLE NO 21 NIPRO</t>
  </si>
  <si>
    <t>NEEDLE NO 24 NIPRO</t>
  </si>
  <si>
    <t>PEWARNAAN ZEIHL NIELSEN (SMB)</t>
  </si>
  <si>
    <t>KASA HYDROPHYLE 40X 80 SOLAMED</t>
  </si>
  <si>
    <t>IV CATH SAFELET NO24GX3/4 INC NIPRO</t>
  </si>
  <si>
    <t>INFUSION SET TYPE Y NIPRO</t>
  </si>
  <si>
    <t>IV CATH SAFELET NO20GX1 INC NIPRO</t>
  </si>
  <si>
    <t>METFORMIN TAB 850 MG BERNO</t>
  </si>
  <si>
    <t>CITICOLINE INJ 250 MG/ 2 ML BERNO **</t>
  </si>
  <si>
    <t>NEO HP PRO CAP</t>
  </si>
  <si>
    <t>TISSUE MITU BABY TRAVEL PACK BLUE</t>
  </si>
  <si>
    <t>XYGDUO XR TAB 5/1000 MG</t>
  </si>
  <si>
    <t>PLESTER KERTAS 1 X 10 WINNER 1PT10-D</t>
  </si>
  <si>
    <t>PLESTER KERTAS 0,5 X 10 WINNER 1PT05-D</t>
  </si>
  <si>
    <t>SKIN TRACTION DWS NON ADHESIVE STK 0456</t>
  </si>
  <si>
    <t>ACCU CHEK INSTANT EXTRA 50</t>
  </si>
  <si>
    <t>NEEDLE NO 27 NIPRO</t>
  </si>
  <si>
    <t>IV CATH NO16GX2 INC NIPRO</t>
  </si>
  <si>
    <t>NEEDLE NO 26 NIPRO</t>
  </si>
  <si>
    <t>SYRINGE 10 CC NIPRO</t>
  </si>
  <si>
    <t>BLOOD TRANFUSION SET TF 4D2 NIPRO</t>
  </si>
  <si>
    <t>SYRINGE 20 CC NIPRO</t>
  </si>
  <si>
    <t>RESPIMER BABY NASAL</t>
  </si>
  <si>
    <t>SYRINGE 50 CC TRM ( CATHETER TIPE )</t>
  </si>
  <si>
    <t>SYRINGE 5 CC TERUMO</t>
  </si>
  <si>
    <t>SYRINGE 10 CC TERUMO</t>
  </si>
  <si>
    <t>NEEDLE NO 18</t>
  </si>
  <si>
    <t>TRANSFER SET **</t>
  </si>
  <si>
    <t>COLOSTOMY BAG 82400 HOLISTER</t>
  </si>
  <si>
    <t>IBUPROFEN TAB 400 MG PHAP **</t>
  </si>
  <si>
    <t>ENTCLEAR BOTOL</t>
  </si>
  <si>
    <t>ASABIUM 10 MG TAB</t>
  </si>
  <si>
    <t>DELAMANID 50 MG (SMB)</t>
  </si>
  <si>
    <t>MINICUP (SMB)</t>
  </si>
  <si>
    <t>NEEDLE NANOPAS 32.5 GA 4MM</t>
  </si>
  <si>
    <t>NETCELL / NASAL SLIMPACK / TAMPON NO 8</t>
  </si>
  <si>
    <t>FLUCONAZOLE CAP150 MG KF (E)**</t>
  </si>
  <si>
    <t>THREE WAY ST.COCK / TERUMO LUERLOCK TSTR2K</t>
  </si>
  <si>
    <t>BLOOD SET TRM ( TBU 800L )</t>
  </si>
  <si>
    <t>SABUN CUCI PIRING 800 ML MAMA LEMON</t>
  </si>
  <si>
    <t>SUPER TETRA</t>
  </si>
  <si>
    <t>SUCTION CANULA NO 6 REMEDI</t>
  </si>
  <si>
    <t>SUCTION CANULE NO 14 REMEDI</t>
  </si>
  <si>
    <t>SUCTION CANULE NO 16 REMEDI</t>
  </si>
  <si>
    <t>AMINOFLUID INFUS 500 ML (E)**</t>
  </si>
  <si>
    <t>LODIA TABLET 2 MG</t>
  </si>
  <si>
    <t>EFLAGEN 50 MG TAB</t>
  </si>
  <si>
    <t>GLUCOSAMIN TAB 250 MG MEDI .PRIMA L</t>
  </si>
  <si>
    <t>DOLO NEUROBION TAB / 50S</t>
  </si>
  <si>
    <t>CIPROFLOXACIN &amp;quot;INFUS&amp;quot; 200 MG HEX **</t>
  </si>
  <si>
    <t>LACTAFAR CAP</t>
  </si>
  <si>
    <t>URIEF TAB 4 MG (E)**</t>
  </si>
  <si>
    <t>FYCOMPA TABLET 2 MG</t>
  </si>
  <si>
    <t>LUTENYL TAB 5 MG (E)**</t>
  </si>
  <si>
    <t>HALOPERIDOL 0.5 MG HOLY ( E)**</t>
  </si>
  <si>
    <t>DEXAMETHASONE TAB MOLEX</t>
  </si>
  <si>
    <t>NOROID CREAM</t>
  </si>
  <si>
    <t>MASKER O2 NON REB. ADLT 8130/1359 SALTER</t>
  </si>
  <si>
    <t>MASKER O2 REB ADULT 8120 SELTER</t>
  </si>
  <si>
    <t>HALOPERIDOL TAB 5 MG YARINDO (HLP)</t>
  </si>
  <si>
    <t>MASKER O2 NON REB CHILD 1140 SALTER</t>
  </si>
  <si>
    <t>METHYL PREDNISOLON TAB 4 MG 50S HEXP</t>
  </si>
  <si>
    <t>MASKER O2 ADULT 8005 / 8110 SALTER</t>
  </si>
  <si>
    <t>LINEZOLID TAB 600 MG (SMB)</t>
  </si>
  <si>
    <t>MOXIFLOXACIN HCL TAB 400 MG (SMB)</t>
  </si>
  <si>
    <t>AZITHROMYCIN TAB 500 MG KF</t>
  </si>
  <si>
    <t>NATRII DICLOFENAC 25 MG TAB KF</t>
  </si>
  <si>
    <t>UNIGIN TAB 500 MG</t>
  </si>
  <si>
    <t>CALCII LACTAS TAB 500MG UV</t>
  </si>
  <si>
    <t>PYRAZINAMID TAB 500 MG PROMED **</t>
  </si>
  <si>
    <t>LACTAS CALSICUS 500MG ( UNIVERSAL FARMA CEUTICAL )</t>
  </si>
  <si>
    <t>SUSU S26 GOLD LBW 100 ML</t>
  </si>
  <si>
    <t>FEEDING TUBE NO 5 PASHCO</t>
  </si>
  <si>
    <t>THERMAL PAPER 11CM DASH 5000</t>
  </si>
  <si>
    <t>KUTOIN CAP 100 MG / BOX</t>
  </si>
  <si>
    <t>IV CATH NO 16GX2 INC TRM OX **</t>
  </si>
  <si>
    <t>TONGKAT ALUM CRUTCH SHIMA S 8061</t>
  </si>
  <si>
    <t>ACETYLCYSTEIN INJ 200 MG YARINDO</t>
  </si>
  <si>
    <t>N-ACE CAP 200MG</t>
  </si>
  <si>
    <t>NALGESTAN TAB</t>
  </si>
  <si>
    <t>TRANSPULMIN SIR 60 CC</t>
  </si>
  <si>
    <t>ASPILET TAB 80MG (G)</t>
  </si>
  <si>
    <t>MINIASPI TAB 80MG(E)**</t>
  </si>
  <si>
    <t>APTOR TAB 100MG</t>
  </si>
  <si>
    <t>COLAIN EYE DROP</t>
  </si>
  <si>
    <t>ERLAMYCETIN TETES KUPING</t>
  </si>
  <si>
    <t>BENOSON N CREAM 5 G</t>
  </si>
  <si>
    <t>BENOSON N CREAM 15 G</t>
  </si>
  <si>
    <t>BETASON N CREAM</t>
  </si>
  <si>
    <t>ACYCLOVIR CREAM IND</t>
  </si>
  <si>
    <t>CORTAMINE SYR</t>
  </si>
  <si>
    <t>CORTAMINE TAB</t>
  </si>
  <si>
    <t>DEXTAMIN TAB/100S</t>
  </si>
  <si>
    <t>DEXTAMIN SIR 60 CC</t>
  </si>
  <si>
    <t>OMEPRAZOLE INJ 40 MG MBF</t>
  </si>
  <si>
    <t>OMEPRAZOLE CAP 20 MG HEX**</t>
  </si>
  <si>
    <t>OMEPRAZOLE CAP 20 MG HEX 200S</t>
  </si>
  <si>
    <t>OMEPRAZOLE CAP 20 MG NOVELL **</t>
  </si>
  <si>
    <t>OMEPRAZOLE CAP 20 MG NOVELL</t>
  </si>
  <si>
    <t>OMEPRAZOLE INJ 40 MG DEXA /10S(E)**</t>
  </si>
  <si>
    <t>OMEPRAZOLE CAP 20 MG 200S HEX**</t>
  </si>
  <si>
    <t>OMEPRAZOLE CAP 20 MG HEX</t>
  </si>
  <si>
    <t>OMEPRAZOLE CAP 20 MG NOVAPH(E) **</t>
  </si>
  <si>
    <t>RINDOPUMP INJ 40 MG</t>
  </si>
  <si>
    <t>PUMPITOR INJ 40 MG</t>
  </si>
  <si>
    <t>OMEPRAZOLE CAP 20 MG 7S PHAP</t>
  </si>
  <si>
    <t>PUMPITOR CAP 20 MG</t>
  </si>
  <si>
    <t>PROTOP CAP</t>
  </si>
  <si>
    <t>OMEPRAZOLE CAP 20 MG DEXA **</t>
  </si>
  <si>
    <t>LESICHOL CAP 300 MG</t>
  </si>
  <si>
    <t>LESICHOL CAP 600 MG</t>
  </si>
  <si>
    <t>LESICHOL CAP 250 MG</t>
  </si>
  <si>
    <t>RESPIMER NORMAL JET</t>
  </si>
  <si>
    <t>DEPAKOTE ER 500 MG TAB (E) **</t>
  </si>
  <si>
    <t>DEPAKOTE TAB EX 100S (E) **</t>
  </si>
  <si>
    <t>DEPAKOTE ER TAB 250 MG(E) **</t>
  </si>
  <si>
    <t>DEPAKOTE ER 500 MG TAB</t>
  </si>
  <si>
    <t>DEPAKOTE TAB EX 100S</t>
  </si>
  <si>
    <t>DEPAKOTE ER TAB 250 MG</t>
  </si>
  <si>
    <t>CYCLOFEM INJ</t>
  </si>
  <si>
    <t>BETMIGA TAB 25 MG</t>
  </si>
  <si>
    <t>BETMIGA TAB 50 MG</t>
  </si>
  <si>
    <t>SIMVASTATIN TAB 10 MG NOVELL</t>
  </si>
  <si>
    <t>SIMVASTATIN TAB 10 MG KF</t>
  </si>
  <si>
    <t>SIMVASTATIN TAB 20 MG KF</t>
  </si>
  <si>
    <t>SIMVASTATIN TAB 20MG BERNO</t>
  </si>
  <si>
    <t>SIMVASTATIN TAB 10 MG LAND</t>
  </si>
  <si>
    <t>SIMVASTATIN TAB 20 MG HEX 100S</t>
  </si>
  <si>
    <t>SIMVASTATIN TAB 20 MG TEMPO (E)**</t>
  </si>
  <si>
    <t>SIMVASTATIN TAB 10 MG MERSI (E)**</t>
  </si>
  <si>
    <t>TIMOL EYE DROP 0.50% 5 ML</t>
  </si>
  <si>
    <t>TIMOL EYE DROP 0.25% 5 ML</t>
  </si>
  <si>
    <t>NACL 0.9% 1000 CC ECOSOL BBRAUN **</t>
  </si>
  <si>
    <t>REDACID KAPLET 250 MG</t>
  </si>
  <si>
    <t>LIXIANA 60 MG TABLET</t>
  </si>
  <si>
    <t>LIXIANA 15 MG TABLET</t>
  </si>
  <si>
    <t>LIXIANA 30 MG TABLET</t>
  </si>
  <si>
    <t>GARDASIL INJ 0,5MG</t>
  </si>
  <si>
    <t>ASPAR K TAB 300MG</t>
  </si>
  <si>
    <t>INLACIN CAP 100 MG</t>
  </si>
  <si>
    <t>MEBO OINT 20 G</t>
  </si>
  <si>
    <t>PREVENAR 13 INJ</t>
  </si>
  <si>
    <t>CORALAN TAB 5 MG</t>
  </si>
  <si>
    <t>BACTIROM INJ</t>
  </si>
  <si>
    <t>DALFAROL CAP 200 IU</t>
  </si>
  <si>
    <t>SUSU S26 GOLD 400 G</t>
  </si>
  <si>
    <t>RENXAMIN INF</t>
  </si>
  <si>
    <t>GLUTIVEN INFUS 100 ML</t>
  </si>
  <si>
    <t>AMINOSTERIL 6% INFANT(E) **</t>
  </si>
  <si>
    <t>AMINOSTERIL 6% INFANT</t>
  </si>
  <si>
    <t>LOTIO KUMERFELDI 100 CC</t>
  </si>
  <si>
    <t>CALADIN LOT 95 CC</t>
  </si>
  <si>
    <t>CALADIN LOT 60 CC</t>
  </si>
  <si>
    <t>PIROFEL GEL 20 G</t>
  </si>
  <si>
    <t>SCANDENE GEL 0.5% 20 G</t>
  </si>
  <si>
    <t>MAGNESII SULFAS INJ 40 % OTS</t>
  </si>
  <si>
    <t>MAGNESII SULFAS INJ 20 % OTS</t>
  </si>
  <si>
    <t>MAGNESII SULFAS INJ 20 % OTS **</t>
  </si>
  <si>
    <t>MINOSEP GARGLE 150 CC</t>
  </si>
  <si>
    <t>MAGNESII SULFAS INJ 40 % OTS **</t>
  </si>
  <si>
    <t>TRANSPULMIN SIR 100 CC</t>
  </si>
  <si>
    <t>OMEPRAZOLE INJ 40 MG DEXA(10S)</t>
  </si>
  <si>
    <t>JANUVIA TAB 50 MG</t>
  </si>
  <si>
    <t>GASTRIDIN INJ</t>
  </si>
  <si>
    <t>RANIVEL SIR 60 ML</t>
  </si>
  <si>
    <t>VENTOLIN SIR 100 ML</t>
  </si>
  <si>
    <t>RIFAMPICIN TAB 600 MG IND(E)**</t>
  </si>
  <si>
    <t>PRIMAQUIN TAB 15 MG PHAP</t>
  </si>
  <si>
    <t>VIPALBUMIN KAPSUL 500 MG</t>
  </si>
  <si>
    <t>ASAM MEFENAMAT CAP 500 MG BERN **</t>
  </si>
  <si>
    <t>ELOCON CREAM 5 G</t>
  </si>
  <si>
    <t>CETIRIZINE TAB 10 MG HEX</t>
  </si>
  <si>
    <t>ZISTIC TAB 500 MG</t>
  </si>
  <si>
    <t>INTERBI TAB 250MG</t>
  </si>
  <si>
    <t>DULCOLACTOL SIR 60 CC</t>
  </si>
  <si>
    <t>VASODRIN INJ 50MG/ML</t>
  </si>
  <si>
    <t>GLUCOVANCE TAB 250/1.25</t>
  </si>
  <si>
    <t>GLUCOVANCE TAB 500 / 5 MG</t>
  </si>
  <si>
    <t>CLINDAMYCINE CAP 300 MG NOV **</t>
  </si>
  <si>
    <t>SHAROX INJ 750 MG</t>
  </si>
  <si>
    <t>INVOMIT INJ 8 MG</t>
  </si>
  <si>
    <t>INTIDROL TAB 4MG</t>
  </si>
  <si>
    <t>DOBUTAMIN INJ 250MG/5ML DEXA</t>
  </si>
  <si>
    <t>SURBEX T TAB EX 30S</t>
  </si>
  <si>
    <t>TRAMADOL INJ 100 MG MBF</t>
  </si>
  <si>
    <t>SUSU PEPTAMEN 430 G 9397592</t>
  </si>
  <si>
    <t>CEFOBACTAM INJ 1G</t>
  </si>
  <si>
    <t>VANCEF INJ 500 MG</t>
  </si>
  <si>
    <t>SOLAXIN TAB</t>
  </si>
  <si>
    <t>IMUNOS SIR 60 CC</t>
  </si>
  <si>
    <t>ASAM TRANEKSAMAT INJ 500 MG BERNO</t>
  </si>
  <si>
    <t>BENZATIN BENZYL PENICILLIN INJ 1,2</t>
  </si>
  <si>
    <t>ZITHROMAX CAP 500 MG EX 3S</t>
  </si>
  <si>
    <t>SEDACUM INJ 5 MG</t>
  </si>
  <si>
    <t>ONGLYZA TAB 5MG</t>
  </si>
  <si>
    <t>DIFLUCAN CAP 50 MG</t>
  </si>
  <si>
    <t>ADONA AC17 TAB 10MG</t>
  </si>
  <si>
    <t>ARDIUM TAB 500MG 60S</t>
  </si>
  <si>
    <t>ARDIUM TAB 500MG 30S</t>
  </si>
  <si>
    <t>VOLULYTE INFUS</t>
  </si>
  <si>
    <t>ALBOTHYL LIQ 10 CC</t>
  </si>
  <si>
    <t>STERIMAR BABY NASAL HYGIENE 50 ML</t>
  </si>
  <si>
    <t>HOT IN CREAM 60 GR</t>
  </si>
  <si>
    <t>GYPSONA 4 INC/ROL</t>
  </si>
  <si>
    <t>ASTENOF EYE DROP (AJI)</t>
  </si>
  <si>
    <t>VELBAND 4 INC 10X2.75 CM 72315-02</t>
  </si>
  <si>
    <t>VAGIZOL OVULA 500 MG **</t>
  </si>
  <si>
    <t>COLOSTOMY BAG NO 4 DANSAC</t>
  </si>
  <si>
    <t>SANOSKIN OXY GEL 30G</t>
  </si>
  <si>
    <t>NEVANAC EYE DROP</t>
  </si>
  <si>
    <t>RHINOS JUNIOR SIR</t>
  </si>
  <si>
    <t>MYCAMINE INJ 100 MG</t>
  </si>
  <si>
    <t>HEMOLOK GEL 3% 15 G</t>
  </si>
  <si>
    <t>BFLUID 1000 ML</t>
  </si>
  <si>
    <t>RHEU-TREX 2,5 MG TAB</t>
  </si>
  <si>
    <t>R.O.M KNEE BRACE UNIVERSAL TYNOR</t>
  </si>
  <si>
    <t>KASA STERIL ALKAFIL / BOX</t>
  </si>
  <si>
    <t>SUSU ANLENE 300 G GOLD</t>
  </si>
  <si>
    <t>PLESTER TRANSP TEGADERM PAD 3582 (5X7CM)</t>
  </si>
  <si>
    <t>WRIST THUMB SUPPORT L 776 LP</t>
  </si>
  <si>
    <t>KORSET LOMBACARE MOTION BLACK (L) 028 ACTIVEMOVE</t>
  </si>
  <si>
    <t>OTILON TETES TELINGA 8 ML (AJI)</t>
  </si>
  <si>
    <t>BETADIN SOL 25 CC ( REPACK )</t>
  </si>
  <si>
    <t>WRIST THUMB SUPPORT M 1089 OPPO</t>
  </si>
  <si>
    <t>HAND SCHOEN TRIGI GLOVE 7</t>
  </si>
  <si>
    <t>KORSET LOMBACARE MOTION BLACK (M) 023 ACTIMOVE</t>
  </si>
  <si>
    <t>HERMESH HERNIAMESH 5 X 10CM INDOMESH</t>
  </si>
  <si>
    <t>MASKER DISP EARLOOP + KARET</t>
  </si>
  <si>
    <t>BONE MARROW TSK TRANSP SURELOCK 14GX70MM</t>
  </si>
  <si>
    <t>MASKER (SMB)</t>
  </si>
  <si>
    <t>PEMB.ELASTIS 4 INCH(10X4,5CM) MEDICREPE ONE MED</t>
  </si>
  <si>
    <t>HAND SCHOEN TRIGI GLOVE 6,5</t>
  </si>
  <si>
    <t>TONGKAT ALUM CRUTCH SHIMA SM 8076</t>
  </si>
  <si>
    <t>AZITHROMYCIN TAB 500 MG NOVELL (AJI)</t>
  </si>
  <si>
    <t>SUCTION CONNECTING TUBE + YAN KAUER TARAFIS</t>
  </si>
  <si>
    <t>KASA STRL NO 3 (EX BUSA H ) / 5S</t>
  </si>
  <si>
    <t>TONGKAT ALUM CRUTCH SHIMA L 8061</t>
  </si>
  <si>
    <t>KAPAS LEMAK 500 G MASA HUSADA</t>
  </si>
  <si>
    <t>KNEE BRACE MULTIORTHOSIS 1036 L</t>
  </si>
  <si>
    <t>BRILINTA TAB 90MG</t>
  </si>
  <si>
    <t>KURSI RODA VIKACARE TYPE- VK 601</t>
  </si>
  <si>
    <t>WRIST THUMB BRACE LT SIZE S</t>
  </si>
  <si>
    <t>VAGIZOL VAG @</t>
  </si>
  <si>
    <t>VIT D3 1000 UI CAP</t>
  </si>
  <si>
    <t>MAGALAT SIRUP 100 CC</t>
  </si>
  <si>
    <t>AMARYL TAB 3 MG EX 50S</t>
  </si>
  <si>
    <t>DEXTROSE 40% 25 CC **</t>
  </si>
  <si>
    <t>ANTACIDA SIR KF</t>
  </si>
  <si>
    <t>BUDENOFALK</t>
  </si>
  <si>
    <t>LEVICA INJ</t>
  </si>
  <si>
    <t>XYLOCAIN SPRAY NR</t>
  </si>
  <si>
    <t>OCTALBIN 20 % 100 ML</t>
  </si>
  <si>
    <t>OCTALBIN 20 % 100 CC (AJI)</t>
  </si>
  <si>
    <t>DEXTRAN 40-10% IN R.LACT</t>
  </si>
  <si>
    <t>MESTINON TAB EX 150S COMBIPHAR</t>
  </si>
  <si>
    <t>INTERPRIL TAB 5 MG</t>
  </si>
  <si>
    <t>NORIT TAB CAP LANG / BOTOL</t>
  </si>
  <si>
    <t>BEKARBON TAB 250MG</t>
  </si>
  <si>
    <t>TENSICAP TAB 25 MG</t>
  </si>
  <si>
    <t>BRACER TAB 1MG</t>
  </si>
  <si>
    <t>VALSARTAN TAB 80 MG NI **</t>
  </si>
  <si>
    <t>VALSARTAN TAB 80 MG NOVEL (AJI)</t>
  </si>
  <si>
    <t>RECOFOL INJ 200 MG 20 CC</t>
  </si>
  <si>
    <t>SANGOBION KIDS SIR 100 CC (AJI)</t>
  </si>
  <si>
    <t>VAGIZOL OVULA 500 MG (AJI)</t>
  </si>
  <si>
    <t>TRICHODAZOL INF</t>
  </si>
  <si>
    <t>BACTESYN TAB 375 MG</t>
  </si>
  <si>
    <t>HEPLAV KAPLET100MG</t>
  </si>
  <si>
    <t>COTEN CAP 30MG</t>
  </si>
  <si>
    <t>MST CONTINUS TAB 10 MG (E) **</t>
  </si>
  <si>
    <t>XARELTO TAB 10 MG ( AJI )</t>
  </si>
  <si>
    <t>XARELTO TAB 20 MG</t>
  </si>
  <si>
    <t>IKADRYL SYR 60 ML</t>
  </si>
  <si>
    <t>VOLOX INF</t>
  </si>
  <si>
    <t>3A (DEX 5%+NACL+NA.LACT)</t>
  </si>
  <si>
    <t>VICTOZA FLEXPEN</t>
  </si>
  <si>
    <t>TENSIVASK TAB 10 MG</t>
  </si>
  <si>
    <t>SERETIDE DISKUS 250 MG (AJI)</t>
  </si>
  <si>
    <t>GRANISETRON INJ 1MG/ML OTTO</t>
  </si>
  <si>
    <t>GRANISETRON INJ 1MG/1ML NOVEL</t>
  </si>
  <si>
    <t>GRANON INJ 3 MG / 3 ML</t>
  </si>
  <si>
    <t>TEMPRA DROP NEW</t>
  </si>
  <si>
    <t>NEUROTAM SIR 100 ML</t>
  </si>
  <si>
    <t>BIONECT CREAM</t>
  </si>
  <si>
    <t>LIPITOR TAB 20 MG</t>
  </si>
  <si>
    <t>LIPITOR TAB SP 20 MG /90(AJI)</t>
  </si>
  <si>
    <t>VIT B 1 TAB 100 MG /1000 KF</t>
  </si>
  <si>
    <t>DUROGESIC 50</t>
  </si>
  <si>
    <t>AMOXICILLIN SIR 125 MG HEX</t>
  </si>
  <si>
    <t>CANDEFAR 8 MG TAB</t>
  </si>
  <si>
    <t>XELODA TAB 500 mg</t>
  </si>
  <si>
    <t>AVELOX TAB 400MG</t>
  </si>
  <si>
    <t>TANAKAN TAB</t>
  </si>
  <si>
    <t>VIT K TAB 10MG/100S MARIN</t>
  </si>
  <si>
    <t>TWYNSTA TAB 80 / 5 MG</t>
  </si>
  <si>
    <t>EXFORGE TAB 5/160 MG</t>
  </si>
  <si>
    <t>STARCEF CAP 100 MG</t>
  </si>
  <si>
    <t>SURBEX T TAB BLIST</t>
  </si>
  <si>
    <t>Asam Mefenamat 500 Mg</t>
  </si>
  <si>
    <t>Ranitidin 10 Mg</t>
  </si>
  <si>
    <t>GUNTING BESAR</t>
  </si>
  <si>
    <t>ABU BAKAR</t>
  </si>
  <si>
    <t>INCLOVIR TAB 500MG</t>
  </si>
  <si>
    <t>AMINEFRON KAPLET</t>
  </si>
  <si>
    <t>ELKANA SIR 60 ML</t>
  </si>
  <si>
    <t>HEMAVITON CAP ( STAMINA PLUS )</t>
  </si>
  <si>
    <t>KLODERMA OINT 10 G</t>
  </si>
  <si>
    <t>KLODERMA CREAM 5 G</t>
  </si>
  <si>
    <t>KLODERMA CREAM 10 G</t>
  </si>
  <si>
    <t>LOTASBAT OINT 10 G</t>
  </si>
  <si>
    <t>LOTASBAT CREAM 10 G</t>
  </si>
  <si>
    <t>CLOBESAN CREAM 10G</t>
  </si>
  <si>
    <t>KETOCONAZOLE KRIM 15 G PHAP</t>
  </si>
  <si>
    <t>KETOMED CREAM 15 G</t>
  </si>
  <si>
    <t>KETOCONAZOLE KRIM 10 G DEX</t>
  </si>
  <si>
    <t>INTERZOL CREAM 5G</t>
  </si>
  <si>
    <t>KETOCONAZOLE KRIM 2% 15 G NOVELL</t>
  </si>
  <si>
    <t>REDURA PATH RDS-6</t>
  </si>
  <si>
    <t>NEO GYNOXA VAGINAL</t>
  </si>
  <si>
    <t>FLADYSTIN VAG OVULA</t>
  </si>
  <si>
    <t>EPINEPHRINE INJ / PHAPROS</t>
  </si>
  <si>
    <t>EPINEPHRINE INJ 0.1% / ETHICA</t>
  </si>
  <si>
    <t>THROMBOPHOB GEL</t>
  </si>
  <si>
    <t>BODREX MIGRA</t>
  </si>
  <si>
    <t>ARCALION TAB 200MG</t>
  </si>
  <si>
    <t>SIFROL ER TAB 0,375 MG</t>
  </si>
  <si>
    <t>SIFROL ER TAB 0,375 MG(E) **</t>
  </si>
  <si>
    <t>STALEVO TAB (E) **</t>
  </si>
  <si>
    <t>STALEVO TAB</t>
  </si>
  <si>
    <t>LIORESAL TAB</t>
  </si>
  <si>
    <t>RICOVIR TAB</t>
  </si>
  <si>
    <t>GLIMEPIRIDE TAB 3 MG ( HEX ) 50S ( AJI )</t>
  </si>
  <si>
    <t>GLIMEPIRIDE TAB 1 MG DEX</t>
  </si>
  <si>
    <t>AMARYL TAB 1 MG EX 50S</t>
  </si>
  <si>
    <t>GLIMEPIRIDE TAB 1 MG 100S HEX (AJI)</t>
  </si>
  <si>
    <t>GLIMEPIRIDE TAB 2 MG HEX</t>
  </si>
  <si>
    <t>GLIMEPIRIDE TAB 1 MG HEX</t>
  </si>
  <si>
    <t>METRIX TAB 2 MG</t>
  </si>
  <si>
    <t>GLIMEPIRIDE TAB 1 MG BERNO</t>
  </si>
  <si>
    <t>GLIMEPIRIDE TAB 4 MG GUARDIAN (E) **</t>
  </si>
  <si>
    <t>GLIMEPIRIDE TAB 4 MG 100S BERNO</t>
  </si>
  <si>
    <t>GLIMEPIRIDE TAB 4 MG KF(E) **</t>
  </si>
  <si>
    <t>GLIMEPIRIDE TAB 3 MG KF(E) **</t>
  </si>
  <si>
    <t>GLIMEPIRIDE TAB 1 MG KF(E) **</t>
  </si>
  <si>
    <t>GLIMEPIRIDE TAB 1 MG KF</t>
  </si>
  <si>
    <t>GLIMEPIRIDE TAB 2 MG KF</t>
  </si>
  <si>
    <t>GLIMEPIRIDE TAB 3 MG KF</t>
  </si>
  <si>
    <t>GLIMEPIRIDE TAB 3 MG GUARDIAN</t>
  </si>
  <si>
    <t>GLIMEPIRIDE TAB 2 MG NULAB</t>
  </si>
  <si>
    <t>GLIMEPIRIDE TAB 3 MG NULAB **</t>
  </si>
  <si>
    <t>GLIMEPIRIDE TAB 2 MG KF(E) **</t>
  </si>
  <si>
    <t>GLIMEPIRIDE TAB 4 MG GUARDIAN **</t>
  </si>
  <si>
    <t>GLIMEPIRIDE TAB 4 MG NULAB</t>
  </si>
  <si>
    <t>GLIMEPIRIDE TAB 3 MG OTTO</t>
  </si>
  <si>
    <t>METRIX TAB 4 MG</t>
  </si>
  <si>
    <t>AMARYL TAB 2 MG EX 50S</t>
  </si>
  <si>
    <t>GLIMEPIRIDE TAB 2MG DEXA (E)**</t>
  </si>
  <si>
    <t>GLIMEPIRIDE TAB 1 MG BERNO/ 30S</t>
  </si>
  <si>
    <t>PTU TAB 100 MG DEX (PROPILTIOURASIL)</t>
  </si>
  <si>
    <t>ACTONEL TAB 35 MG</t>
  </si>
  <si>
    <t>SELOXY AA TAB</t>
  </si>
  <si>
    <t>FENICOL EYE DROP 0.25%</t>
  </si>
  <si>
    <t>FENICOL EYE DROP 0.50%</t>
  </si>
  <si>
    <t>FENICOL EYE OINT</t>
  </si>
  <si>
    <t>KENALOG IN ORABASE</t>
  </si>
  <si>
    <t>PROTERIN INJ</t>
  </si>
  <si>
    <t>DUVADILAN TAB</t>
  </si>
  <si>
    <t>SOMATOSTATIN INJ 3 MG COMBI</t>
  </si>
  <si>
    <t>LORAZEPAM TAB 2MG (E)**</t>
  </si>
  <si>
    <t>ATIVAN TAB 2 MG</t>
  </si>
  <si>
    <t>ATIVAN TAB 0.5 MG</t>
  </si>
  <si>
    <t>ATIVAN TAB 1 MG</t>
  </si>
  <si>
    <t>DUPHASTON TAB</t>
  </si>
  <si>
    <t>PREDNISONE TAB HOLY</t>
  </si>
  <si>
    <t>PREDNISONE TAB TRIMAN</t>
  </si>
  <si>
    <t>CEFAZOLIN INJ 1 G DEXA</t>
  </si>
  <si>
    <t>ABBOTIC SIR 250MG 50 ML</t>
  </si>
  <si>
    <t>ABBOTIC GRAN 125 MG-30 CC</t>
  </si>
  <si>
    <t>ABBOTIC XL TAB 500MG</t>
  </si>
  <si>
    <t>RHINOFED SIR 60 ML</t>
  </si>
  <si>
    <t>RHINOFED TAB / 50s</t>
  </si>
  <si>
    <t>ANTI BISA ULAR SERUM (ABU)</t>
  </si>
  <si>
    <t>DEXTROSE 5% 500 CC BRAUN</t>
  </si>
  <si>
    <t>DEXTROSE 5% 500 CC **</t>
  </si>
  <si>
    <t>DEXTROSE 10 % 500 CC OGB WID (AJI)</t>
  </si>
  <si>
    <t>IMIPENEM CILASTATIN INF BERNO</t>
  </si>
  <si>
    <t>PELASTIN INJ</t>
  </si>
  <si>
    <t>DOXYCICLINE CAP 100 MG YAR</t>
  </si>
  <si>
    <t>GRISEOFULVIN TAB 125 MG IND</t>
  </si>
  <si>
    <t>GRISEOFULVIN TAB 125 MG KF</t>
  </si>
  <si>
    <t>PYRAZINAMIDE TAB 500 MG HOLI **</t>
  </si>
  <si>
    <t>PYRAZINAMIDE TAB 150 MG MACLEO DS(SMB)</t>
  </si>
  <si>
    <t>PYRAZINAMIDE TAB 500 MG MACLEO DS(SMB)</t>
  </si>
  <si>
    <t>PYRAZINAMIDE TAB 500 MG PROMED</t>
  </si>
  <si>
    <t>PYRAZINAMIDE TAB 500 MG KF</t>
  </si>
  <si>
    <t>BICASTRA TAB 50 MG (E) **</t>
  </si>
  <si>
    <t>PROVITAL TAB</t>
  </si>
  <si>
    <t>HEPTASAN TAB</t>
  </si>
  <si>
    <t>TRIAMINIC BATUK &amp;amp; PILEK 60 ML</t>
  </si>
  <si>
    <t>NEOSTIGMIN INJ</t>
  </si>
  <si>
    <t>CHLORAMPHECORT H CREAM</t>
  </si>
  <si>
    <t>COLSANCETIN INJ</t>
  </si>
  <si>
    <t>CHLORAMPHENICOL CAP 250 MG BERNO/100S</t>
  </si>
  <si>
    <t>CYCLOPHOSPAMID INJ 1000 MG KALBE</t>
  </si>
  <si>
    <t>CANESTEN SD 0,5 TAB VAG</t>
  </si>
  <si>
    <t>THERAGRAN M CAP</t>
  </si>
  <si>
    <t>EMINETON TAB</t>
  </si>
  <si>
    <t>THECORT CREAM 5 G</t>
  </si>
  <si>
    <t>MARCAIN INJ 0.25 % PDF AMP</t>
  </si>
  <si>
    <t>BUNASCAN SPINAL HEAVY 0.5%</t>
  </si>
  <si>
    <t>MARCAIN INJ 0.5 % PDF AMP 20 CC</t>
  </si>
  <si>
    <t>MARCAIN SPINAL HEAVY 0.5% 4 CC</t>
  </si>
  <si>
    <t>HAVRIX INJ 720</t>
  </si>
  <si>
    <t>AVAXIM INJ ADULT 160 UI</t>
  </si>
  <si>
    <t>CELLCEPT TAB 500 MG</t>
  </si>
  <si>
    <t>CELLCEPT TAB 500 MG (E) **</t>
  </si>
  <si>
    <t>FERRIPROX FCT TAB 500 MG (E)**</t>
  </si>
  <si>
    <t>LAZAFIN TAB 500 MG</t>
  </si>
  <si>
    <t>SULFASALAZIN TAB 500 MG BERNO</t>
  </si>
  <si>
    <t>SULCOLON TAB</t>
  </si>
  <si>
    <t>ATAROC SIR 60 ML</t>
  </si>
  <si>
    <t>MEPTIN TAB 0,05 MG</t>
  </si>
  <si>
    <t>STATROL EYE DROP</t>
  </si>
  <si>
    <t>INTERBI CREAM 5 G</t>
  </si>
  <si>
    <t>XYLOCAIN JELLY 30 G SWEDEN</t>
  </si>
  <si>
    <t>XYLOCAIN JELLY 2% 10 IN SYIRINGE (E)**</t>
  </si>
  <si>
    <t>XYLOCAIN JELLY INDIA 30 G</t>
  </si>
  <si>
    <t>PLASBUMIN 25% 100 CC</t>
  </si>
  <si>
    <t>OCTALBIN 25 % 100 ML</t>
  </si>
  <si>
    <t>OCTALBIN 25 % 100 ML (E)**</t>
  </si>
  <si>
    <t>ALBUMINAR 25 % 100 CC(E)**</t>
  </si>
  <si>
    <t>ALBUMIN BEHRING 20 % 100 CC HUMAN</t>
  </si>
  <si>
    <t>OCTALBIN 5% 250 ML (E)**</t>
  </si>
  <si>
    <t>ALBUMINAR 25 % 100 CC</t>
  </si>
  <si>
    <t>ALBUMIN BEHRING 20 % 100 CC HUMAN**</t>
  </si>
  <si>
    <t>CISAPRIDE TAB 5 MG DEXA</t>
  </si>
  <si>
    <t>ACPULSIF TAB 5 MG</t>
  </si>
  <si>
    <t>CETADOP INJ 200 MG</t>
  </si>
  <si>
    <t>UDOPA INJ 40MG/ML/5ML(E)**</t>
  </si>
  <si>
    <t>DOPAMIN INJ 200 MG GIULINI</t>
  </si>
  <si>
    <t>TELSAT TAB 40 MG</t>
  </si>
  <si>
    <t>MICARDIS TAB 40 MG/ 20S(E) **</t>
  </si>
  <si>
    <t>MICARDIS TAB 80 MG/ 20S(E) **</t>
  </si>
  <si>
    <t>MICARDIS TAB 80 MG EX 20S</t>
  </si>
  <si>
    <t>TELSAT TAB 80 MG</t>
  </si>
  <si>
    <t>MICARDIS TAB 40 MG EX 20 S</t>
  </si>
  <si>
    <t>SILEX SIR 100 ML</t>
  </si>
  <si>
    <t>NASONEX AQU.NSL.SPRAY 140 DOSIS</t>
  </si>
  <si>
    <t>MELOXICAM TAB 15 MG HEX</t>
  </si>
  <si>
    <t>MELOXICAM TAB 15 MG DEX(E)**</t>
  </si>
  <si>
    <t>MELOXICAM TAB 7.5 MG NOV</t>
  </si>
  <si>
    <t>MELOXICAM TAB 7,5 MG DEX</t>
  </si>
  <si>
    <t>OSTELOX TAB 15MG</t>
  </si>
  <si>
    <t>MELOXICAM TAB 15 MG HEX(E)**</t>
  </si>
  <si>
    <t>MELOXICAM TAB 15 MG DEX</t>
  </si>
  <si>
    <t>MELOXICAM TAB 15 MG NOVELL</t>
  </si>
  <si>
    <t>MELOXICAM TAB 7.5 MG HEX</t>
  </si>
  <si>
    <t>MELOXICAM TAB 15 MG OTTO</t>
  </si>
  <si>
    <t>MELOXICAM TAB 15 MG MBF **</t>
  </si>
  <si>
    <t>MELOXICAM TAB 7,5 MG MBF</t>
  </si>
  <si>
    <t>MELOXICAM TAB 15 MG MBF</t>
  </si>
  <si>
    <t>NONFLAMIN CAP</t>
  </si>
  <si>
    <t>RISPERIDONE TAB 2 MG NULAB (GUARDIAN)</t>
  </si>
  <si>
    <t>RISPERIDONE TAB 2 MG MERSI (E)**</t>
  </si>
  <si>
    <t>UROGETIX TAB 100MG</t>
  </si>
  <si>
    <t>METHYL ERGOMETRIN TAB/GEN KF</t>
  </si>
  <si>
    <t>METVELL INJ</t>
  </si>
  <si>
    <t>METHYL ERGOMETRIN TAB LUCAS</t>
  </si>
  <si>
    <t>ELKANA TAB</t>
  </si>
  <si>
    <t>TOBROSON MONODOSE / PCS</t>
  </si>
  <si>
    <t>MATOVIT AX TAB</t>
  </si>
  <si>
    <t>URSODEOXYCHOLIC ACID CAP 250 MG NOVELL</t>
  </si>
  <si>
    <t>ESTAZOR CAP</t>
  </si>
  <si>
    <t>URDAHEX CAP 250 MG</t>
  </si>
  <si>
    <t>NOREPHINEPRINE INJ 1MG NOVELL</t>
  </si>
  <si>
    <t>VASCON INJ</t>
  </si>
  <si>
    <t>VASCON INJ **</t>
  </si>
  <si>
    <t>NOREPHINEPRINE INJ 1MG NOVELL **</t>
  </si>
  <si>
    <t>EFRALA INJEKSI / 5S</t>
  </si>
  <si>
    <t>LYSAGOR TAB</t>
  </si>
  <si>
    <t>LOVENOX INJ 40 MG (E)**</t>
  </si>
  <si>
    <t>LOVENOX INJ 40 MG</t>
  </si>
  <si>
    <t>LOVENOX INJ 60 MG</t>
  </si>
  <si>
    <t>LOVENOX INJ 60 MG (E) **</t>
  </si>
  <si>
    <t>THROMBOPHOB OINT</t>
  </si>
  <si>
    <t>TRENTAL INJ 5 CC EX 5S</t>
  </si>
  <si>
    <t>TRENTAL INJ 15 CC</t>
  </si>
  <si>
    <t>TRENTAL TAB 400 MG EX 100S</t>
  </si>
  <si>
    <t>TARONTAL INJ 300 MG / 15 ML</t>
  </si>
  <si>
    <t>TRIAMINIC PILEK 60 CC</t>
  </si>
  <si>
    <t>TRIFED SIR 60 ML</t>
  </si>
  <si>
    <t>TRIFED TAB</t>
  </si>
  <si>
    <t>ASAM MEFENAMAT CAP 500 MG MERSI **</t>
  </si>
  <si>
    <t>ASAM MEFENAMAT CAP 500 MG MERSI</t>
  </si>
  <si>
    <t>MEFINAL CAP 500 MG</t>
  </si>
  <si>
    <t>ASAM MEFENAMAT TAB 500 MG PROMED</t>
  </si>
  <si>
    <t>PONDEX SIR</t>
  </si>
  <si>
    <t>ASAM MEFENAMAT TAB 500 MG HEX</t>
  </si>
  <si>
    <t>ASAM MEFENAMAT TAB 500 MG PHAP</t>
  </si>
  <si>
    <t>MEFINTER CAP 500 MG</t>
  </si>
  <si>
    <t>MEFINAL CAP 250 MG</t>
  </si>
  <si>
    <t>KALIUM DICLOFENAK TAB 50 MG HEX</t>
  </si>
  <si>
    <t>CATAFLAM TAB 50 MG</t>
  </si>
  <si>
    <t>CATAFLAM TAB 25 MG</t>
  </si>
  <si>
    <t>KALIUM DICLOFENAK TAB 25 MG DEX</t>
  </si>
  <si>
    <t>KALIUM DICLOFENAK TAB 25 MG GUARDIAN</t>
  </si>
  <si>
    <t>HALOPERIDOL TAB 0.5 MG IND (HLP)</t>
  </si>
  <si>
    <t>HALOPERIDOL TAB 5 MG IND (HLP)</t>
  </si>
  <si>
    <t>LODOMER INJ 5MG/ML (E)**</t>
  </si>
  <si>
    <t>HALOPERIDOL TAB 5 MG MERSI (E)**</t>
  </si>
  <si>
    <t>HALOPERIDOL TAB 0 5 MG YARINDO (HPL)(E) **</t>
  </si>
  <si>
    <t>HALOPERIDOL TAB 5 MG IND(E) ** (HLP)</t>
  </si>
  <si>
    <t>LODOMER INJ 5MG/ML</t>
  </si>
  <si>
    <t>HALOPERIDOL TAB 1.5 MG GEN IND ** (HLP)</t>
  </si>
  <si>
    <t>LODOMER DROP</t>
  </si>
  <si>
    <t>GABAPENTIN CAP 300 MG DEXA **</t>
  </si>
  <si>
    <t>GABAPENTIN CAP 300 MG NOVELL</t>
  </si>
  <si>
    <t>ALPENTIN CAP 100 MG</t>
  </si>
  <si>
    <t>GABAPENTIN CAP 300 MG GUARDIAN</t>
  </si>
  <si>
    <t>KALXETIN CAP 10 MG</t>
  </si>
  <si>
    <t>KALXETIN CAP 20 MG</t>
  </si>
  <si>
    <t>TYGACIL INJ 50 MG</t>
  </si>
  <si>
    <t>HYDROXYUREA CAP 500 MG 50S</t>
  </si>
  <si>
    <t>HYDROXYUREA MEDEC TAB 500 MG(E) **</t>
  </si>
  <si>
    <t>LACTACYD FH 60 CC (MERAH)</t>
  </si>
  <si>
    <t>BENOSON G CREAM 10 G</t>
  </si>
  <si>
    <t>MOMETASONE 0,1% CR 10G GUARD</t>
  </si>
  <si>
    <t>DERMOVEL KRIM 0.1 % 10 G</t>
  </si>
  <si>
    <t>INTERCON CREAM 10G</t>
  </si>
  <si>
    <t>MOMETASONE 0,1% CR 5G GUARD</t>
  </si>
  <si>
    <t>MOFACORT CREAM 10 G</t>
  </si>
  <si>
    <t>MOFACORT CREAM 5 G</t>
  </si>
  <si>
    <t>MOMETASONE 0,1% CR 10G NOVELL</t>
  </si>
  <si>
    <t>SINOCORT ORAL PASTE</t>
  </si>
  <si>
    <t>KENACORT A OINT 10 G</t>
  </si>
  <si>
    <t>KENACORT A CREAM 10 G</t>
  </si>
  <si>
    <t>BETADIN GARGLE 190 CC</t>
  </si>
  <si>
    <t>CORMEGA CAP 1G</t>
  </si>
  <si>
    <t>KETOROLAC TAB 10 MG BERNO **</t>
  </si>
  <si>
    <t>KETOROLAC TAB 10 MG NULAB **</t>
  </si>
  <si>
    <t>KETOROLAC TAB 10 MG BERNO</t>
  </si>
  <si>
    <t>CEFABIOTIC CAP 500 MG</t>
  </si>
  <si>
    <t>CEPHALEXIN CAP 500 MG IND</t>
  </si>
  <si>
    <t>AZITHROMYCIN TAB 500 MG KF(E)**</t>
  </si>
  <si>
    <t>ZYCIN TAB 500 MG</t>
  </si>
  <si>
    <t>IZTRON SYR (AJI)</t>
  </si>
  <si>
    <t>AZITHROMYCIN TAB 500 MG OTTO</t>
  </si>
  <si>
    <t>AMPICILLIN INJ 1000 MG BERNO</t>
  </si>
  <si>
    <t>STREPTOMYCIN 1 G &amp;quot;MEIJI&amp;quot;</t>
  </si>
  <si>
    <t>EXTRACE INJ 2 CC ( VIT.C ETHICA )</t>
  </si>
  <si>
    <t>LARCE INJ 1000 MG</t>
  </si>
  <si>
    <t>VITALONG C TAB 30S</t>
  </si>
  <si>
    <t>VITALONG C TAB/EX 100S</t>
  </si>
  <si>
    <t>SANBE C KAPL</t>
  </si>
  <si>
    <t>VITACIMIN TAB</t>
  </si>
  <si>
    <t>ESTER C TAB / SUPER ESTHER C</t>
  </si>
  <si>
    <t>VIT C 50 MG TRIMAN</t>
  </si>
  <si>
    <t>MYDRIATIL EYE DROP 1 % 5 CC</t>
  </si>
  <si>
    <t>MYDRIATIL EYE DROP 0.5% 5 CC</t>
  </si>
  <si>
    <t>CETIRIZINE TAB 10 MG DEX</t>
  </si>
  <si>
    <t>INTRIZIN SIR 60ML</t>
  </si>
  <si>
    <t>CERINI SIR</t>
  </si>
  <si>
    <t>HISTRINE FT TAB 10 MG</t>
  </si>
  <si>
    <t>CETIRIZINE CAP LANDSON</t>
  </si>
  <si>
    <t>CETIRIZINE DROP IND</t>
  </si>
  <si>
    <t>CERINI CAPLET</t>
  </si>
  <si>
    <t>CETIRIZINE DROP NOVELL</t>
  </si>
  <si>
    <t>HISTRINE DROP</t>
  </si>
  <si>
    <t>CERINI DROP</t>
  </si>
  <si>
    <t>FALERGI TAB 10 MG</t>
  </si>
  <si>
    <t>PARIET TAB 10 MG</t>
  </si>
  <si>
    <t>PARIET TAB 20 MG</t>
  </si>
  <si>
    <t>SIMARC 2 TAB</t>
  </si>
  <si>
    <t>SIMARC 2 TAB (E)**</t>
  </si>
  <si>
    <t>BREATHY NASAL DROP</t>
  </si>
  <si>
    <t>PREGNOLIN TAB</t>
  </si>
  <si>
    <t>GENTAMYCIN EYE DROP 0.3% CENDO</t>
  </si>
  <si>
    <t>GENTAMYCIN OINT 5 G MARIN</t>
  </si>
  <si>
    <t>GENTAMYCIN EYE OINT CND</t>
  </si>
  <si>
    <t>GENTAMYCIN OINT 5G FM</t>
  </si>
  <si>
    <t>SALTICIN INJ 80 MG</t>
  </si>
  <si>
    <t>SAGESTAM INJ</t>
  </si>
  <si>
    <t>GENTAMYCIN INJ 80 MG IND (E)**</t>
  </si>
  <si>
    <t>GENTAMYCIN INJ 80 MG &amp;quot;AMPUL&amp;quot; IND</t>
  </si>
  <si>
    <t>GENTAMYCIN OINT 5 G KF</t>
  </si>
  <si>
    <t>GLUCOVANCE TAB 500/2.5</t>
  </si>
  <si>
    <t>CRESTOR TAB 20 MG</t>
  </si>
  <si>
    <t>CRESTOR TAB 10 MG 30S</t>
  </si>
  <si>
    <t>ROSUFER TAB 20 MG</t>
  </si>
  <si>
    <t>ROSUFER TAB 10 MG</t>
  </si>
  <si>
    <t>CRESTOR TAB 5 MG</t>
  </si>
  <si>
    <t>CRESTOR TAB 10 MG</t>
  </si>
  <si>
    <t>CRESTOR TAB 20 MG / 30S</t>
  </si>
  <si>
    <t>DIANE 35 / STR</t>
  </si>
  <si>
    <t>EFISOL LIQ 10 CC</t>
  </si>
  <si>
    <t>TOMIT TAB</t>
  </si>
  <si>
    <t>METOCLOPRAMIDE TAB 10 MG KF</t>
  </si>
  <si>
    <t>TOMIT INJ</t>
  </si>
  <si>
    <t>METOCLOPRAMIDE TAB 10 MG PHAP</t>
  </si>
  <si>
    <t>NEW DIATAB TAB</t>
  </si>
  <si>
    <t>LAKTULOSA SYR 60 ML IKA **</t>
  </si>
  <si>
    <t>LAKTULOSA SYR 60 ML (E)**</t>
  </si>
  <si>
    <t>PRALAX SIR 100 CC</t>
  </si>
  <si>
    <t>DORNER TAB</t>
  </si>
  <si>
    <t>DORNER TAB 20 MCG (E)**</t>
  </si>
  <si>
    <t>ALGANAX TAB 0.50 MG</t>
  </si>
  <si>
    <t>ALGANAX TAB 0.25 MG</t>
  </si>
  <si>
    <t>ALPRAZOLAM TAB 0,5 MG KF</t>
  </si>
  <si>
    <t>ALPRAZOLAM TAB 1 MG KF</t>
  </si>
  <si>
    <t>ALPRAZOLAM TAB 0,5 MG MERSI</t>
  </si>
  <si>
    <t>ALPRAZOLAM TAB 1 MG MERSI (E) **</t>
  </si>
  <si>
    <t>ALPRAZOLAM TAB 1 MG MERSI</t>
  </si>
  <si>
    <t>ALPRAZOLAM TAB 0,5 MG MERSI(E)**</t>
  </si>
  <si>
    <t>ESILGAN TAB 1 MG</t>
  </si>
  <si>
    <t>ESILGAN TAB 2 MG</t>
  </si>
  <si>
    <t>CEFTRIAXONE INJ 1 G HEX</t>
  </si>
  <si>
    <t>CEFTRIAXON INJ 1 G BERNO / 100S **</t>
  </si>
  <si>
    <t>STARXON INJ 1 G</t>
  </si>
  <si>
    <t>CEFTRIAXON INJ 1 G BERNO / 100S</t>
  </si>
  <si>
    <t>TRICEFIN INJ 1 G</t>
  </si>
  <si>
    <t>TERFACEF INJ 1 G</t>
  </si>
  <si>
    <t>LYCOXY TAB</t>
  </si>
  <si>
    <t>ASERING 5</t>
  </si>
  <si>
    <t>FUTROLIT INFUS 500 ML</t>
  </si>
  <si>
    <t>MYCOS EYE OINT</t>
  </si>
  <si>
    <t>CATARLENT 15 CC</t>
  </si>
  <si>
    <t>CATARLENT 5 CC</t>
  </si>
  <si>
    <t>BURNAZIN CREAM 35 G</t>
  </si>
  <si>
    <t>DESOXIMETASONE CR 0,25% 15 G DEX</t>
  </si>
  <si>
    <t>DESOXIMETASONE OINT 0,25% 15 G NOVELL</t>
  </si>
  <si>
    <t>INERSON OINT 15 G</t>
  </si>
  <si>
    <t>INERSON OINT 15 G **</t>
  </si>
  <si>
    <t>BETADIN OINT 20 G</t>
  </si>
  <si>
    <t>BETADIN OINT 5 G</t>
  </si>
  <si>
    <t>BETADIN OINT 10 G</t>
  </si>
  <si>
    <t>ULTRAPROCT N SUPP</t>
  </si>
  <si>
    <t>ULTRAPROCT N KRIM 10 G</t>
  </si>
  <si>
    <t>DOBUTAMIN INJ 250 MG NOVELL</t>
  </si>
  <si>
    <t>DOBUTAMIN INJ 250MG/5ML DEXA (E)**</t>
  </si>
  <si>
    <t>DOBUTAMIN INJ 250MG/5ML LANDSON **</t>
  </si>
  <si>
    <t>LOSARTAN TAB 50 MG HEXP</t>
  </si>
  <si>
    <t>LOSARTAN K TAB 50 MG NOVEL</t>
  </si>
  <si>
    <t>LIFEZAR TAB 50 MG (G)**</t>
  </si>
  <si>
    <t>ANGIOTEN TAB 50 MG</t>
  </si>
  <si>
    <t>GLYCERIL GUAIACOLAT 100 MG /100S GEN KF</t>
  </si>
  <si>
    <t>GLYCERIL GUAIACOLAT 100 MG TRIMAN</t>
  </si>
  <si>
    <t>ONDANSETRON INJ 4 MG MBF 10S (E)**</t>
  </si>
  <si>
    <t>ONDANSETRON INJ 4 MG MBF 10S</t>
  </si>
  <si>
    <t>IBUPROFEN TAB 200 MG IND</t>
  </si>
  <si>
    <t>ONDANSETRON INJ 4 MG BERNO 10S</t>
  </si>
  <si>
    <t>ONDANSETRON INJ 8 MG QUANTUM</t>
  </si>
  <si>
    <t>ONDANSETRON INJ 4 MG QUANTUM</t>
  </si>
  <si>
    <t>ONDANSETRON INJ 4 MG NOVELL**</t>
  </si>
  <si>
    <t>ONDANSETRON TAB 8 MG NOVELL</t>
  </si>
  <si>
    <t>ONDANSETRON TAB 8 MG NOVELL **</t>
  </si>
  <si>
    <t>VOMCERAN SYR</t>
  </si>
  <si>
    <t>VOMETRON SIR 4MG/50ML</t>
  </si>
  <si>
    <t>ONDANSETRON INJ 4 MG DEXA (E)**</t>
  </si>
  <si>
    <t>ONDANSETRON INJ 8 MG NOVEL</t>
  </si>
  <si>
    <t>INVOMIT TAB 4 MG</t>
  </si>
  <si>
    <t>NARFOZ TAB 4 MG</t>
  </si>
  <si>
    <t>NARFOZ TAB 8 MG</t>
  </si>
  <si>
    <t>TROVENSIS TAB 4MG</t>
  </si>
  <si>
    <t>TROVENSIS INJ 8MG</t>
  </si>
  <si>
    <t>TROVENSIS INJ 4MG</t>
  </si>
  <si>
    <t>INVOMIT INJ 4 MG</t>
  </si>
  <si>
    <t>TROVENSIS TAB 8MG</t>
  </si>
  <si>
    <t>METHYL PREDNISOLON INJ 125 MG PHAP(E)**</t>
  </si>
  <si>
    <t>METHYL PREDNISOLON INJ 125 MG MBF</t>
  </si>
  <si>
    <t>METHYL PREDNISOLON INJ 125 MG QUANTUM **</t>
  </si>
  <si>
    <t>METHYL PREDNISOLON TAB 4 MG 100S HEX</t>
  </si>
  <si>
    <t>METHYL PREDNISOLON TAB 4 MG DEX **</t>
  </si>
  <si>
    <t>METHYL PREDNISOLON INJ 125 MG MBF **</t>
  </si>
  <si>
    <t>METHYL PREDNISOLON TAB 4 MG PHAP</t>
  </si>
  <si>
    <t>METHYL PREDNISOLON TAB 8 MG MBF</t>
  </si>
  <si>
    <t>METHYL PREDNISOLON TAB 16MG MBF</t>
  </si>
  <si>
    <t>METHYL PREDNISOLON TAB 4 MG MBF</t>
  </si>
  <si>
    <t>METHYL PREDNISOLON TAB 8 MG QUANTUM</t>
  </si>
  <si>
    <t>METHYL PREDNISOLON TAB 4 MG NOVEL **</t>
  </si>
  <si>
    <t>METHYL PREDNISOLON TAB 4 MG QUANTUM</t>
  </si>
  <si>
    <t>SANEXON TAB 4 MG</t>
  </si>
  <si>
    <t>LOPIVIA TAB 200/50</t>
  </si>
  <si>
    <t>TENOFOVIR TAB 300 MG (E) **</t>
  </si>
  <si>
    <t>DOXORUBICIN INJ 10 MG SANBE (E)**</t>
  </si>
  <si>
    <t>DOXORUBICIN INJ 10 MG SANBE</t>
  </si>
  <si>
    <t>COMBIFLEX PERI SOL 1000 CC</t>
  </si>
  <si>
    <t>CLINIMIC N9G15E VENA PERI 1 L</t>
  </si>
  <si>
    <t>NUTRIFLEX LIPID PERI N3C 1250 ML</t>
  </si>
  <si>
    <t>KABIVEN PERI INFUS 1440 ML</t>
  </si>
  <si>
    <t>INTERHISTIN TAB</t>
  </si>
  <si>
    <t>DEXTROSE 40% 25 CC</t>
  </si>
  <si>
    <t>IMDUR TAB 60 MG 30S</t>
  </si>
  <si>
    <t>CARDISMO TAB</t>
  </si>
  <si>
    <t>BETA-ONE 2,5 MG</t>
  </si>
  <si>
    <t>BISOPROLOL TAB 5 MG HEX</t>
  </si>
  <si>
    <t>BISOPROLOL TAB 5 MG NOVELL</t>
  </si>
  <si>
    <t>BETA-ONE 5 MG</t>
  </si>
  <si>
    <t>BISOPROLOL TAB 5 MG DEXA (E)**</t>
  </si>
  <si>
    <t>LODOZ TAB 2.5 MG</t>
  </si>
  <si>
    <t>CONCOR TAB 2.5 MG EX 100S</t>
  </si>
  <si>
    <t>CONCOR TAB 10 MG (E)**</t>
  </si>
  <si>
    <t>CONCOR TAB 2.5 MG (E)**</t>
  </si>
  <si>
    <t>CONCOR TAB 5 MG EX 100S</t>
  </si>
  <si>
    <t>MANITOL INF 20 % 500 CC (E)**</t>
  </si>
  <si>
    <t>MONARIN TAB</t>
  </si>
  <si>
    <t>ETOPUL INJ 100 MG</t>
  </si>
  <si>
    <t>HARNAL OCCAS TAB 0,4 MG</t>
  </si>
  <si>
    <t>GLIQUIDONE TAB 30 MG DEXA</t>
  </si>
  <si>
    <t>GLIQUIDONE TAB 30 MG DEXA(E)**</t>
  </si>
  <si>
    <t>GLURENORM TAB</t>
  </si>
  <si>
    <t>VIT B 6 TAB 10 MG (PYRIDOXIN) /100 KF</t>
  </si>
  <si>
    <t>VIT B 6 TAB 10 MG TRIFA EX 100S</t>
  </si>
  <si>
    <t>HEMOBION CAP</t>
  </si>
  <si>
    <t>PROMENO TAB 40MG</t>
  </si>
  <si>
    <t>INBUMIN FC TAB 250 MG</t>
  </si>
  <si>
    <t>POSAVIT TAB</t>
  </si>
  <si>
    <t>DESOLEX N CREAM</t>
  </si>
  <si>
    <t>REGROU FORTE SOL 5% 30 CC</t>
  </si>
  <si>
    <t>STROCAIN P TAB</t>
  </si>
  <si>
    <t>TRAMUS INJ 50 MG</t>
  </si>
  <si>
    <t>TRICLOFEM INJ</t>
  </si>
  <si>
    <t>PROVERA TAB 10 MG EX 30S</t>
  </si>
  <si>
    <t>SHAROX TAB 500 MG</t>
  </si>
  <si>
    <t>ACARBOSE TAB 100 MG DEX</t>
  </si>
  <si>
    <t>ACARBOSE TAB 50 MG DEX</t>
  </si>
  <si>
    <t>ACARBOSE TAB 100 MG DEX (E) **</t>
  </si>
  <si>
    <t>SELOXY EX 30S</t>
  </si>
  <si>
    <t>KA-EN MG3 500 CC</t>
  </si>
  <si>
    <t>ASCAVIN CAP 4MG</t>
  </si>
  <si>
    <t>INTERXANTHIN LACAPS 4MG</t>
  </si>
  <si>
    <t>ASTHIN FORCE TAB 6 MG</t>
  </si>
  <si>
    <t>TARIVID OPTH DROP</t>
  </si>
  <si>
    <t>CARMED CREAM 10% 40 G</t>
  </si>
  <si>
    <t>OSKADON TAB</t>
  </si>
  <si>
    <t>MEDICLOR PFS 5 ML</t>
  </si>
  <si>
    <t>BETAHISTINE TAB 6 MG DEXA (E)**</t>
  </si>
  <si>
    <t>BETAHISTINE TAB 6 MG NOVELL</t>
  </si>
  <si>
    <t>MERTIGO TAB</t>
  </si>
  <si>
    <t>BETAHISTINE TAB 6 MG MERSI **</t>
  </si>
  <si>
    <t>MERISLON TAB 6 MG 100S</t>
  </si>
  <si>
    <t>MERISLON TAB 12 MG</t>
  </si>
  <si>
    <t>CLINIUM CAP 300 MG</t>
  </si>
  <si>
    <t>PROLIC CAP 150 MG</t>
  </si>
  <si>
    <t>PROLIC CAP 300 MG</t>
  </si>
  <si>
    <t>DALACIN C CAP 300 MG / 30</t>
  </si>
  <si>
    <t>CLINDAMYCINE CAP 300 MG NOV</t>
  </si>
  <si>
    <t>BATUGIN ELIXIR 300 ML</t>
  </si>
  <si>
    <t>LEVEMIR FLEXPEN 100 UI</t>
  </si>
  <si>
    <t>LEVEMIR FLEXPEN 100 UI (E) **</t>
  </si>
  <si>
    <t>CODIPRONT EXP SIR</t>
  </si>
  <si>
    <t>CODIPRONT EXP CAP</t>
  </si>
  <si>
    <t>ANALSIK TAB</t>
  </si>
  <si>
    <t>OSFLEX INJ</t>
  </si>
  <si>
    <t>SUPLASYN INJ 1-SHOT</t>
  </si>
  <si>
    <t>DUROLANE INJ 60 MG / 3 ML</t>
  </si>
  <si>
    <t>OSTE CAP</t>
  </si>
  <si>
    <t>OSTE FORTE CAP</t>
  </si>
  <si>
    <t>HALOPERIDOL TAB 0.5 MG YARINDO (HLP)</t>
  </si>
  <si>
    <t>CIPRALEX TAB 10 MG</t>
  </si>
  <si>
    <t>SICLIDON CAP 100 MG</t>
  </si>
  <si>
    <t>INTERDOXIN CAP 50 MG</t>
  </si>
  <si>
    <t>NEUROBION FORTE TAB 5000/50S</t>
  </si>
  <si>
    <t>DANEURON TAB</t>
  </si>
  <si>
    <t>DUMOCALSIN TAB / 30S</t>
  </si>
  <si>
    <t>RENAPAR TAB</t>
  </si>
  <si>
    <t>OPTIMAX CAPL</t>
  </si>
  <si>
    <t>ASTENOF EYE DROP</t>
  </si>
  <si>
    <t>CINOLON N CREAM 5 G</t>
  </si>
  <si>
    <t>KALCINOL N CREAM 5 G</t>
  </si>
  <si>
    <t>CINOLON N CREAM</t>
  </si>
  <si>
    <t>KALCINOL N CREAM 10 G</t>
  </si>
  <si>
    <t>HEPATITIS B VACC 0,5 CC+SYRING / SMB</t>
  </si>
  <si>
    <t>HEPATITIS B VACC 0,5 + SYRING</t>
  </si>
  <si>
    <t>ENGERIC 1.0 CC</t>
  </si>
  <si>
    <t>ENGERIC 0.5 CC</t>
  </si>
  <si>
    <t>BAYHEP 0.5 CC IN SYRINGE (HYPERHEP)</t>
  </si>
  <si>
    <t>HEPATITIS B IMMUNOGLOBULIN BEHRING 1 ML</t>
  </si>
  <si>
    <t>MYFORTIC TAB 180 MG (E)**</t>
  </si>
  <si>
    <t>DAKTARIN ORAL GEL 10 G</t>
  </si>
  <si>
    <t>OA FORTE CAP</t>
  </si>
  <si>
    <t>OSTEOR TAB</t>
  </si>
  <si>
    <t>CIALIS CAP 10 MG</t>
  </si>
  <si>
    <t>FATIGON SPIRIT TAB</t>
  </si>
  <si>
    <t>CHANNA CAPS</t>
  </si>
  <si>
    <t>ATROPIN SULF INJ 0.25 MG/ETC</t>
  </si>
  <si>
    <t>NITROKAF RETARD 2,5 MG</t>
  </si>
  <si>
    <t>NITROKAF RETARD FORTE 5 MG</t>
  </si>
  <si>
    <t>IRBESARTAN TAB 300 MG NOVELL</t>
  </si>
  <si>
    <t>NOREPHINEPRIN INJ (E)**</t>
  </si>
  <si>
    <t>IRBESARTAN TAB 300 MG IND</t>
  </si>
  <si>
    <t>IRBESARTAN TAB 150 MG LAND</t>
  </si>
  <si>
    <t>IRVASK TAB 300 MG</t>
  </si>
  <si>
    <t>DOPAMET TAB 250 MG</t>
  </si>
  <si>
    <t>NATRILIX SR TAB</t>
  </si>
  <si>
    <t>VENTOLIN NEBULES 2.5 MG (FJ5) (E) **</t>
  </si>
  <si>
    <t>VENTOLIN NEBULES 2.5 MG (FJ5)</t>
  </si>
  <si>
    <t>SALBUTAMOL TAB 2 MG YARINDO</t>
  </si>
  <si>
    <t>SALBUTAMOL TAB 4 MG YARINDO</t>
  </si>
  <si>
    <t>SALBUTAMOL TAB 2 MG KF</t>
  </si>
  <si>
    <t>VENTOLIN INHALER 100 MCG</t>
  </si>
  <si>
    <t>SUPRASMA INHALER</t>
  </si>
  <si>
    <t>STESOLID SIR</t>
  </si>
  <si>
    <t>STESOLID INJ</t>
  </si>
  <si>
    <t>VALDIMEX INJ 10MG</t>
  </si>
  <si>
    <t>VALISANBE TAB 2 MG</t>
  </si>
  <si>
    <t>DIAZEPAM TAB 2MG KF 100S</t>
  </si>
  <si>
    <t>STESOLID RECT SUPP 10 MG (E)**</t>
  </si>
  <si>
    <t>STESOLID RECT SUPP 5 MG</t>
  </si>
  <si>
    <t>STESOLID RECT SUPP 10 MG</t>
  </si>
  <si>
    <t>STESOLID RECT SUPP 5 MG (E) **</t>
  </si>
  <si>
    <t>VALISANBE TAB 5 MG</t>
  </si>
  <si>
    <t>TOPAMAX TAB 25 MG EX 60S</t>
  </si>
  <si>
    <t>TOPAMAX TAB 100 MG (E)**</t>
  </si>
  <si>
    <t>RIFAMPICIN TAB 450 MG IND(E)**</t>
  </si>
  <si>
    <t>RIFAMPICIN TAB 600 MG IND</t>
  </si>
  <si>
    <t>RIFAMPICIN CAP 450 MG IND</t>
  </si>
  <si>
    <t>RIFAMPICIN CAP 300 MG IND</t>
  </si>
  <si>
    <t>RIFAMPICIN CAPL 600MG BERNO</t>
  </si>
  <si>
    <t>MERIMAC TAB 450MG</t>
  </si>
  <si>
    <t>RIFAMTIBI TAB 600 MG</t>
  </si>
  <si>
    <t>RIFAMPICIN TAB 600 MG KF</t>
  </si>
  <si>
    <t>RIFAMPICIN TAB 600 MG KF **</t>
  </si>
  <si>
    <t>RIFAMPICIN TAB 450 MG KF</t>
  </si>
  <si>
    <t>RIFAMPICIN TAB 300 MG IND (E) **</t>
  </si>
  <si>
    <t>CHLOROQUIN TAB 150 MG</t>
  </si>
  <si>
    <t>OVACARE TAB</t>
  </si>
  <si>
    <t>CERNEVIT INJ</t>
  </si>
  <si>
    <t>PROVE D3 TAB</t>
  </si>
  <si>
    <t>PHARMATON FORMULA CAP</t>
  </si>
  <si>
    <t>PHARMATON VIT TAB</t>
  </si>
  <si>
    <t>ORALIT 200 ML PH</t>
  </si>
  <si>
    <t>XITROL EYE DROP CENDO</t>
  </si>
  <si>
    <t>XITROL EYE OINT</t>
  </si>
  <si>
    <t>BENOSON M CREAM 5 G</t>
  </si>
  <si>
    <t>RANITIDINE TAB 150 MG HEX **</t>
  </si>
  <si>
    <t>RANITIDINE INJ HEX</t>
  </si>
  <si>
    <t>RANITIDINE INJ HEX **</t>
  </si>
  <si>
    <t>RANITIDINE INJ ETHICA (E) **</t>
  </si>
  <si>
    <t>RANITIDINE TAB 150 MG HEX</t>
  </si>
  <si>
    <t>RANITIDINE INJ QUANTUM</t>
  </si>
  <si>
    <t>GASTRIDIN TAB</t>
  </si>
  <si>
    <t>RANITIDINE TAB 150 MG DEX</t>
  </si>
  <si>
    <t>RENATAC TAB 150 MG</t>
  </si>
  <si>
    <t>ACRAN INJ</t>
  </si>
  <si>
    <t>RANITIDINE INJ QUANTUM LAB (E)**</t>
  </si>
  <si>
    <t>MYCAMINE INJ 50 MG (E)**</t>
  </si>
  <si>
    <t>MYCAMINE INJ 50 MG</t>
  </si>
  <si>
    <t>D - VIT SYR</t>
  </si>
  <si>
    <t>D - VIT FT TAB</t>
  </si>
  <si>
    <t>INLACTA DHA CAP</t>
  </si>
  <si>
    <t>CURCUMA FORCE TAB</t>
  </si>
  <si>
    <t>CURCUMA FCT BLISTER</t>
  </si>
  <si>
    <t>MYCO Z OINT 10 G</t>
  </si>
  <si>
    <t>ISORANE 250 CC DEXA</t>
  </si>
  <si>
    <t>AERIUS SIR 60 ML</t>
  </si>
  <si>
    <t>AERIUS TAB 5 MG</t>
  </si>
  <si>
    <t>NIMOTOP INF</t>
  </si>
  <si>
    <t>NIMOTOP TAB</t>
  </si>
  <si>
    <t>STERIMAR NASAL HYGIENE 50 ML</t>
  </si>
  <si>
    <t>FLUIMUCIL SIR 75 CC</t>
  </si>
  <si>
    <t>RESFAR INF 200MG/ML</t>
  </si>
  <si>
    <t>FLUIMUCIL GRN 200 MG</t>
  </si>
  <si>
    <t>FLUIMUCIL GRN 200 MG (E)**</t>
  </si>
  <si>
    <t>ACETYLCYSTEIN CAP 200 MG 100S NULAB</t>
  </si>
  <si>
    <t>ACETYLCYSTEIN CAP 200 MG NULAB</t>
  </si>
  <si>
    <t>ACETIN 600MG EFF TAB</t>
  </si>
  <si>
    <t>ACETYLCYSTEIN CAP 200 MG NOV **</t>
  </si>
  <si>
    <t>ACETYLCYSTEIN CAP 200 MG NOV</t>
  </si>
  <si>
    <t>N-ACE INJ 100 MG</t>
  </si>
  <si>
    <t>Pemeriksaan</t>
  </si>
  <si>
    <t xml:space="preserve">Tindakan </t>
  </si>
  <si>
    <t>Observasi</t>
  </si>
  <si>
    <t>Lain-Lain</t>
  </si>
  <si>
    <t>Konsultasi</t>
  </si>
  <si>
    <t>Visite</t>
  </si>
  <si>
    <t>NO</t>
  </si>
  <si>
    <t>KATEGORI_TARIF</t>
  </si>
  <si>
    <t>TES DARAH</t>
  </si>
  <si>
    <t>LAYANAN</t>
  </si>
  <si>
    <t>BEBAN BAHAN</t>
  </si>
  <si>
    <t>JASA MEDIS</t>
  </si>
  <si>
    <t xml:space="preserve">IPEL </t>
  </si>
  <si>
    <t>RS</t>
  </si>
  <si>
    <t>TARIF</t>
  </si>
  <si>
    <t>BEBAN ADMINISTRASI &amp; UMUM</t>
  </si>
  <si>
    <t xml:space="preserve">INDUK </t>
  </si>
  <si>
    <t xml:space="preserve">LEVEL </t>
  </si>
  <si>
    <t xml:space="preserve">JENIS </t>
  </si>
  <si>
    <t xml:space="preserve">PENDAPATAN OPERASIONAL </t>
  </si>
  <si>
    <t>1</t>
  </si>
  <si>
    <t>PENDAPATAN RAWAT JALAN</t>
  </si>
  <si>
    <t>1.1</t>
  </si>
  <si>
    <t>PENDAPATAN RAWAT INAP</t>
  </si>
  <si>
    <t>1.2</t>
  </si>
  <si>
    <t>PENDAPATAN PENUNJANG MEDIS</t>
  </si>
  <si>
    <t>1.3</t>
  </si>
  <si>
    <t>-PENDAPATAN LABORATORIUM</t>
  </si>
  <si>
    <t>-PENDAPATAN RADIOLOGI &amp; DIAGNOSTIK</t>
  </si>
  <si>
    <t>1.3.2</t>
  </si>
  <si>
    <t>-PENDAPATAN FARMASI</t>
  </si>
  <si>
    <t>1.3.3</t>
  </si>
  <si>
    <t>PENDAPATAN PENUNJANG PELAYANAN LAINNYA</t>
  </si>
  <si>
    <t>1.4</t>
  </si>
  <si>
    <t>PENGURANGAN PENDAPATAN</t>
  </si>
  <si>
    <t>1.5</t>
  </si>
  <si>
    <t xml:space="preserve">BEBAN POKOK PELAYANAN </t>
  </si>
  <si>
    <t>2</t>
  </si>
  <si>
    <t>BAHAN LANGSUNG</t>
  </si>
  <si>
    <t>2.1</t>
  </si>
  <si>
    <t>PEGAWAI LANGSUNG</t>
  </si>
  <si>
    <t>2.2</t>
  </si>
  <si>
    <t>OVERHEAD LANGSUNG</t>
  </si>
  <si>
    <t>2.3</t>
  </si>
  <si>
    <t>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</si>
  <si>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</si>
  <si>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</si>
  <si>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</si>
  <si>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</si>
  <si>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</si>
  <si>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</si>
  <si>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</si>
  <si>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</si>
  <si>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</si>
  <si>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PENDIDIKAN &amp; PELATIHAN</t>
  </si>
  <si>
    <t>3.10</t>
  </si>
  <si>
    <t>BEBAN ADMINISTRANSI &amp; KEUANGAN</t>
  </si>
  <si>
    <t>3.11</t>
  </si>
  <si>
    <t>3.12</t>
  </si>
  <si>
    <t>BEBAN PENYISIHAN KERUGIAN PIUTANG</t>
  </si>
  <si>
    <t>3.13</t>
  </si>
  <si>
    <t>3.14</t>
  </si>
  <si>
    <t>BEBAN PERKANTORAN &amp; PEL. UMUM</t>
  </si>
  <si>
    <t>3.15</t>
  </si>
  <si>
    <t>PEMBINAAN ROHANI &amp; KONTRIBUSI PERSYARIKATAN</t>
  </si>
  <si>
    <t>3.16</t>
  </si>
  <si>
    <t>3.17</t>
  </si>
  <si>
    <t>3.18</t>
  </si>
  <si>
    <t>4</t>
  </si>
  <si>
    <t>PENDAPATAN JASA GIRO</t>
  </si>
  <si>
    <t>4.1</t>
  </si>
  <si>
    <t>PENDAPATAN JASA DEPOSITO</t>
  </si>
  <si>
    <t>4.2</t>
  </si>
  <si>
    <t>PENDAPATAN SEWA RUANGAN</t>
  </si>
  <si>
    <t>4.3</t>
  </si>
  <si>
    <t>PENDAPATAN SUMBANGAN</t>
  </si>
  <si>
    <t>4.4</t>
  </si>
  <si>
    <t>PENDAPATAN HUT</t>
  </si>
  <si>
    <t>4.5</t>
  </si>
  <si>
    <t>PENDAPATAN CAFÉ RAUDHAH</t>
  </si>
  <si>
    <t>4.6</t>
  </si>
  <si>
    <t>PENDAPATAN RUPA-RUPA</t>
  </si>
  <si>
    <t>4.7</t>
  </si>
  <si>
    <t>5</t>
  </si>
  <si>
    <t>BEBAN ADMINISTRASI BANK</t>
  </si>
  <si>
    <t>5.1</t>
  </si>
  <si>
    <t>BEBAN SUMBANGAN</t>
  </si>
  <si>
    <t>5.2</t>
  </si>
  <si>
    <t>BEBAN HUT</t>
  </si>
  <si>
    <t>5.3</t>
  </si>
  <si>
    <t>BEBAN RUPA-RUPA</t>
  </si>
  <si>
    <t>5.4</t>
  </si>
  <si>
    <t>1.31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</si>
</sst>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1155CC"/>
      <name val="Inconsolata"/>
    </font>
    <font>
      <b/>
      <sz val="11"/>
      <color theme="1"/>
      <name val="Calibri"/>
    </font>
    <font>
      <sz val="11"/>
      <color rgb="FF000000"/>
      <name val="Roboto"/>
    </font>
    <font>
      <sz val="11"/>
      <color rgb="FF000000"/>
      <name val="Inconsolata"/>
    </font>
    <font>
      <b/>
      <sz val="11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/>
    <xf numFmtId="49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2" fillId="0" borderId="1" xfId="0" applyFont="1" applyBorder="1"/>
    <xf numFmtId="0" fontId="6" fillId="0" borderId="1" xfId="0" applyFont="1" applyBorder="1"/>
    <xf numFmtId="0" fontId="4" fillId="0" borderId="1" xfId="0" applyFont="1" applyBorder="1" applyAlignment="1"/>
    <xf numFmtId="0" fontId="4" fillId="0" borderId="0" xfId="0" applyFont="1" applyAlignment="1"/>
    <xf numFmtId="0" fontId="6" fillId="0" borderId="0" xfId="0" applyFont="1"/>
    <xf numFmtId="0" fontId="3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0" borderId="0" xfId="0" applyFont="1" applyAlignment="1">
      <alignment horizontal="right" wrapText="1"/>
    </xf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right"/>
    </xf>
    <xf numFmtId="0" fontId="1" fillId="0" borderId="0" xfId="0" applyFont="1" applyAlignment="1"/>
    <xf numFmtId="49" fontId="9" fillId="0" borderId="0" xfId="0" applyNumberFormat="1" applyFont="1" applyAlignment="1"/>
    <xf numFmtId="0" fontId="1" fillId="0" borderId="0" xfId="0" applyFont="1" applyAlignment="1">
      <alignment horizontal="right"/>
    </xf>
    <xf numFmtId="0" fontId="1" fillId="3" borderId="0" xfId="0" applyFont="1" applyFill="1" applyAlignment="1"/>
    <xf numFmtId="49" fontId="10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/>
    <xf numFmtId="0" fontId="10" fillId="0" borderId="0" xfId="0" applyFont="1" applyAlignment="1"/>
    <xf numFmtId="49" fontId="5" fillId="2" borderId="1" xfId="0" applyNumberFormat="1" applyFont="1" applyFill="1" applyBorder="1" applyAlignment="1"/>
    <xf numFmtId="0" fontId="10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" fillId="2" borderId="1" xfId="0" applyFont="1" applyFill="1" applyBorder="1" applyAlignment="1"/>
    <xf numFmtId="0" fontId="11" fillId="2" borderId="1" xfId="0" applyFont="1" applyFill="1" applyBorder="1" applyAlignment="1"/>
    <xf numFmtId="0" fontId="3" fillId="2" borderId="0" xfId="0" applyFont="1" applyFill="1" applyAlignment="1">
      <alignment horizontal="right"/>
    </xf>
    <xf numFmtId="49" fontId="5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/>
    <xf numFmtId="0" fontId="11" fillId="3" borderId="1" xfId="0" applyFont="1" applyFill="1" applyBorder="1" applyAlignment="1"/>
    <xf numFmtId="0" fontId="8" fillId="2" borderId="0" xfId="0" applyFont="1" applyFill="1" applyAlignment="1"/>
    <xf numFmtId="0" fontId="3" fillId="3" borderId="1" xfId="0" applyFont="1" applyFill="1" applyBorder="1" applyAlignment="1">
      <alignment horizontal="right"/>
    </xf>
    <xf numFmtId="0" fontId="3" fillId="3" borderId="0" xfId="0" applyFont="1" applyFill="1" applyAlignment="1"/>
    <xf numFmtId="49" fontId="5" fillId="3" borderId="1" xfId="0" applyNumberFormat="1" applyFont="1" applyFill="1" applyBorder="1" applyAlignment="1">
      <alignment horizontal="right"/>
    </xf>
    <xf numFmtId="0" fontId="3" fillId="3" borderId="0" xfId="0" applyFont="1" applyFill="1" applyAlignment="1"/>
    <xf numFmtId="0" fontId="3" fillId="3" borderId="0" xfId="0" applyFont="1" applyFill="1" applyAlignment="1">
      <alignment horizontal="right"/>
    </xf>
    <xf numFmtId="0" fontId="12" fillId="2" borderId="0" xfId="0" applyFont="1" applyFill="1" applyAlignment="1"/>
    <xf numFmtId="49" fontId="5" fillId="2" borderId="1" xfId="0" applyNumberFormat="1" applyFont="1" applyFill="1" applyBorder="1" applyAlignment="1"/>
    <xf numFmtId="49" fontId="1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31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7"/>
  <sheetViews>
    <sheetView workbookViewId="0"/>
  </sheetViews>
  <sheetFormatPr defaultColWidth="12.6640625" defaultRowHeight="15" customHeight="1"/>
  <sheetData>
    <row r="1" spans="1:1">
      <c r="A1" s="8" t="s">
        <v>4</v>
      </c>
    </row>
    <row r="2" spans="1:1">
      <c r="A2" s="9" t="s">
        <v>2</v>
      </c>
    </row>
    <row r="3" spans="1:1">
      <c r="A3" s="9" t="s">
        <v>22</v>
      </c>
    </row>
    <row r="4" spans="1:1">
      <c r="A4" s="10"/>
    </row>
    <row r="5" spans="1:1">
      <c r="A5" s="10"/>
    </row>
    <row r="6" spans="1:1">
      <c r="A6" s="10"/>
    </row>
    <row r="7" spans="1:1">
      <c r="A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0"/>
  <sheetViews>
    <sheetView workbookViewId="0"/>
  </sheetViews>
  <sheetFormatPr defaultColWidth="12.6640625" defaultRowHeight="15" customHeight="1"/>
  <cols>
    <col min="1" max="1" width="23.9140625" customWidth="1"/>
    <col min="2" max="3" width="22.5" customWidth="1"/>
  </cols>
  <sheetData>
    <row r="1" spans="1:4">
      <c r="A1" s="8" t="s">
        <v>4</v>
      </c>
      <c r="B1" s="8" t="s">
        <v>23</v>
      </c>
      <c r="C1" s="8" t="s">
        <v>24</v>
      </c>
      <c r="D1" s="11" t="s">
        <v>25</v>
      </c>
    </row>
    <row r="2" spans="1:4">
      <c r="A2" s="9" t="s">
        <v>26</v>
      </c>
      <c r="B2" s="9" t="s">
        <v>2</v>
      </c>
      <c r="C2" s="9" t="s">
        <v>27</v>
      </c>
      <c r="D2" s="9" t="s">
        <v>28</v>
      </c>
    </row>
    <row r="3" spans="1:4">
      <c r="A3" s="9" t="s">
        <v>29</v>
      </c>
      <c r="B3" s="9" t="s">
        <v>2</v>
      </c>
      <c r="C3" s="9" t="s">
        <v>27</v>
      </c>
      <c r="D3" s="9" t="s">
        <v>28</v>
      </c>
    </row>
    <row r="4" spans="1:4">
      <c r="A4" s="9" t="s">
        <v>30</v>
      </c>
      <c r="B4" s="9" t="s">
        <v>2</v>
      </c>
      <c r="C4" s="9" t="s">
        <v>27</v>
      </c>
      <c r="D4" s="9" t="s">
        <v>28</v>
      </c>
    </row>
    <row r="5" spans="1:4">
      <c r="A5" s="9" t="s">
        <v>31</v>
      </c>
      <c r="B5" s="9" t="s">
        <v>2</v>
      </c>
      <c r="C5" s="9" t="s">
        <v>27</v>
      </c>
      <c r="D5" s="9" t="s">
        <v>28</v>
      </c>
    </row>
    <row r="6" spans="1:4">
      <c r="A6" s="9" t="s">
        <v>32</v>
      </c>
      <c r="B6" s="9" t="s">
        <v>2</v>
      </c>
      <c r="C6" s="9" t="s">
        <v>27</v>
      </c>
      <c r="D6" s="9" t="s">
        <v>28</v>
      </c>
    </row>
    <row r="7" spans="1:4">
      <c r="A7" s="9" t="s">
        <v>33</v>
      </c>
      <c r="B7" s="9" t="s">
        <v>2</v>
      </c>
      <c r="C7" s="9" t="s">
        <v>27</v>
      </c>
      <c r="D7" s="9" t="s">
        <v>28</v>
      </c>
    </row>
    <row r="8" spans="1:4">
      <c r="A8" s="9" t="s">
        <v>34</v>
      </c>
      <c r="B8" s="9" t="s">
        <v>2</v>
      </c>
      <c r="C8" s="9" t="s">
        <v>27</v>
      </c>
      <c r="D8" s="9" t="s">
        <v>28</v>
      </c>
    </row>
    <row r="9" spans="1:4">
      <c r="A9" s="9" t="s">
        <v>35</v>
      </c>
      <c r="B9" s="9" t="s">
        <v>2</v>
      </c>
      <c r="C9" s="9" t="s">
        <v>27</v>
      </c>
      <c r="D9" s="9" t="s">
        <v>28</v>
      </c>
    </row>
    <row r="10" spans="1:4">
      <c r="A10" s="9" t="s">
        <v>36</v>
      </c>
      <c r="B10" s="9" t="s">
        <v>2</v>
      </c>
      <c r="C10" s="9" t="s">
        <v>27</v>
      </c>
      <c r="D10" s="9" t="s">
        <v>28</v>
      </c>
    </row>
    <row r="11" spans="1:4">
      <c r="A11" s="9" t="s">
        <v>37</v>
      </c>
      <c r="B11" s="9" t="s">
        <v>2</v>
      </c>
      <c r="C11" s="9" t="s">
        <v>27</v>
      </c>
      <c r="D11" s="9" t="s">
        <v>28</v>
      </c>
    </row>
    <row r="12" spans="1:4">
      <c r="A12" s="9" t="s">
        <v>38</v>
      </c>
      <c r="B12" s="9" t="s">
        <v>2</v>
      </c>
      <c r="C12" s="9" t="s">
        <v>27</v>
      </c>
      <c r="D12" s="9" t="s">
        <v>28</v>
      </c>
    </row>
    <row r="13" spans="1:4">
      <c r="A13" s="9" t="s">
        <v>39</v>
      </c>
      <c r="B13" s="9" t="s">
        <v>2</v>
      </c>
      <c r="C13" s="9" t="s">
        <v>27</v>
      </c>
      <c r="D13" s="9" t="s">
        <v>28</v>
      </c>
    </row>
    <row r="14" spans="1:4">
      <c r="A14" s="9" t="s">
        <v>40</v>
      </c>
      <c r="B14" s="9" t="s">
        <v>2</v>
      </c>
      <c r="C14" s="9" t="s">
        <v>27</v>
      </c>
      <c r="D14" s="9" t="s">
        <v>28</v>
      </c>
    </row>
    <row r="15" spans="1:4">
      <c r="A15" s="9" t="s">
        <v>41</v>
      </c>
      <c r="B15" s="9" t="s">
        <v>2</v>
      </c>
      <c r="C15" s="9" t="s">
        <v>27</v>
      </c>
      <c r="D15" s="9" t="s">
        <v>28</v>
      </c>
    </row>
    <row r="16" spans="1:4">
      <c r="A16" s="9" t="s">
        <v>42</v>
      </c>
      <c r="B16" s="9" t="s">
        <v>2</v>
      </c>
      <c r="C16" s="9" t="s">
        <v>27</v>
      </c>
      <c r="D16" s="9" t="s">
        <v>28</v>
      </c>
    </row>
    <row r="17" spans="1:4">
      <c r="A17" s="9" t="s">
        <v>43</v>
      </c>
      <c r="B17" s="9" t="s">
        <v>2</v>
      </c>
      <c r="C17" s="9" t="s">
        <v>27</v>
      </c>
      <c r="D17" s="9" t="s">
        <v>28</v>
      </c>
    </row>
    <row r="18" spans="1:4">
      <c r="A18" s="9" t="s">
        <v>26</v>
      </c>
      <c r="B18" s="9" t="s">
        <v>2</v>
      </c>
      <c r="C18" s="9" t="s">
        <v>27</v>
      </c>
      <c r="D18" s="9" t="s">
        <v>28</v>
      </c>
    </row>
    <row r="19" spans="1:4">
      <c r="A19" s="9" t="s">
        <v>44</v>
      </c>
      <c r="B19" s="9" t="s">
        <v>2</v>
      </c>
      <c r="C19" s="9" t="s">
        <v>27</v>
      </c>
      <c r="D19" s="9" t="s">
        <v>28</v>
      </c>
    </row>
    <row r="20" spans="1:4">
      <c r="A20" s="9" t="s">
        <v>45</v>
      </c>
      <c r="B20" s="9" t="s">
        <v>2</v>
      </c>
      <c r="C20" s="9" t="s">
        <v>27</v>
      </c>
      <c r="D20" s="9" t="s">
        <v>28</v>
      </c>
    </row>
    <row r="21" spans="1:4">
      <c r="A21" s="9" t="s">
        <v>46</v>
      </c>
      <c r="B21" s="9" t="s">
        <v>2</v>
      </c>
      <c r="C21" s="9" t="s">
        <v>27</v>
      </c>
      <c r="D21" s="9" t="s">
        <v>28</v>
      </c>
    </row>
    <row r="22" spans="1:4">
      <c r="A22" s="9" t="s">
        <v>47</v>
      </c>
      <c r="B22" s="9" t="s">
        <v>2</v>
      </c>
      <c r="C22" s="9" t="s">
        <v>27</v>
      </c>
      <c r="D22" s="9" t="s">
        <v>28</v>
      </c>
    </row>
    <row r="23" spans="1:4">
      <c r="A23" s="9" t="s">
        <v>48</v>
      </c>
      <c r="B23" s="9" t="s">
        <v>2</v>
      </c>
      <c r="C23" s="9" t="s">
        <v>27</v>
      </c>
      <c r="D23" s="9" t="s">
        <v>28</v>
      </c>
    </row>
    <row r="24" spans="1:4">
      <c r="A24" s="9" t="s">
        <v>49</v>
      </c>
      <c r="B24" s="9" t="s">
        <v>2</v>
      </c>
      <c r="C24" s="9" t="s">
        <v>27</v>
      </c>
      <c r="D24" s="9" t="s">
        <v>28</v>
      </c>
    </row>
    <row r="25" spans="1:4">
      <c r="A25" s="9" t="s">
        <v>50</v>
      </c>
      <c r="B25" s="9" t="s">
        <v>2</v>
      </c>
      <c r="C25" s="9" t="s">
        <v>27</v>
      </c>
      <c r="D25" s="9" t="s">
        <v>28</v>
      </c>
    </row>
    <row r="26" spans="1:4">
      <c r="A26" s="9" t="s">
        <v>51</v>
      </c>
      <c r="B26" s="9" t="s">
        <v>2</v>
      </c>
      <c r="C26" s="9" t="s">
        <v>27</v>
      </c>
      <c r="D26" s="9" t="s">
        <v>28</v>
      </c>
    </row>
    <row r="27" spans="1:4">
      <c r="A27" s="9" t="s">
        <v>52</v>
      </c>
      <c r="B27" s="9" t="s">
        <v>53</v>
      </c>
      <c r="C27" s="9" t="s">
        <v>27</v>
      </c>
      <c r="D27" s="9" t="s">
        <v>28</v>
      </c>
    </row>
    <row r="28" spans="1:4">
      <c r="A28" s="9" t="s">
        <v>36</v>
      </c>
      <c r="B28" s="9" t="s">
        <v>53</v>
      </c>
      <c r="C28" s="9" t="s">
        <v>27</v>
      </c>
      <c r="D28" s="9" t="s">
        <v>28</v>
      </c>
    </row>
    <row r="29" spans="1:4">
      <c r="A29" s="9" t="s">
        <v>33</v>
      </c>
      <c r="B29" s="9" t="s">
        <v>53</v>
      </c>
      <c r="C29" s="9" t="s">
        <v>27</v>
      </c>
      <c r="D29" s="9" t="s">
        <v>28</v>
      </c>
    </row>
    <row r="30" spans="1:4">
      <c r="A30" s="9" t="s">
        <v>54</v>
      </c>
      <c r="B30" s="9" t="s">
        <v>22</v>
      </c>
      <c r="C30" s="9" t="s">
        <v>28</v>
      </c>
      <c r="D30" s="9" t="s">
        <v>28</v>
      </c>
    </row>
    <row r="31" spans="1:4">
      <c r="A31" s="9" t="s">
        <v>54</v>
      </c>
      <c r="B31" s="9" t="s">
        <v>22</v>
      </c>
      <c r="C31" s="9" t="s">
        <v>27</v>
      </c>
      <c r="D31" s="9" t="s">
        <v>28</v>
      </c>
    </row>
    <row r="32" spans="1:4">
      <c r="A32" s="9" t="s">
        <v>55</v>
      </c>
      <c r="B32" s="9" t="s">
        <v>22</v>
      </c>
      <c r="C32" s="9" t="s">
        <v>27</v>
      </c>
      <c r="D32" s="9" t="s">
        <v>28</v>
      </c>
    </row>
    <row r="33" spans="1:4">
      <c r="A33" s="9" t="s">
        <v>56</v>
      </c>
      <c r="B33" s="9" t="s">
        <v>22</v>
      </c>
      <c r="C33" s="9" t="s">
        <v>27</v>
      </c>
      <c r="D33" s="9" t="s">
        <v>28</v>
      </c>
    </row>
    <row r="34" spans="1:4">
      <c r="A34" s="9" t="s">
        <v>57</v>
      </c>
      <c r="B34" s="9" t="s">
        <v>22</v>
      </c>
      <c r="C34" s="9" t="s">
        <v>27</v>
      </c>
      <c r="D34" s="9" t="s">
        <v>28</v>
      </c>
    </row>
    <row r="35" spans="1:4">
      <c r="A35" s="9" t="s">
        <v>58</v>
      </c>
      <c r="B35" s="9" t="s">
        <v>22</v>
      </c>
      <c r="C35" s="9" t="s">
        <v>27</v>
      </c>
      <c r="D35" s="9" t="s">
        <v>28</v>
      </c>
    </row>
    <row r="36" spans="1:4">
      <c r="A36" s="9" t="s">
        <v>59</v>
      </c>
      <c r="B36" s="9" t="s">
        <v>22</v>
      </c>
      <c r="C36" s="9" t="s">
        <v>27</v>
      </c>
      <c r="D36" s="9" t="s">
        <v>28</v>
      </c>
    </row>
    <row r="37" spans="1:4">
      <c r="A37" s="9" t="s">
        <v>60</v>
      </c>
      <c r="B37" s="9" t="s">
        <v>22</v>
      </c>
      <c r="C37" s="9" t="s">
        <v>27</v>
      </c>
      <c r="D37" s="9" t="s">
        <v>28</v>
      </c>
    </row>
    <row r="38" spans="1:4">
      <c r="A38" s="9" t="s">
        <v>61</v>
      </c>
      <c r="B38" s="9" t="s">
        <v>22</v>
      </c>
      <c r="C38" s="9" t="s">
        <v>27</v>
      </c>
      <c r="D38" s="9" t="s">
        <v>28</v>
      </c>
    </row>
    <row r="39" spans="1:4">
      <c r="A39" s="9" t="s">
        <v>62</v>
      </c>
      <c r="B39" s="9" t="s">
        <v>22</v>
      </c>
      <c r="C39" s="9" t="s">
        <v>27</v>
      </c>
      <c r="D39" s="9" t="s">
        <v>28</v>
      </c>
    </row>
    <row r="40" spans="1:4">
      <c r="A40" s="9" t="s">
        <v>63</v>
      </c>
      <c r="B40" s="9" t="s">
        <v>22</v>
      </c>
      <c r="C40" s="9" t="s">
        <v>27</v>
      </c>
      <c r="D40" s="9" t="s">
        <v>28</v>
      </c>
    </row>
    <row r="41" spans="1:4">
      <c r="A41" s="9" t="s">
        <v>64</v>
      </c>
      <c r="B41" s="9" t="s">
        <v>22</v>
      </c>
      <c r="C41" s="9" t="s">
        <v>27</v>
      </c>
      <c r="D41" s="9" t="s">
        <v>28</v>
      </c>
    </row>
    <row r="42" spans="1:4">
      <c r="A42" s="9" t="s">
        <v>65</v>
      </c>
      <c r="B42" s="9" t="s">
        <v>22</v>
      </c>
      <c r="C42" s="9" t="s">
        <v>27</v>
      </c>
      <c r="D42" s="9" t="s">
        <v>28</v>
      </c>
    </row>
    <row r="43" spans="1:4">
      <c r="A43" s="9" t="s">
        <v>66</v>
      </c>
      <c r="B43" s="9" t="s">
        <v>22</v>
      </c>
      <c r="C43" s="9" t="s">
        <v>27</v>
      </c>
      <c r="D43" s="9" t="s">
        <v>28</v>
      </c>
    </row>
    <row r="44" spans="1:4">
      <c r="A44" s="9" t="s">
        <v>67</v>
      </c>
      <c r="B44" s="9" t="s">
        <v>22</v>
      </c>
      <c r="C44" s="9" t="s">
        <v>28</v>
      </c>
      <c r="D44" s="9" t="s">
        <v>28</v>
      </c>
    </row>
    <row r="45" spans="1:4">
      <c r="A45" s="9" t="s">
        <v>68</v>
      </c>
      <c r="B45" s="9" t="s">
        <v>22</v>
      </c>
      <c r="C45" s="9" t="s">
        <v>27</v>
      </c>
      <c r="D45" s="9" t="s">
        <v>28</v>
      </c>
    </row>
    <row r="46" spans="1:4">
      <c r="A46" s="9" t="s">
        <v>69</v>
      </c>
      <c r="B46" s="9" t="s">
        <v>22</v>
      </c>
      <c r="C46" s="9" t="s">
        <v>27</v>
      </c>
      <c r="D46" s="9" t="s">
        <v>28</v>
      </c>
    </row>
    <row r="47" spans="1:4">
      <c r="A47" s="9" t="s">
        <v>70</v>
      </c>
      <c r="B47" s="9" t="s">
        <v>22</v>
      </c>
      <c r="C47" s="9" t="s">
        <v>27</v>
      </c>
      <c r="D47" s="9" t="s">
        <v>28</v>
      </c>
    </row>
    <row r="48" spans="1:4">
      <c r="A48" s="9" t="s">
        <v>71</v>
      </c>
      <c r="B48" s="9" t="s">
        <v>22</v>
      </c>
      <c r="C48" s="9" t="s">
        <v>27</v>
      </c>
      <c r="D48" s="9" t="s">
        <v>28</v>
      </c>
    </row>
    <row r="49" spans="1:4">
      <c r="A49" s="9" t="s">
        <v>72</v>
      </c>
      <c r="B49" s="9" t="s">
        <v>22</v>
      </c>
      <c r="C49" s="9" t="s">
        <v>27</v>
      </c>
      <c r="D49" s="9" t="s">
        <v>28</v>
      </c>
    </row>
    <row r="50" spans="1:4">
      <c r="A50" s="9" t="s">
        <v>73</v>
      </c>
      <c r="B50" s="9" t="s">
        <v>22</v>
      </c>
      <c r="C50" s="9" t="s">
        <v>27</v>
      </c>
      <c r="D50" s="9" t="s">
        <v>28</v>
      </c>
    </row>
    <row r="51" spans="1:4">
      <c r="A51" s="9" t="s">
        <v>74</v>
      </c>
      <c r="B51" s="9" t="s">
        <v>22</v>
      </c>
      <c r="C51" s="9" t="s">
        <v>27</v>
      </c>
      <c r="D51" s="9" t="s">
        <v>28</v>
      </c>
    </row>
    <row r="52" spans="1:4">
      <c r="A52" s="9" t="s">
        <v>75</v>
      </c>
      <c r="B52" s="9" t="s">
        <v>22</v>
      </c>
      <c r="C52" s="9" t="s">
        <v>27</v>
      </c>
      <c r="D52" s="9" t="s">
        <v>28</v>
      </c>
    </row>
    <row r="53" spans="1:4">
      <c r="A53" s="9" t="s">
        <v>76</v>
      </c>
      <c r="B53" s="9" t="s">
        <v>22</v>
      </c>
      <c r="C53" s="9" t="s">
        <v>27</v>
      </c>
      <c r="D53" s="9" t="s">
        <v>28</v>
      </c>
    </row>
    <row r="54" spans="1:4">
      <c r="A54" s="9" t="s">
        <v>77</v>
      </c>
      <c r="B54" s="9" t="s">
        <v>22</v>
      </c>
      <c r="C54" s="9" t="s">
        <v>27</v>
      </c>
      <c r="D54" s="9" t="s">
        <v>28</v>
      </c>
    </row>
    <row r="55" spans="1:4">
      <c r="A55" s="9" t="s">
        <v>78</v>
      </c>
      <c r="B55" s="9" t="s">
        <v>22</v>
      </c>
      <c r="C55" s="9" t="s">
        <v>27</v>
      </c>
      <c r="D55" s="9" t="s">
        <v>28</v>
      </c>
    </row>
    <row r="56" spans="1:4">
      <c r="A56" s="9" t="s">
        <v>78</v>
      </c>
      <c r="B56" s="9" t="s">
        <v>22</v>
      </c>
      <c r="C56" s="9" t="s">
        <v>27</v>
      </c>
      <c r="D56" s="9" t="s">
        <v>28</v>
      </c>
    </row>
    <row r="57" spans="1:4">
      <c r="A57" s="9" t="s">
        <v>79</v>
      </c>
      <c r="B57" s="9" t="s">
        <v>22</v>
      </c>
      <c r="C57" s="9" t="s">
        <v>27</v>
      </c>
      <c r="D57" s="9" t="s">
        <v>28</v>
      </c>
    </row>
    <row r="58" spans="1:4">
      <c r="A58" s="9" t="s">
        <v>80</v>
      </c>
      <c r="B58" s="9" t="s">
        <v>22</v>
      </c>
      <c r="C58" s="9" t="s">
        <v>27</v>
      </c>
      <c r="D58" s="9" t="s">
        <v>28</v>
      </c>
    </row>
    <row r="59" spans="1:4">
      <c r="A59" s="9" t="s">
        <v>81</v>
      </c>
      <c r="B59" s="9" t="s">
        <v>22</v>
      </c>
      <c r="C59" s="9" t="s">
        <v>28</v>
      </c>
      <c r="D59" s="9" t="s">
        <v>28</v>
      </c>
    </row>
    <row r="60" spans="1:4">
      <c r="A60" s="9" t="s">
        <v>82</v>
      </c>
      <c r="B60" s="9" t="s">
        <v>22</v>
      </c>
      <c r="C60" s="9" t="s">
        <v>27</v>
      </c>
      <c r="D60" s="9" t="s">
        <v>28</v>
      </c>
    </row>
    <row r="61" spans="1:4">
      <c r="A61" s="9" t="s">
        <v>83</v>
      </c>
      <c r="B61" s="9" t="s">
        <v>22</v>
      </c>
      <c r="C61" s="9" t="s">
        <v>27</v>
      </c>
      <c r="D61" s="9" t="s">
        <v>28</v>
      </c>
    </row>
    <row r="62" spans="1:4">
      <c r="A62" s="9" t="s">
        <v>84</v>
      </c>
      <c r="B62" s="9" t="s">
        <v>22</v>
      </c>
      <c r="C62" s="9" t="s">
        <v>27</v>
      </c>
      <c r="D62" s="9" t="s">
        <v>28</v>
      </c>
    </row>
    <row r="63" spans="1:4">
      <c r="A63" s="9" t="s">
        <v>85</v>
      </c>
      <c r="B63" s="9" t="s">
        <v>22</v>
      </c>
      <c r="C63" s="9" t="s">
        <v>28</v>
      </c>
      <c r="D63" s="9" t="s">
        <v>28</v>
      </c>
    </row>
    <row r="64" spans="1:4">
      <c r="A64" s="9" t="s">
        <v>86</v>
      </c>
      <c r="B64" s="9" t="s">
        <v>22</v>
      </c>
      <c r="C64" s="9" t="s">
        <v>27</v>
      </c>
      <c r="D64" s="9" t="s">
        <v>28</v>
      </c>
    </row>
    <row r="65" spans="1:4">
      <c r="A65" s="9" t="s">
        <v>51</v>
      </c>
      <c r="B65" s="9" t="s">
        <v>22</v>
      </c>
      <c r="C65" s="9" t="s">
        <v>27</v>
      </c>
      <c r="D65" s="9" t="s">
        <v>28</v>
      </c>
    </row>
    <row r="66" spans="1:4">
      <c r="A66" s="9" t="s">
        <v>87</v>
      </c>
      <c r="B66" s="9" t="s">
        <v>22</v>
      </c>
      <c r="C66" s="9" t="s">
        <v>28</v>
      </c>
      <c r="D66" s="9" t="s">
        <v>28</v>
      </c>
    </row>
    <row r="67" spans="1:4">
      <c r="A67" s="9" t="s">
        <v>50</v>
      </c>
      <c r="B67" s="9" t="s">
        <v>22</v>
      </c>
      <c r="C67" s="9" t="s">
        <v>27</v>
      </c>
      <c r="D67" s="9" t="s">
        <v>28</v>
      </c>
    </row>
    <row r="68" spans="1:4">
      <c r="A68" s="9" t="s">
        <v>88</v>
      </c>
      <c r="B68" s="9" t="s">
        <v>22</v>
      </c>
      <c r="C68" s="9" t="s">
        <v>27</v>
      </c>
      <c r="D68" s="9" t="s">
        <v>28</v>
      </c>
    </row>
    <row r="69" spans="1:4">
      <c r="A69" s="9" t="s">
        <v>45</v>
      </c>
      <c r="B69" s="9" t="s">
        <v>22</v>
      </c>
      <c r="C69" s="9" t="s">
        <v>27</v>
      </c>
      <c r="D69" s="9" t="s">
        <v>28</v>
      </c>
    </row>
    <row r="70" spans="1:4">
      <c r="A70" s="9" t="s">
        <v>49</v>
      </c>
      <c r="B70" s="9" t="s">
        <v>22</v>
      </c>
      <c r="C70" s="9" t="s">
        <v>27</v>
      </c>
      <c r="D70" s="9" t="s">
        <v>28</v>
      </c>
    </row>
    <row r="71" spans="1:4">
      <c r="A71" s="9" t="s">
        <v>89</v>
      </c>
      <c r="B71" s="9" t="s">
        <v>22</v>
      </c>
      <c r="C71" s="9" t="s">
        <v>27</v>
      </c>
      <c r="D71" s="9" t="s">
        <v>28</v>
      </c>
    </row>
    <row r="72" spans="1:4">
      <c r="A72" s="9" t="s">
        <v>90</v>
      </c>
      <c r="B72" s="9" t="s">
        <v>22</v>
      </c>
      <c r="C72" s="9" t="s">
        <v>27</v>
      </c>
      <c r="D72" s="9" t="s">
        <v>28</v>
      </c>
    </row>
    <row r="73" spans="1:4">
      <c r="A73" s="9" t="s">
        <v>51</v>
      </c>
      <c r="B73" s="9" t="s">
        <v>22</v>
      </c>
      <c r="C73" s="9" t="s">
        <v>27</v>
      </c>
      <c r="D73" s="9" t="s">
        <v>28</v>
      </c>
    </row>
    <row r="74" spans="1:4">
      <c r="A74" s="9" t="s">
        <v>90</v>
      </c>
      <c r="B74" s="9" t="s">
        <v>22</v>
      </c>
      <c r="C74" s="9" t="s">
        <v>27</v>
      </c>
      <c r="D74" s="9" t="s">
        <v>28</v>
      </c>
    </row>
    <row r="75" spans="1:4">
      <c r="A75" s="9" t="s">
        <v>86</v>
      </c>
      <c r="B75" s="9" t="s">
        <v>22</v>
      </c>
      <c r="C75" s="9" t="s">
        <v>27</v>
      </c>
      <c r="D75" s="9" t="s">
        <v>28</v>
      </c>
    </row>
    <row r="76" spans="1:4">
      <c r="A76" s="9" t="s">
        <v>91</v>
      </c>
      <c r="B76" s="9" t="s">
        <v>22</v>
      </c>
      <c r="C76" s="9" t="s">
        <v>27</v>
      </c>
      <c r="D76" s="9" t="s">
        <v>28</v>
      </c>
    </row>
    <row r="77" spans="1:4">
      <c r="A77" s="9" t="s">
        <v>49</v>
      </c>
      <c r="B77" s="9" t="s">
        <v>2</v>
      </c>
      <c r="C77" s="9" t="s">
        <v>28</v>
      </c>
      <c r="D77" s="9" t="s">
        <v>28</v>
      </c>
    </row>
    <row r="78" spans="1:4">
      <c r="A78" s="7" t="s">
        <v>92</v>
      </c>
      <c r="B78" s="7" t="s">
        <v>22</v>
      </c>
      <c r="C78" s="7" t="s">
        <v>28</v>
      </c>
      <c r="D78" s="9" t="s">
        <v>27</v>
      </c>
    </row>
    <row r="79" spans="1:4">
      <c r="A79" s="7" t="s">
        <v>93</v>
      </c>
      <c r="B79" s="7" t="s">
        <v>22</v>
      </c>
      <c r="C79" s="7" t="s">
        <v>28</v>
      </c>
      <c r="D79" s="9" t="s">
        <v>27</v>
      </c>
    </row>
    <row r="80" spans="1:4">
      <c r="A80" s="7"/>
      <c r="B80" s="7"/>
      <c r="C80" s="7"/>
      <c r="D80" s="9" t="s">
        <v>28</v>
      </c>
    </row>
    <row r="81" spans="1:4">
      <c r="A81" s="7"/>
      <c r="B81" s="7"/>
      <c r="C81" s="7"/>
      <c r="D81" s="9" t="s">
        <v>28</v>
      </c>
    </row>
    <row r="82" spans="1:4">
      <c r="A82" s="7"/>
      <c r="B82" s="7"/>
      <c r="C82" s="7"/>
      <c r="D82" s="9" t="s">
        <v>28</v>
      </c>
    </row>
    <row r="83" spans="1:4">
      <c r="A83" s="7"/>
      <c r="B83" s="7"/>
      <c r="C83" s="7"/>
      <c r="D83" s="9" t="s">
        <v>28</v>
      </c>
    </row>
    <row r="84" spans="1:4">
      <c r="A84" s="7"/>
      <c r="B84" s="7"/>
      <c r="C84" s="7"/>
      <c r="D84" s="9" t="s">
        <v>28</v>
      </c>
    </row>
    <row r="85" spans="1:4">
      <c r="A85" s="7"/>
      <c r="B85" s="7"/>
      <c r="C85" s="7"/>
      <c r="D85" s="9" t="s">
        <v>28</v>
      </c>
    </row>
    <row r="86" spans="1:4">
      <c r="A86" s="7"/>
      <c r="B86" s="7"/>
      <c r="C86" s="7"/>
      <c r="D86" s="9" t="s">
        <v>28</v>
      </c>
    </row>
    <row r="87" spans="1:4">
      <c r="A87" s="7"/>
      <c r="B87" s="7"/>
      <c r="C87" s="7"/>
      <c r="D87" s="9" t="s">
        <v>28</v>
      </c>
    </row>
    <row r="88" spans="1:4">
      <c r="A88" s="7"/>
      <c r="B88" s="7"/>
      <c r="C88" s="7"/>
      <c r="D88" s="9" t="s">
        <v>28</v>
      </c>
    </row>
    <row r="89" spans="1:4">
      <c r="A89" s="7"/>
      <c r="B89" s="7"/>
      <c r="C89" s="7"/>
      <c r="D89" s="9" t="s">
        <v>28</v>
      </c>
    </row>
    <row r="90" spans="1:4">
      <c r="A90" s="7"/>
      <c r="B90" s="7"/>
      <c r="C90" s="7"/>
      <c r="D90" s="9" t="s">
        <v>28</v>
      </c>
    </row>
    <row r="91" spans="1:4">
      <c r="A91" s="7"/>
      <c r="B91" s="7"/>
      <c r="C91" s="7"/>
      <c r="D91" s="9" t="s">
        <v>28</v>
      </c>
    </row>
    <row r="92" spans="1:4">
      <c r="A92" s="7"/>
      <c r="B92" s="7"/>
      <c r="C92" s="7"/>
      <c r="D92" s="9" t="s">
        <v>28</v>
      </c>
    </row>
    <row r="93" spans="1:4">
      <c r="A93" s="7"/>
      <c r="B93" s="7"/>
      <c r="C93" s="7"/>
      <c r="D93" s="9" t="s">
        <v>28</v>
      </c>
    </row>
    <row r="94" spans="1:4">
      <c r="A94" s="7"/>
      <c r="B94" s="7"/>
      <c r="C94" s="7"/>
      <c r="D94" s="9" t="s">
        <v>28</v>
      </c>
    </row>
    <row r="95" spans="1:4">
      <c r="A95" s="7"/>
      <c r="B95" s="7"/>
      <c r="C95" s="7"/>
      <c r="D95" s="9" t="s">
        <v>28</v>
      </c>
    </row>
    <row r="96" spans="1:4">
      <c r="A96" s="7"/>
      <c r="B96" s="7"/>
      <c r="C96" s="7"/>
      <c r="D96" s="9" t="s">
        <v>28</v>
      </c>
    </row>
    <row r="97" spans="1:4">
      <c r="A97" s="7"/>
      <c r="B97" s="7"/>
      <c r="C97" s="7"/>
      <c r="D97" s="9" t="s">
        <v>28</v>
      </c>
    </row>
    <row r="98" spans="1:4">
      <c r="A98" s="7"/>
      <c r="B98" s="7"/>
      <c r="C98" s="7"/>
      <c r="D98" s="9" t="s">
        <v>28</v>
      </c>
    </row>
    <row r="99" spans="1:4">
      <c r="A99" s="7"/>
      <c r="B99" s="7"/>
      <c r="C99" s="7"/>
      <c r="D99" s="9" t="s">
        <v>28</v>
      </c>
    </row>
    <row r="100" spans="1:4">
      <c r="A100" s="7"/>
      <c r="B100" s="7"/>
      <c r="C100" s="7"/>
      <c r="D100" s="9" t="s">
        <v>28</v>
      </c>
    </row>
    <row r="101" spans="1:4">
      <c r="A101" s="7"/>
      <c r="B101" s="7"/>
      <c r="C101" s="7"/>
      <c r="D101" s="9" t="s">
        <v>28</v>
      </c>
    </row>
    <row r="102" spans="1:4">
      <c r="A102" s="7"/>
      <c r="B102" s="7"/>
      <c r="C102" s="7"/>
      <c r="D102" s="9" t="s">
        <v>28</v>
      </c>
    </row>
    <row r="103" spans="1:4">
      <c r="A103" s="7"/>
      <c r="B103" s="7"/>
      <c r="C103" s="7"/>
      <c r="D103" s="9" t="s">
        <v>28</v>
      </c>
    </row>
    <row r="104" spans="1:4">
      <c r="A104" s="7"/>
      <c r="B104" s="7"/>
      <c r="C104" s="7"/>
      <c r="D104" s="9" t="s">
        <v>28</v>
      </c>
    </row>
    <row r="105" spans="1:4">
      <c r="A105" s="7"/>
      <c r="B105" s="7"/>
      <c r="C105" s="7"/>
      <c r="D105" s="9" t="s">
        <v>28</v>
      </c>
    </row>
    <row r="106" spans="1:4">
      <c r="A106" s="7"/>
      <c r="B106" s="7"/>
      <c r="C106" s="7"/>
      <c r="D106" s="9" t="s">
        <v>28</v>
      </c>
    </row>
    <row r="107" spans="1:4">
      <c r="A107" s="7"/>
      <c r="B107" s="7"/>
      <c r="C107" s="7"/>
      <c r="D107" s="9" t="s">
        <v>28</v>
      </c>
    </row>
    <row r="108" spans="1:4">
      <c r="A108" s="7"/>
      <c r="B108" s="7"/>
      <c r="C108" s="7"/>
      <c r="D108" s="9" t="s">
        <v>28</v>
      </c>
    </row>
    <row r="109" spans="1:4">
      <c r="A109" s="7"/>
      <c r="B109" s="7"/>
      <c r="C109" s="7"/>
      <c r="D109" s="9" t="s">
        <v>28</v>
      </c>
    </row>
    <row r="110" spans="1:4">
      <c r="A110" s="7"/>
      <c r="B110" s="7"/>
      <c r="C110" s="7"/>
      <c r="D110" s="9" t="s">
        <v>28</v>
      </c>
    </row>
    <row r="111" spans="1:4">
      <c r="A111" s="7"/>
      <c r="B111" s="7"/>
      <c r="C111" s="7"/>
      <c r="D111" s="9" t="s">
        <v>28</v>
      </c>
    </row>
    <row r="112" spans="1:4">
      <c r="A112" s="7"/>
      <c r="B112" s="7"/>
      <c r="C112" s="7"/>
      <c r="D112" s="9" t="s">
        <v>28</v>
      </c>
    </row>
    <row r="113" spans="1:4">
      <c r="A113" s="7"/>
      <c r="B113" s="7"/>
      <c r="C113" s="7"/>
      <c r="D113" s="9" t="s">
        <v>28</v>
      </c>
    </row>
    <row r="114" spans="1:4">
      <c r="A114" s="7"/>
      <c r="B114" s="7"/>
      <c r="C114" s="7"/>
      <c r="D114" s="9" t="s">
        <v>28</v>
      </c>
    </row>
    <row r="115" spans="1:4">
      <c r="A115" s="7"/>
      <c r="B115" s="7"/>
      <c r="C115" s="7"/>
      <c r="D115" s="9" t="s">
        <v>28</v>
      </c>
    </row>
    <row r="116" spans="1:4">
      <c r="A116" s="7"/>
      <c r="B116" s="7"/>
      <c r="C116" s="7"/>
      <c r="D116" s="9" t="s">
        <v>28</v>
      </c>
    </row>
    <row r="117" spans="1:4">
      <c r="A117" s="7"/>
      <c r="B117" s="7"/>
      <c r="C117" s="7"/>
      <c r="D117" s="9" t="s">
        <v>28</v>
      </c>
    </row>
    <row r="118" spans="1:4">
      <c r="A118" s="7"/>
      <c r="B118" s="7"/>
      <c r="C118" s="7"/>
      <c r="D118" s="9" t="s">
        <v>28</v>
      </c>
    </row>
    <row r="119" spans="1:4">
      <c r="A119" s="7"/>
      <c r="B119" s="7"/>
      <c r="C119" s="7"/>
      <c r="D119" s="9" t="s">
        <v>28</v>
      </c>
    </row>
    <row r="120" spans="1:4">
      <c r="A120" s="7"/>
      <c r="B120" s="7"/>
      <c r="C120" s="7"/>
      <c r="D120" s="9" t="s">
        <v>28</v>
      </c>
    </row>
    <row r="121" spans="1:4">
      <c r="A121" s="7"/>
      <c r="B121" s="7"/>
      <c r="C121" s="7"/>
      <c r="D121" s="9" t="s">
        <v>28</v>
      </c>
    </row>
    <row r="122" spans="1:4">
      <c r="A122" s="7"/>
      <c r="B122" s="7"/>
      <c r="C122" s="7"/>
      <c r="D122" s="9" t="s">
        <v>28</v>
      </c>
    </row>
    <row r="123" spans="1:4">
      <c r="A123" s="7"/>
      <c r="B123" s="7"/>
      <c r="C123" s="7"/>
      <c r="D123" s="9" t="s">
        <v>28</v>
      </c>
    </row>
    <row r="124" spans="1:4">
      <c r="A124" s="7"/>
      <c r="B124" s="7"/>
      <c r="C124" s="7"/>
      <c r="D124" s="9" t="s">
        <v>28</v>
      </c>
    </row>
    <row r="125" spans="1:4">
      <c r="A125" s="7"/>
      <c r="B125" s="7"/>
      <c r="C125" s="7"/>
      <c r="D125" s="9" t="s">
        <v>28</v>
      </c>
    </row>
    <row r="126" spans="1:4">
      <c r="A126" s="7"/>
      <c r="B126" s="7"/>
      <c r="C126" s="7"/>
      <c r="D126" s="9" t="s">
        <v>28</v>
      </c>
    </row>
    <row r="127" spans="1:4">
      <c r="A127" s="7"/>
      <c r="B127" s="7"/>
      <c r="C127" s="7"/>
      <c r="D127" s="9" t="s">
        <v>28</v>
      </c>
    </row>
    <row r="128" spans="1:4">
      <c r="A128" s="7"/>
      <c r="B128" s="7"/>
      <c r="C128" s="7"/>
      <c r="D128" s="9" t="s">
        <v>28</v>
      </c>
    </row>
    <row r="129" spans="1:4">
      <c r="A129" s="7"/>
      <c r="B129" s="7"/>
      <c r="C129" s="7"/>
      <c r="D129" s="9" t="s">
        <v>28</v>
      </c>
    </row>
    <row r="130" spans="1:4">
      <c r="A130" s="7"/>
      <c r="B130" s="7"/>
      <c r="C130" s="7"/>
      <c r="D130" s="9" t="s">
        <v>28</v>
      </c>
    </row>
    <row r="131" spans="1:4">
      <c r="A131" s="7"/>
      <c r="B131" s="7"/>
      <c r="C131" s="7"/>
      <c r="D131" s="9" t="s">
        <v>28</v>
      </c>
    </row>
    <row r="132" spans="1:4">
      <c r="A132" s="7"/>
      <c r="B132" s="7"/>
      <c r="C132" s="7"/>
      <c r="D132" s="9" t="s">
        <v>28</v>
      </c>
    </row>
    <row r="133" spans="1:4">
      <c r="A133" s="7"/>
      <c r="B133" s="7"/>
      <c r="C133" s="7"/>
      <c r="D133" s="9" t="s">
        <v>28</v>
      </c>
    </row>
    <row r="134" spans="1:4">
      <c r="A134" s="7"/>
      <c r="B134" s="7"/>
      <c r="C134" s="7"/>
      <c r="D134" s="9" t="s">
        <v>28</v>
      </c>
    </row>
    <row r="135" spans="1:4">
      <c r="A135" s="7"/>
      <c r="B135" s="7"/>
      <c r="C135" s="7"/>
      <c r="D135" s="9" t="s">
        <v>28</v>
      </c>
    </row>
    <row r="136" spans="1:4">
      <c r="A136" s="7"/>
      <c r="B136" s="7"/>
      <c r="C136" s="7"/>
      <c r="D136" s="9" t="s">
        <v>28</v>
      </c>
    </row>
    <row r="137" spans="1:4">
      <c r="A137" s="7"/>
      <c r="B137" s="7"/>
      <c r="C137" s="7"/>
      <c r="D137" s="9" t="s">
        <v>28</v>
      </c>
    </row>
    <row r="138" spans="1:4">
      <c r="A138" s="7"/>
      <c r="B138" s="7"/>
      <c r="C138" s="7"/>
      <c r="D138" s="9" t="s">
        <v>28</v>
      </c>
    </row>
    <row r="139" spans="1:4">
      <c r="A139" s="7"/>
      <c r="B139" s="7"/>
      <c r="C139" s="7"/>
      <c r="D139" s="9" t="s">
        <v>28</v>
      </c>
    </row>
    <row r="140" spans="1:4">
      <c r="A140" s="7"/>
      <c r="B140" s="7"/>
      <c r="C140" s="7"/>
      <c r="D140" s="9" t="s">
        <v>28</v>
      </c>
    </row>
    <row r="141" spans="1:4">
      <c r="A141" s="7"/>
      <c r="B141" s="7"/>
      <c r="C141" s="7"/>
      <c r="D141" s="9" t="s">
        <v>28</v>
      </c>
    </row>
    <row r="142" spans="1:4">
      <c r="A142" s="7"/>
      <c r="B142" s="7"/>
      <c r="C142" s="7"/>
    </row>
    <row r="143" spans="1:4">
      <c r="A143" s="7"/>
      <c r="B143" s="7"/>
      <c r="C143" s="7"/>
    </row>
    <row r="144" spans="1:4">
      <c r="A144" s="7"/>
      <c r="B144" s="7"/>
      <c r="C144" s="7"/>
    </row>
    <row r="145" spans="1:3">
      <c r="A145" s="7"/>
      <c r="B145" s="7"/>
      <c r="C145" s="7"/>
    </row>
    <row r="146" spans="1:3">
      <c r="A146" s="7"/>
      <c r="B146" s="7"/>
      <c r="C146" s="7"/>
    </row>
    <row r="147" spans="1:3">
      <c r="A147" s="7"/>
      <c r="B147" s="7"/>
      <c r="C147" s="7"/>
    </row>
    <row r="148" spans="1:3">
      <c r="A148" s="7"/>
      <c r="B148" s="7"/>
      <c r="C148" s="7"/>
    </row>
    <row r="149" spans="1:3">
      <c r="A149" s="7"/>
      <c r="B149" s="7"/>
      <c r="C149" s="7"/>
    </row>
    <row r="150" spans="1:3">
      <c r="A150" s="7"/>
      <c r="B150" s="7"/>
      <c r="C150" s="7"/>
    </row>
    <row r="151" spans="1:3">
      <c r="A151" s="7"/>
      <c r="B151" s="7"/>
      <c r="C151" s="7"/>
    </row>
    <row r="152" spans="1:3">
      <c r="A152" s="7"/>
      <c r="B152" s="7"/>
      <c r="C152" s="7"/>
    </row>
    <row r="153" spans="1:3">
      <c r="A153" s="7"/>
      <c r="B153" s="7"/>
      <c r="C153" s="7"/>
    </row>
    <row r="154" spans="1:3">
      <c r="A154" s="7"/>
      <c r="B154" s="7"/>
      <c r="C154" s="7"/>
    </row>
    <row r="155" spans="1:3">
      <c r="A155" s="7"/>
      <c r="B155" s="7"/>
      <c r="C155" s="7"/>
    </row>
    <row r="156" spans="1:3">
      <c r="A156" s="7"/>
      <c r="B156" s="7"/>
      <c r="C156" s="7"/>
    </row>
    <row r="157" spans="1:3">
      <c r="A157" s="7"/>
      <c r="B157" s="7"/>
      <c r="C157" s="7"/>
    </row>
    <row r="158" spans="1:3">
      <c r="A158" s="7"/>
      <c r="B158" s="7"/>
      <c r="C158" s="7"/>
    </row>
    <row r="159" spans="1:3">
      <c r="A159" s="7"/>
      <c r="B159" s="7"/>
      <c r="C159" s="7"/>
    </row>
    <row r="160" spans="1:3">
      <c r="A160" s="7"/>
      <c r="B160" s="7"/>
      <c r="C160" s="7"/>
    </row>
    <row r="161" spans="1:3">
      <c r="A161" s="7"/>
      <c r="B161" s="7"/>
      <c r="C161" s="7"/>
    </row>
    <row r="162" spans="1:3">
      <c r="A162" s="7"/>
      <c r="B162" s="7"/>
      <c r="C162" s="7"/>
    </row>
    <row r="163" spans="1:3">
      <c r="A163" s="7"/>
      <c r="B163" s="7"/>
      <c r="C163" s="7"/>
    </row>
    <row r="164" spans="1:3">
      <c r="A164" s="7"/>
      <c r="B164" s="7"/>
      <c r="C164" s="7"/>
    </row>
    <row r="165" spans="1:3">
      <c r="A165" s="7"/>
      <c r="B165" s="7"/>
      <c r="C165" s="7"/>
    </row>
    <row r="166" spans="1:3">
      <c r="A166" s="7"/>
      <c r="B166" s="7"/>
      <c r="C166" s="7"/>
    </row>
    <row r="167" spans="1:3">
      <c r="A167" s="7"/>
      <c r="B167" s="7"/>
      <c r="C167" s="7"/>
    </row>
    <row r="168" spans="1:3">
      <c r="A168" s="7"/>
      <c r="B168" s="7"/>
      <c r="C168" s="7"/>
    </row>
    <row r="169" spans="1:3">
      <c r="A169" s="7"/>
      <c r="B169" s="7"/>
      <c r="C169" s="7"/>
    </row>
    <row r="170" spans="1:3">
      <c r="A170" s="7"/>
      <c r="B170" s="7"/>
      <c r="C170" s="7"/>
    </row>
    <row r="171" spans="1:3">
      <c r="A171" s="7"/>
      <c r="B171" s="7"/>
      <c r="C171" s="7"/>
    </row>
    <row r="172" spans="1:3">
      <c r="A172" s="7"/>
      <c r="B172" s="7"/>
      <c r="C172" s="7"/>
    </row>
    <row r="173" spans="1:3">
      <c r="A173" s="7"/>
      <c r="B173" s="7"/>
      <c r="C173" s="7"/>
    </row>
    <row r="174" spans="1:3">
      <c r="A174" s="7"/>
      <c r="B174" s="7"/>
      <c r="C174" s="7"/>
    </row>
    <row r="175" spans="1:3">
      <c r="A175" s="7"/>
      <c r="B175" s="7"/>
      <c r="C175" s="7"/>
    </row>
    <row r="176" spans="1:3">
      <c r="A176" s="7"/>
      <c r="B176" s="7"/>
      <c r="C176" s="7"/>
    </row>
    <row r="177" spans="1:3">
      <c r="A177" s="7"/>
      <c r="B177" s="7"/>
      <c r="C177" s="7"/>
    </row>
    <row r="178" spans="1:3">
      <c r="A178" s="7"/>
      <c r="B178" s="7"/>
      <c r="C178" s="7"/>
    </row>
    <row r="179" spans="1:3">
      <c r="A179" s="7"/>
      <c r="B179" s="7"/>
      <c r="C179" s="7"/>
    </row>
    <row r="180" spans="1:3">
      <c r="A180" s="7"/>
      <c r="B180" s="7"/>
      <c r="C180" s="7"/>
    </row>
    <row r="181" spans="1:3">
      <c r="A181" s="7"/>
      <c r="B181" s="7"/>
      <c r="C181" s="7"/>
    </row>
    <row r="182" spans="1:3">
      <c r="A182" s="7"/>
      <c r="B182" s="7"/>
      <c r="C182" s="7"/>
    </row>
    <row r="183" spans="1:3">
      <c r="A183" s="7"/>
      <c r="B183" s="7"/>
      <c r="C183" s="7"/>
    </row>
    <row r="184" spans="1:3">
      <c r="A184" s="7"/>
      <c r="B184" s="7"/>
      <c r="C184" s="7"/>
    </row>
    <row r="185" spans="1:3">
      <c r="A185" s="7"/>
      <c r="B185" s="7"/>
      <c r="C185" s="7"/>
    </row>
    <row r="186" spans="1:3">
      <c r="A186" s="7"/>
      <c r="B186" s="7"/>
      <c r="C186" s="7"/>
    </row>
    <row r="187" spans="1:3">
      <c r="A187" s="7"/>
      <c r="B187" s="7"/>
      <c r="C187" s="7"/>
    </row>
    <row r="188" spans="1:3">
      <c r="A188" s="7"/>
      <c r="B188" s="7"/>
      <c r="C188" s="7"/>
    </row>
    <row r="189" spans="1:3">
      <c r="A189" s="7"/>
      <c r="B189" s="7"/>
      <c r="C189" s="7"/>
    </row>
    <row r="190" spans="1:3">
      <c r="A190" s="7"/>
      <c r="B190" s="7"/>
      <c r="C190" s="7"/>
    </row>
    <row r="191" spans="1:3">
      <c r="A191" s="7"/>
      <c r="B191" s="7"/>
      <c r="C191" s="7"/>
    </row>
    <row r="192" spans="1:3">
      <c r="A192" s="7"/>
      <c r="B192" s="7"/>
      <c r="C192" s="7"/>
    </row>
    <row r="193" spans="1:3">
      <c r="A193" s="7"/>
      <c r="B193" s="7"/>
      <c r="C193" s="7"/>
    </row>
    <row r="194" spans="1:3">
      <c r="A194" s="7"/>
      <c r="B194" s="7"/>
      <c r="C194" s="7"/>
    </row>
    <row r="195" spans="1:3">
      <c r="A195" s="7"/>
      <c r="B195" s="7"/>
      <c r="C195" s="7"/>
    </row>
    <row r="196" spans="1:3">
      <c r="A196" s="7"/>
      <c r="B196" s="7"/>
      <c r="C196" s="7"/>
    </row>
    <row r="197" spans="1:3">
      <c r="A197" s="7"/>
      <c r="B197" s="7"/>
      <c r="C197" s="7"/>
    </row>
    <row r="198" spans="1:3">
      <c r="A198" s="7"/>
      <c r="B198" s="7"/>
      <c r="C198" s="7"/>
    </row>
    <row r="199" spans="1:3">
      <c r="A199" s="7"/>
      <c r="B199" s="7"/>
      <c r="C199" s="7"/>
    </row>
    <row r="200" spans="1:3">
      <c r="A200" s="7"/>
      <c r="B200" s="7"/>
      <c r="C200" s="7"/>
    </row>
    <row r="201" spans="1:3">
      <c r="A201" s="7"/>
      <c r="B201" s="7"/>
      <c r="C201" s="7"/>
    </row>
    <row r="202" spans="1:3">
      <c r="A202" s="7"/>
      <c r="B202" s="7"/>
      <c r="C202" s="7"/>
    </row>
    <row r="203" spans="1:3">
      <c r="A203" s="7"/>
      <c r="B203" s="7"/>
      <c r="C203" s="7"/>
    </row>
    <row r="204" spans="1:3">
      <c r="A204" s="7"/>
      <c r="B204" s="7"/>
      <c r="C204" s="7"/>
    </row>
    <row r="205" spans="1:3">
      <c r="A205" s="7"/>
      <c r="B205" s="7"/>
      <c r="C205" s="7"/>
    </row>
    <row r="206" spans="1:3">
      <c r="A206" s="7"/>
      <c r="B206" s="7"/>
      <c r="C206" s="7"/>
    </row>
    <row r="207" spans="1:3">
      <c r="A207" s="7"/>
      <c r="B207" s="7"/>
      <c r="C207" s="7"/>
    </row>
    <row r="208" spans="1:3">
      <c r="A208" s="7"/>
      <c r="B208" s="7"/>
      <c r="C208" s="7"/>
    </row>
    <row r="209" spans="1:3">
      <c r="A209" s="7"/>
      <c r="B209" s="7"/>
      <c r="C209" s="7"/>
    </row>
    <row r="210" spans="1:3">
      <c r="A210" s="7"/>
      <c r="B210" s="7"/>
      <c r="C210" s="7"/>
    </row>
    <row r="211" spans="1:3">
      <c r="A211" s="7"/>
      <c r="B211" s="7"/>
      <c r="C211" s="7"/>
    </row>
    <row r="212" spans="1:3">
      <c r="A212" s="7"/>
      <c r="B212" s="7"/>
      <c r="C212" s="7"/>
    </row>
    <row r="213" spans="1:3">
      <c r="A213" s="7"/>
      <c r="B213" s="7"/>
      <c r="C213" s="7"/>
    </row>
    <row r="214" spans="1:3">
      <c r="A214" s="7"/>
      <c r="B214" s="7"/>
      <c r="C214" s="7"/>
    </row>
    <row r="215" spans="1:3">
      <c r="A215" s="7"/>
      <c r="B215" s="7"/>
      <c r="C215" s="7"/>
    </row>
    <row r="216" spans="1:3">
      <c r="A216" s="7"/>
      <c r="B216" s="7"/>
      <c r="C216" s="7"/>
    </row>
    <row r="217" spans="1:3">
      <c r="A217" s="7"/>
      <c r="B217" s="7"/>
      <c r="C217" s="7"/>
    </row>
    <row r="218" spans="1:3">
      <c r="A218" s="7"/>
      <c r="B218" s="7"/>
      <c r="C218" s="7"/>
    </row>
    <row r="219" spans="1:3">
      <c r="A219" s="7"/>
      <c r="B219" s="7"/>
      <c r="C219" s="7"/>
    </row>
    <row r="220" spans="1:3">
      <c r="A220" s="7"/>
      <c r="B220" s="7"/>
      <c r="C220" s="7"/>
    </row>
    <row r="221" spans="1:3">
      <c r="A221" s="7"/>
      <c r="B221" s="7"/>
      <c r="C221" s="7"/>
    </row>
    <row r="222" spans="1:3">
      <c r="A222" s="7"/>
      <c r="B222" s="7"/>
      <c r="C222" s="7"/>
    </row>
    <row r="223" spans="1:3">
      <c r="A223" s="7"/>
      <c r="B223" s="7"/>
      <c r="C223" s="7"/>
    </row>
    <row r="224" spans="1:3">
      <c r="A224" s="7"/>
      <c r="B224" s="7"/>
      <c r="C224" s="7"/>
    </row>
    <row r="225" spans="1:3">
      <c r="A225" s="7"/>
      <c r="B225" s="7"/>
      <c r="C225" s="7"/>
    </row>
    <row r="226" spans="1:3">
      <c r="A226" s="7"/>
      <c r="B226" s="7"/>
      <c r="C226" s="7"/>
    </row>
    <row r="227" spans="1:3">
      <c r="A227" s="7"/>
      <c r="B227" s="7"/>
      <c r="C227" s="7"/>
    </row>
    <row r="228" spans="1:3">
      <c r="A228" s="7"/>
      <c r="B228" s="7"/>
      <c r="C228" s="7"/>
    </row>
    <row r="229" spans="1:3">
      <c r="A229" s="7"/>
      <c r="B229" s="7"/>
      <c r="C229" s="7"/>
    </row>
    <row r="230" spans="1:3">
      <c r="A230" s="7"/>
      <c r="B230" s="7"/>
      <c r="C230" s="7"/>
    </row>
    <row r="231" spans="1:3">
      <c r="A231" s="7"/>
      <c r="B231" s="7"/>
      <c r="C231" s="7"/>
    </row>
    <row r="232" spans="1:3">
      <c r="A232" s="7"/>
      <c r="B232" s="7"/>
      <c r="C232" s="7"/>
    </row>
    <row r="233" spans="1:3">
      <c r="A233" s="7"/>
      <c r="B233" s="7"/>
      <c r="C233" s="7"/>
    </row>
    <row r="234" spans="1:3">
      <c r="A234" s="7"/>
      <c r="B234" s="7"/>
      <c r="C234" s="7"/>
    </row>
    <row r="235" spans="1:3">
      <c r="A235" s="7"/>
      <c r="B235" s="7"/>
      <c r="C235" s="7"/>
    </row>
    <row r="236" spans="1:3">
      <c r="A236" s="7"/>
      <c r="B236" s="7"/>
      <c r="C236" s="7"/>
    </row>
    <row r="237" spans="1:3">
      <c r="A237" s="7"/>
      <c r="B237" s="7"/>
      <c r="C237" s="7"/>
    </row>
    <row r="238" spans="1:3">
      <c r="A238" s="7"/>
      <c r="B238" s="7"/>
      <c r="C238" s="7"/>
    </row>
    <row r="239" spans="1:3">
      <c r="A239" s="7"/>
      <c r="B239" s="7"/>
      <c r="C239" s="7"/>
    </row>
    <row r="240" spans="1:3">
      <c r="A240" s="7"/>
      <c r="B240" s="7"/>
      <c r="C240" s="7"/>
    </row>
    <row r="241" spans="1:3">
      <c r="A241" s="7"/>
      <c r="B241" s="7"/>
      <c r="C241" s="7"/>
    </row>
    <row r="242" spans="1:3">
      <c r="A242" s="7"/>
      <c r="B242" s="7"/>
      <c r="C242" s="7"/>
    </row>
    <row r="243" spans="1:3">
      <c r="A243" s="7"/>
      <c r="B243" s="7"/>
      <c r="C243" s="7"/>
    </row>
    <row r="244" spans="1:3">
      <c r="A244" s="7"/>
      <c r="B244" s="7"/>
      <c r="C244" s="7"/>
    </row>
    <row r="245" spans="1:3">
      <c r="A245" s="7"/>
      <c r="B245" s="7"/>
      <c r="C245" s="7"/>
    </row>
    <row r="246" spans="1:3">
      <c r="A246" s="7"/>
      <c r="B246" s="7"/>
      <c r="C246" s="7"/>
    </row>
    <row r="247" spans="1:3">
      <c r="A247" s="7"/>
      <c r="B247" s="7"/>
      <c r="C247" s="7"/>
    </row>
    <row r="248" spans="1:3">
      <c r="A248" s="7"/>
      <c r="B248" s="7"/>
      <c r="C248" s="7"/>
    </row>
    <row r="249" spans="1:3">
      <c r="A249" s="7"/>
      <c r="B249" s="7"/>
      <c r="C249" s="7"/>
    </row>
    <row r="250" spans="1:3">
      <c r="A250" s="7"/>
      <c r="B250" s="7"/>
      <c r="C250" s="7"/>
    </row>
    <row r="251" spans="1:3">
      <c r="A251" s="7"/>
      <c r="B251" s="7"/>
      <c r="C251" s="7"/>
    </row>
    <row r="252" spans="1:3">
      <c r="A252" s="7"/>
      <c r="B252" s="7"/>
      <c r="C252" s="7"/>
    </row>
    <row r="253" spans="1:3">
      <c r="A253" s="7"/>
      <c r="B253" s="7"/>
      <c r="C253" s="7"/>
    </row>
    <row r="254" spans="1:3">
      <c r="A254" s="7"/>
      <c r="B254" s="7"/>
      <c r="C254" s="7"/>
    </row>
    <row r="255" spans="1:3">
      <c r="A255" s="7"/>
      <c r="B255" s="7"/>
      <c r="C255" s="7"/>
    </row>
    <row r="256" spans="1:3">
      <c r="A256" s="7"/>
      <c r="B256" s="7"/>
      <c r="C256" s="7"/>
    </row>
    <row r="257" spans="1:3">
      <c r="A257" s="7"/>
      <c r="B257" s="7"/>
      <c r="C257" s="7"/>
    </row>
    <row r="258" spans="1:3">
      <c r="A258" s="7"/>
      <c r="B258" s="7"/>
      <c r="C258" s="7"/>
    </row>
    <row r="259" spans="1:3">
      <c r="A259" s="7"/>
      <c r="B259" s="7"/>
      <c r="C259" s="7"/>
    </row>
    <row r="260" spans="1:3">
      <c r="A260" s="7"/>
      <c r="B260" s="7"/>
      <c r="C260" s="7"/>
    </row>
    <row r="261" spans="1:3">
      <c r="A261" s="7"/>
      <c r="B261" s="7"/>
      <c r="C261" s="7"/>
    </row>
    <row r="262" spans="1:3">
      <c r="A262" s="7"/>
      <c r="B262" s="7"/>
      <c r="C262" s="7"/>
    </row>
    <row r="263" spans="1:3">
      <c r="A263" s="7"/>
      <c r="B263" s="7"/>
      <c r="C263" s="7"/>
    </row>
    <row r="264" spans="1:3">
      <c r="A264" s="7"/>
      <c r="B264" s="7"/>
      <c r="C264" s="7"/>
    </row>
    <row r="265" spans="1:3">
      <c r="A265" s="7"/>
      <c r="B265" s="7"/>
      <c r="C265" s="7"/>
    </row>
    <row r="266" spans="1:3">
      <c r="A266" s="7"/>
      <c r="B266" s="7"/>
      <c r="C266" s="7"/>
    </row>
    <row r="267" spans="1:3">
      <c r="A267" s="7"/>
      <c r="B267" s="7"/>
      <c r="C267" s="7"/>
    </row>
    <row r="268" spans="1:3">
      <c r="A268" s="7"/>
      <c r="B268" s="7"/>
      <c r="C268" s="7"/>
    </row>
    <row r="269" spans="1:3">
      <c r="A269" s="7"/>
      <c r="B269" s="7"/>
      <c r="C269" s="7"/>
    </row>
    <row r="270" spans="1:3">
      <c r="A270" s="7"/>
      <c r="B270" s="7"/>
      <c r="C270" s="7"/>
    </row>
    <row r="271" spans="1:3">
      <c r="A271" s="7"/>
      <c r="B271" s="7"/>
      <c r="C271" s="7"/>
    </row>
    <row r="272" spans="1:3">
      <c r="A272" s="7"/>
      <c r="B272" s="7"/>
      <c r="C272" s="7"/>
    </row>
    <row r="273" spans="1:3">
      <c r="A273" s="7"/>
      <c r="B273" s="7"/>
      <c r="C273" s="7"/>
    </row>
    <row r="274" spans="1:3">
      <c r="A274" s="7"/>
      <c r="B274" s="7"/>
      <c r="C274" s="7"/>
    </row>
    <row r="275" spans="1:3">
      <c r="A275" s="7"/>
      <c r="B275" s="7"/>
      <c r="C275" s="7"/>
    </row>
    <row r="276" spans="1:3">
      <c r="A276" s="7"/>
      <c r="B276" s="7"/>
      <c r="C276" s="7"/>
    </row>
    <row r="277" spans="1:3">
      <c r="A277" s="7"/>
      <c r="B277" s="7"/>
      <c r="C277" s="7"/>
    </row>
    <row r="278" spans="1:3">
      <c r="A278" s="7"/>
      <c r="B278" s="7"/>
      <c r="C278" s="7"/>
    </row>
    <row r="279" spans="1:3">
      <c r="A279" s="7"/>
      <c r="B279" s="7"/>
      <c r="C279" s="7"/>
    </row>
    <row r="280" spans="1:3">
      <c r="A280" s="7"/>
      <c r="B280" s="7"/>
      <c r="C280" s="7"/>
    </row>
    <row r="281" spans="1:3">
      <c r="A281" s="7"/>
      <c r="B281" s="7"/>
      <c r="C281" s="7"/>
    </row>
    <row r="282" spans="1:3">
      <c r="A282" s="7"/>
      <c r="B282" s="7"/>
      <c r="C282" s="7"/>
    </row>
    <row r="283" spans="1:3">
      <c r="A283" s="7"/>
      <c r="B283" s="7"/>
      <c r="C283" s="7"/>
    </row>
    <row r="284" spans="1:3">
      <c r="A284" s="7"/>
      <c r="B284" s="7"/>
      <c r="C284" s="7"/>
    </row>
    <row r="285" spans="1:3">
      <c r="A285" s="7"/>
      <c r="B285" s="7"/>
      <c r="C285" s="7"/>
    </row>
    <row r="286" spans="1:3">
      <c r="A286" s="7"/>
      <c r="B286" s="7"/>
      <c r="C286" s="7"/>
    </row>
    <row r="287" spans="1:3">
      <c r="A287" s="7"/>
      <c r="B287" s="7"/>
      <c r="C287" s="7"/>
    </row>
    <row r="288" spans="1:3">
      <c r="A288" s="7"/>
      <c r="B288" s="7"/>
      <c r="C288" s="7"/>
    </row>
    <row r="289" spans="1:3">
      <c r="A289" s="7"/>
      <c r="B289" s="7"/>
      <c r="C289" s="7"/>
    </row>
    <row r="290" spans="1:3">
      <c r="A290" s="7"/>
      <c r="B290" s="7"/>
      <c r="C290" s="7"/>
    </row>
    <row r="291" spans="1:3">
      <c r="A291" s="7"/>
      <c r="B291" s="7"/>
      <c r="C291" s="7"/>
    </row>
    <row r="292" spans="1:3">
      <c r="A292" s="7"/>
      <c r="B292" s="7"/>
      <c r="C292" s="7"/>
    </row>
    <row r="293" spans="1:3">
      <c r="A293" s="7"/>
      <c r="B293" s="7"/>
      <c r="C293" s="7"/>
    </row>
    <row r="294" spans="1:3">
      <c r="A294" s="7"/>
      <c r="B294" s="7"/>
      <c r="C294" s="7"/>
    </row>
    <row r="295" spans="1:3">
      <c r="A295" s="7"/>
      <c r="B295" s="7"/>
      <c r="C295" s="7"/>
    </row>
    <row r="296" spans="1:3">
      <c r="A296" s="7"/>
      <c r="B296" s="7"/>
      <c r="C296" s="7"/>
    </row>
    <row r="297" spans="1:3">
      <c r="A297" s="7"/>
      <c r="B297" s="7"/>
      <c r="C297" s="7"/>
    </row>
    <row r="298" spans="1:3">
      <c r="A298" s="7"/>
      <c r="B298" s="7"/>
      <c r="C298" s="7"/>
    </row>
    <row r="299" spans="1:3">
      <c r="A299" s="7"/>
      <c r="B299" s="7"/>
      <c r="C299" s="7"/>
    </row>
    <row r="300" spans="1:3">
      <c r="A300" s="7"/>
      <c r="B300" s="7"/>
      <c r="C300" s="7"/>
    </row>
    <row r="301" spans="1:3">
      <c r="A301" s="7"/>
      <c r="B301" s="7"/>
      <c r="C301" s="7"/>
    </row>
    <row r="302" spans="1:3">
      <c r="A302" s="7"/>
      <c r="B302" s="7"/>
      <c r="C302" s="7"/>
    </row>
    <row r="303" spans="1:3">
      <c r="A303" s="7"/>
      <c r="B303" s="7"/>
      <c r="C303" s="7"/>
    </row>
    <row r="304" spans="1:3">
      <c r="A304" s="7"/>
      <c r="B304" s="7"/>
      <c r="C304" s="7"/>
    </row>
    <row r="305" spans="1:3">
      <c r="A305" s="7"/>
      <c r="B305" s="7"/>
      <c r="C305" s="7"/>
    </row>
    <row r="306" spans="1:3">
      <c r="A306" s="7"/>
      <c r="B306" s="7"/>
      <c r="C306" s="7"/>
    </row>
    <row r="307" spans="1:3">
      <c r="A307" s="7"/>
      <c r="B307" s="7"/>
      <c r="C307" s="7"/>
    </row>
    <row r="308" spans="1:3">
      <c r="A308" s="7"/>
      <c r="B308" s="7"/>
      <c r="C308" s="7"/>
    </row>
    <row r="309" spans="1:3">
      <c r="A309" s="7"/>
      <c r="B309" s="7"/>
      <c r="C309" s="7"/>
    </row>
    <row r="310" spans="1:3">
      <c r="A310" s="7"/>
      <c r="B310" s="7"/>
      <c r="C310" s="7"/>
    </row>
    <row r="311" spans="1:3">
      <c r="A311" s="7"/>
      <c r="B311" s="7"/>
      <c r="C311" s="7"/>
    </row>
    <row r="312" spans="1:3">
      <c r="A312" s="7"/>
      <c r="B312" s="7"/>
      <c r="C312" s="7"/>
    </row>
    <row r="313" spans="1:3">
      <c r="A313" s="7"/>
      <c r="B313" s="7"/>
      <c r="C313" s="7"/>
    </row>
    <row r="314" spans="1:3">
      <c r="A314" s="7"/>
      <c r="B314" s="7"/>
      <c r="C314" s="7"/>
    </row>
    <row r="315" spans="1:3">
      <c r="A315" s="7"/>
      <c r="B315" s="7"/>
      <c r="C315" s="7"/>
    </row>
    <row r="316" spans="1:3">
      <c r="A316" s="7"/>
      <c r="B316" s="7"/>
      <c r="C316" s="7"/>
    </row>
    <row r="317" spans="1:3">
      <c r="A317" s="7"/>
      <c r="B317" s="7"/>
      <c r="C317" s="7"/>
    </row>
    <row r="318" spans="1:3">
      <c r="A318" s="7"/>
      <c r="B318" s="7"/>
      <c r="C318" s="7"/>
    </row>
    <row r="319" spans="1:3">
      <c r="A319" s="7"/>
      <c r="B319" s="7"/>
      <c r="C319" s="7"/>
    </row>
    <row r="320" spans="1:3">
      <c r="A320" s="7"/>
      <c r="B320" s="7"/>
      <c r="C320" s="7"/>
    </row>
    <row r="321" spans="1:3">
      <c r="A321" s="7"/>
      <c r="B321" s="7"/>
      <c r="C321" s="7"/>
    </row>
    <row r="322" spans="1:3">
      <c r="A322" s="7"/>
      <c r="B322" s="7"/>
      <c r="C322" s="7"/>
    </row>
    <row r="323" spans="1:3">
      <c r="A323" s="7"/>
      <c r="B323" s="7"/>
      <c r="C323" s="7"/>
    </row>
    <row r="324" spans="1:3">
      <c r="A324" s="7"/>
      <c r="B324" s="7"/>
      <c r="C324" s="7"/>
    </row>
    <row r="325" spans="1:3">
      <c r="A325" s="7"/>
      <c r="B325" s="7"/>
      <c r="C325" s="7"/>
    </row>
    <row r="326" spans="1:3">
      <c r="A326" s="7"/>
      <c r="B326" s="7"/>
      <c r="C326" s="7"/>
    </row>
    <row r="327" spans="1:3">
      <c r="A327" s="7"/>
      <c r="B327" s="7"/>
      <c r="C327" s="7"/>
    </row>
    <row r="328" spans="1:3">
      <c r="A328" s="7"/>
      <c r="B328" s="7"/>
      <c r="C328" s="7"/>
    </row>
    <row r="329" spans="1:3">
      <c r="A329" s="7"/>
      <c r="B329" s="7"/>
      <c r="C329" s="7"/>
    </row>
    <row r="330" spans="1:3">
      <c r="A330" s="7"/>
      <c r="B330" s="7"/>
      <c r="C330" s="7"/>
    </row>
    <row r="331" spans="1:3">
      <c r="A331" s="7"/>
      <c r="B331" s="7"/>
      <c r="C331" s="7"/>
    </row>
    <row r="332" spans="1:3">
      <c r="A332" s="7"/>
      <c r="B332" s="7"/>
      <c r="C332" s="7"/>
    </row>
    <row r="333" spans="1:3">
      <c r="A333" s="7"/>
      <c r="B333" s="7"/>
      <c r="C333" s="7"/>
    </row>
    <row r="334" spans="1:3">
      <c r="A334" s="7"/>
      <c r="B334" s="7"/>
      <c r="C334" s="7"/>
    </row>
    <row r="335" spans="1:3">
      <c r="A335" s="7"/>
      <c r="B335" s="7"/>
      <c r="C335" s="7"/>
    </row>
    <row r="336" spans="1:3">
      <c r="A336" s="7"/>
      <c r="B336" s="7"/>
      <c r="C336" s="7"/>
    </row>
    <row r="337" spans="1:3">
      <c r="A337" s="7"/>
      <c r="B337" s="7"/>
      <c r="C337" s="7"/>
    </row>
    <row r="338" spans="1:3">
      <c r="A338" s="7"/>
      <c r="B338" s="7"/>
      <c r="C338" s="7"/>
    </row>
    <row r="339" spans="1:3">
      <c r="A339" s="7"/>
      <c r="B339" s="7"/>
      <c r="C339" s="7"/>
    </row>
    <row r="340" spans="1:3">
      <c r="A340" s="7"/>
      <c r="B340" s="7"/>
      <c r="C340" s="7"/>
    </row>
    <row r="341" spans="1:3">
      <c r="A341" s="7"/>
      <c r="B341" s="7"/>
      <c r="C341" s="7"/>
    </row>
    <row r="342" spans="1:3">
      <c r="A342" s="7"/>
      <c r="B342" s="7"/>
      <c r="C342" s="7"/>
    </row>
    <row r="343" spans="1:3">
      <c r="A343" s="7"/>
      <c r="B343" s="7"/>
      <c r="C343" s="7"/>
    </row>
    <row r="344" spans="1:3">
      <c r="A344" s="7"/>
      <c r="B344" s="7"/>
      <c r="C344" s="7"/>
    </row>
    <row r="345" spans="1:3">
      <c r="A345" s="7"/>
      <c r="B345" s="7"/>
      <c r="C345" s="7"/>
    </row>
    <row r="346" spans="1:3">
      <c r="A346" s="7"/>
      <c r="B346" s="7"/>
      <c r="C346" s="7"/>
    </row>
    <row r="347" spans="1:3">
      <c r="A347" s="7"/>
      <c r="B347" s="7"/>
      <c r="C347" s="7"/>
    </row>
    <row r="348" spans="1:3">
      <c r="A348" s="7"/>
      <c r="B348" s="7"/>
      <c r="C348" s="7"/>
    </row>
    <row r="349" spans="1:3">
      <c r="A349" s="7"/>
      <c r="B349" s="7"/>
      <c r="C349" s="7"/>
    </row>
    <row r="350" spans="1:3">
      <c r="A350" s="7"/>
      <c r="B350" s="7"/>
      <c r="C350" s="7"/>
    </row>
    <row r="351" spans="1:3">
      <c r="A351" s="7"/>
      <c r="B351" s="7"/>
      <c r="C351" s="7"/>
    </row>
    <row r="352" spans="1:3">
      <c r="A352" s="7"/>
      <c r="B352" s="7"/>
      <c r="C352" s="7"/>
    </row>
    <row r="353" spans="1:3">
      <c r="A353" s="7"/>
      <c r="B353" s="7"/>
      <c r="C353" s="7"/>
    </row>
    <row r="354" spans="1:3">
      <c r="A354" s="7"/>
      <c r="B354" s="7"/>
      <c r="C354" s="7"/>
    </row>
    <row r="355" spans="1:3">
      <c r="A355" s="7"/>
      <c r="B355" s="7"/>
      <c r="C355" s="7"/>
    </row>
    <row r="356" spans="1:3">
      <c r="A356" s="7"/>
      <c r="B356" s="7"/>
      <c r="C356" s="7"/>
    </row>
    <row r="357" spans="1:3">
      <c r="A357" s="7"/>
      <c r="B357" s="7"/>
      <c r="C357" s="7"/>
    </row>
    <row r="358" spans="1:3">
      <c r="A358" s="7"/>
      <c r="B358" s="7"/>
      <c r="C358" s="7"/>
    </row>
    <row r="359" spans="1:3">
      <c r="A359" s="7"/>
      <c r="B359" s="7"/>
      <c r="C359" s="7"/>
    </row>
    <row r="360" spans="1:3">
      <c r="A360" s="7"/>
      <c r="B360" s="7"/>
      <c r="C360" s="7"/>
    </row>
    <row r="361" spans="1:3">
      <c r="A361" s="7"/>
      <c r="B361" s="7"/>
      <c r="C361" s="7"/>
    </row>
    <row r="362" spans="1:3">
      <c r="A362" s="7"/>
      <c r="B362" s="7"/>
      <c r="C362" s="7"/>
    </row>
    <row r="363" spans="1:3">
      <c r="A363" s="7"/>
      <c r="B363" s="7"/>
      <c r="C363" s="7"/>
    </row>
    <row r="364" spans="1:3">
      <c r="A364" s="7"/>
      <c r="B364" s="7"/>
      <c r="C364" s="7"/>
    </row>
    <row r="365" spans="1:3">
      <c r="A365" s="7"/>
      <c r="B365" s="7"/>
      <c r="C365" s="7"/>
    </row>
    <row r="366" spans="1:3">
      <c r="A366" s="7"/>
      <c r="B366" s="7"/>
      <c r="C366" s="7"/>
    </row>
    <row r="367" spans="1:3">
      <c r="A367" s="7"/>
      <c r="B367" s="7"/>
      <c r="C367" s="7"/>
    </row>
    <row r="368" spans="1:3">
      <c r="A368" s="7"/>
      <c r="B368" s="7"/>
      <c r="C368" s="7"/>
    </row>
    <row r="369" spans="1:3">
      <c r="A369" s="7"/>
      <c r="B369" s="7"/>
      <c r="C369" s="7"/>
    </row>
    <row r="370" spans="1:3">
      <c r="A370" s="7"/>
      <c r="B370" s="7"/>
      <c r="C370" s="7"/>
    </row>
    <row r="371" spans="1:3">
      <c r="A371" s="7"/>
      <c r="B371" s="7"/>
      <c r="C371" s="7"/>
    </row>
    <row r="372" spans="1:3">
      <c r="A372" s="7"/>
      <c r="B372" s="7"/>
      <c r="C372" s="7"/>
    </row>
    <row r="373" spans="1:3">
      <c r="A373" s="7"/>
      <c r="B373" s="7"/>
      <c r="C373" s="7"/>
    </row>
    <row r="374" spans="1:3">
      <c r="A374" s="7"/>
      <c r="B374" s="7"/>
      <c r="C374" s="7"/>
    </row>
    <row r="375" spans="1:3">
      <c r="A375" s="7"/>
      <c r="B375" s="7"/>
      <c r="C375" s="7"/>
    </row>
    <row r="376" spans="1:3">
      <c r="A376" s="7"/>
      <c r="B376" s="7"/>
      <c r="C376" s="7"/>
    </row>
    <row r="377" spans="1:3">
      <c r="A377" s="7"/>
      <c r="B377" s="7"/>
      <c r="C377" s="7"/>
    </row>
    <row r="378" spans="1:3">
      <c r="A378" s="7"/>
      <c r="B378" s="7"/>
      <c r="C378" s="7"/>
    </row>
    <row r="379" spans="1:3">
      <c r="A379" s="7"/>
      <c r="B379" s="7"/>
      <c r="C379" s="7"/>
    </row>
    <row r="380" spans="1:3">
      <c r="A380" s="7"/>
      <c r="B380" s="7"/>
      <c r="C380" s="7"/>
    </row>
    <row r="381" spans="1:3">
      <c r="A381" s="7"/>
      <c r="B381" s="7"/>
      <c r="C381" s="7"/>
    </row>
    <row r="382" spans="1:3">
      <c r="A382" s="7"/>
      <c r="B382" s="7"/>
      <c r="C382" s="7"/>
    </row>
    <row r="383" spans="1:3">
      <c r="A383" s="7"/>
      <c r="B383" s="7"/>
      <c r="C383" s="7"/>
    </row>
    <row r="384" spans="1:3">
      <c r="A384" s="7"/>
      <c r="B384" s="7"/>
      <c r="C384" s="7"/>
    </row>
    <row r="385" spans="1:3">
      <c r="A385" s="7"/>
      <c r="B385" s="7"/>
      <c r="C385" s="7"/>
    </row>
    <row r="386" spans="1:3">
      <c r="A386" s="7"/>
      <c r="B386" s="7"/>
      <c r="C386" s="7"/>
    </row>
    <row r="387" spans="1:3">
      <c r="A387" s="7"/>
      <c r="B387" s="7"/>
      <c r="C387" s="7"/>
    </row>
    <row r="388" spans="1:3">
      <c r="A388" s="7"/>
      <c r="B388" s="7"/>
      <c r="C388" s="7"/>
    </row>
    <row r="389" spans="1:3">
      <c r="A389" s="7"/>
      <c r="B389" s="7"/>
      <c r="C389" s="7"/>
    </row>
    <row r="390" spans="1:3">
      <c r="A390" s="7"/>
      <c r="B390" s="7"/>
      <c r="C390" s="7"/>
    </row>
    <row r="391" spans="1:3">
      <c r="A391" s="7"/>
      <c r="B391" s="7"/>
      <c r="C391" s="7"/>
    </row>
    <row r="392" spans="1:3">
      <c r="A392" s="7"/>
      <c r="B392" s="7"/>
      <c r="C392" s="7"/>
    </row>
    <row r="393" spans="1:3">
      <c r="A393" s="7"/>
      <c r="B393" s="7"/>
      <c r="C393" s="7"/>
    </row>
    <row r="394" spans="1:3">
      <c r="A394" s="7"/>
      <c r="B394" s="7"/>
      <c r="C394" s="7"/>
    </row>
    <row r="395" spans="1:3">
      <c r="A395" s="7"/>
      <c r="B395" s="7"/>
      <c r="C395" s="7"/>
    </row>
    <row r="396" spans="1:3">
      <c r="A396" s="7"/>
      <c r="B396" s="7"/>
      <c r="C396" s="7"/>
    </row>
    <row r="397" spans="1:3">
      <c r="A397" s="7"/>
      <c r="B397" s="7"/>
      <c r="C397" s="7"/>
    </row>
    <row r="398" spans="1:3">
      <c r="A398" s="7"/>
      <c r="B398" s="7"/>
      <c r="C398" s="7"/>
    </row>
    <row r="399" spans="1:3">
      <c r="A399" s="7"/>
      <c r="B399" s="7"/>
      <c r="C399" s="7"/>
    </row>
    <row r="400" spans="1:3">
      <c r="A400" s="7"/>
      <c r="B400" s="7"/>
      <c r="C400" s="7"/>
    </row>
    <row r="401" spans="1:3">
      <c r="A401" s="7"/>
      <c r="B401" s="7"/>
      <c r="C401" s="7"/>
    </row>
    <row r="402" spans="1:3">
      <c r="A402" s="7"/>
      <c r="B402" s="7"/>
      <c r="C402" s="7"/>
    </row>
    <row r="403" spans="1:3">
      <c r="A403" s="7"/>
      <c r="B403" s="7"/>
      <c r="C403" s="7"/>
    </row>
    <row r="404" spans="1:3">
      <c r="A404" s="7"/>
      <c r="B404" s="7"/>
      <c r="C404" s="7"/>
    </row>
    <row r="405" spans="1:3">
      <c r="A405" s="7"/>
      <c r="B405" s="7"/>
      <c r="C405" s="7"/>
    </row>
    <row r="406" spans="1:3">
      <c r="A406" s="7"/>
      <c r="B406" s="7"/>
      <c r="C406" s="7"/>
    </row>
    <row r="407" spans="1:3">
      <c r="A407" s="7"/>
      <c r="B407" s="7"/>
      <c r="C407" s="7"/>
    </row>
    <row r="408" spans="1:3">
      <c r="A408" s="7"/>
      <c r="B408" s="7"/>
      <c r="C408" s="7"/>
    </row>
    <row r="409" spans="1:3">
      <c r="A409" s="7"/>
      <c r="B409" s="7"/>
      <c r="C409" s="7"/>
    </row>
    <row r="410" spans="1:3">
      <c r="A410" s="7"/>
      <c r="B410" s="7"/>
      <c r="C410" s="7"/>
    </row>
    <row r="411" spans="1:3">
      <c r="A411" s="7"/>
      <c r="B411" s="7"/>
      <c r="C411" s="7"/>
    </row>
    <row r="412" spans="1:3">
      <c r="A412" s="7"/>
      <c r="B412" s="7"/>
      <c r="C412" s="7"/>
    </row>
    <row r="413" spans="1:3">
      <c r="A413" s="7"/>
      <c r="B413" s="7"/>
      <c r="C413" s="7"/>
    </row>
    <row r="414" spans="1:3">
      <c r="A414" s="7"/>
      <c r="B414" s="7"/>
      <c r="C414" s="7"/>
    </row>
    <row r="415" spans="1:3">
      <c r="A415" s="7"/>
      <c r="B415" s="7"/>
      <c r="C415" s="7"/>
    </row>
    <row r="416" spans="1:3">
      <c r="A416" s="7"/>
      <c r="B416" s="7"/>
      <c r="C416" s="7"/>
    </row>
    <row r="417" spans="1:3">
      <c r="A417" s="7"/>
      <c r="B417" s="7"/>
      <c r="C417" s="7"/>
    </row>
    <row r="418" spans="1:3">
      <c r="A418" s="7"/>
      <c r="B418" s="7"/>
      <c r="C418" s="7"/>
    </row>
    <row r="419" spans="1:3">
      <c r="A419" s="7"/>
      <c r="B419" s="7"/>
      <c r="C419" s="7"/>
    </row>
    <row r="420" spans="1:3">
      <c r="A420" s="7"/>
      <c r="B420" s="7"/>
      <c r="C420" s="7"/>
    </row>
    <row r="421" spans="1:3">
      <c r="A421" s="7"/>
      <c r="B421" s="7"/>
      <c r="C421" s="7"/>
    </row>
    <row r="422" spans="1:3">
      <c r="A422" s="7"/>
      <c r="B422" s="7"/>
      <c r="C422" s="7"/>
    </row>
    <row r="423" spans="1:3">
      <c r="A423" s="7"/>
      <c r="B423" s="7"/>
      <c r="C423" s="7"/>
    </row>
    <row r="424" spans="1:3">
      <c r="A424" s="7"/>
      <c r="B424" s="7"/>
      <c r="C424" s="7"/>
    </row>
    <row r="425" spans="1:3">
      <c r="A425" s="7"/>
      <c r="B425" s="7"/>
      <c r="C425" s="7"/>
    </row>
    <row r="426" spans="1:3">
      <c r="A426" s="7"/>
      <c r="B426" s="7"/>
      <c r="C426" s="7"/>
    </row>
    <row r="427" spans="1:3">
      <c r="A427" s="7"/>
      <c r="B427" s="7"/>
      <c r="C427" s="7"/>
    </row>
    <row r="428" spans="1:3">
      <c r="A428" s="7"/>
      <c r="B428" s="7"/>
      <c r="C428" s="7"/>
    </row>
    <row r="429" spans="1:3">
      <c r="A429" s="7"/>
      <c r="B429" s="7"/>
      <c r="C429" s="7"/>
    </row>
    <row r="430" spans="1:3">
      <c r="A430" s="7"/>
      <c r="B430" s="7"/>
      <c r="C430" s="7"/>
    </row>
    <row r="431" spans="1:3">
      <c r="A431" s="7"/>
      <c r="B431" s="7"/>
      <c r="C431" s="7"/>
    </row>
    <row r="432" spans="1:3">
      <c r="A432" s="7"/>
      <c r="B432" s="7"/>
      <c r="C432" s="7"/>
    </row>
    <row r="433" spans="1:3">
      <c r="A433" s="7"/>
      <c r="B433" s="7"/>
      <c r="C433" s="7"/>
    </row>
    <row r="434" spans="1:3">
      <c r="A434" s="7"/>
      <c r="B434" s="7"/>
      <c r="C434" s="7"/>
    </row>
    <row r="435" spans="1:3">
      <c r="A435" s="7"/>
      <c r="B435" s="7"/>
      <c r="C435" s="7"/>
    </row>
    <row r="436" spans="1:3">
      <c r="A436" s="7"/>
      <c r="B436" s="7"/>
      <c r="C436" s="7"/>
    </row>
    <row r="437" spans="1:3">
      <c r="A437" s="7"/>
      <c r="B437" s="7"/>
      <c r="C437" s="7"/>
    </row>
    <row r="438" spans="1:3">
      <c r="A438" s="7"/>
      <c r="B438" s="7"/>
      <c r="C438" s="7"/>
    </row>
    <row r="439" spans="1:3">
      <c r="A439" s="7"/>
      <c r="B439" s="7"/>
      <c r="C439" s="7"/>
    </row>
    <row r="440" spans="1:3">
      <c r="A440" s="7"/>
      <c r="B440" s="7"/>
      <c r="C440" s="7"/>
    </row>
    <row r="441" spans="1:3">
      <c r="A441" s="7"/>
      <c r="B441" s="7"/>
      <c r="C441" s="7"/>
    </row>
    <row r="442" spans="1:3">
      <c r="A442" s="7"/>
      <c r="B442" s="7"/>
      <c r="C442" s="7"/>
    </row>
    <row r="443" spans="1:3">
      <c r="A443" s="7"/>
      <c r="B443" s="7"/>
      <c r="C443" s="7"/>
    </row>
    <row r="444" spans="1:3">
      <c r="A444" s="7"/>
      <c r="B444" s="7"/>
      <c r="C444" s="7"/>
    </row>
    <row r="445" spans="1:3">
      <c r="A445" s="7"/>
      <c r="B445" s="7"/>
      <c r="C445" s="7"/>
    </row>
    <row r="446" spans="1:3">
      <c r="A446" s="7"/>
      <c r="B446" s="7"/>
      <c r="C446" s="7"/>
    </row>
    <row r="447" spans="1:3">
      <c r="A447" s="7"/>
      <c r="B447" s="7"/>
      <c r="C447" s="7"/>
    </row>
    <row r="448" spans="1:3">
      <c r="A448" s="7"/>
      <c r="B448" s="7"/>
      <c r="C448" s="7"/>
    </row>
    <row r="449" spans="1:3">
      <c r="A449" s="7"/>
      <c r="B449" s="7"/>
      <c r="C449" s="7"/>
    </row>
    <row r="450" spans="1:3">
      <c r="A450" s="7"/>
      <c r="B450" s="7"/>
      <c r="C450" s="7"/>
    </row>
    <row r="451" spans="1:3">
      <c r="A451" s="7"/>
      <c r="B451" s="7"/>
      <c r="C451" s="7"/>
    </row>
    <row r="452" spans="1:3">
      <c r="A452" s="7"/>
      <c r="B452" s="7"/>
      <c r="C452" s="7"/>
    </row>
    <row r="453" spans="1:3">
      <c r="A453" s="7"/>
      <c r="B453" s="7"/>
      <c r="C453" s="7"/>
    </row>
    <row r="454" spans="1:3">
      <c r="A454" s="7"/>
      <c r="B454" s="7"/>
      <c r="C454" s="7"/>
    </row>
    <row r="455" spans="1:3">
      <c r="A455" s="7"/>
      <c r="B455" s="7"/>
      <c r="C455" s="7"/>
    </row>
    <row r="456" spans="1:3">
      <c r="A456" s="7"/>
      <c r="B456" s="7"/>
      <c r="C456" s="7"/>
    </row>
    <row r="457" spans="1:3">
      <c r="A457" s="7"/>
      <c r="B457" s="7"/>
      <c r="C457" s="7"/>
    </row>
    <row r="458" spans="1:3">
      <c r="A458" s="7"/>
      <c r="B458" s="7"/>
      <c r="C458" s="7"/>
    </row>
    <row r="459" spans="1:3">
      <c r="A459" s="7"/>
      <c r="B459" s="7"/>
      <c r="C459" s="7"/>
    </row>
    <row r="460" spans="1:3">
      <c r="A460" s="7"/>
      <c r="B460" s="7"/>
      <c r="C460" s="7"/>
    </row>
    <row r="461" spans="1:3">
      <c r="A461" s="7"/>
      <c r="B461" s="7"/>
      <c r="C461" s="7"/>
    </row>
    <row r="462" spans="1:3">
      <c r="A462" s="7"/>
      <c r="B462" s="7"/>
      <c r="C462" s="7"/>
    </row>
    <row r="463" spans="1:3">
      <c r="A463" s="7"/>
      <c r="B463" s="7"/>
      <c r="C463" s="7"/>
    </row>
    <row r="464" spans="1:3">
      <c r="A464" s="7"/>
      <c r="B464" s="7"/>
      <c r="C464" s="7"/>
    </row>
    <row r="465" spans="1:3">
      <c r="A465" s="7"/>
      <c r="B465" s="7"/>
      <c r="C465" s="7"/>
    </row>
    <row r="466" spans="1:3">
      <c r="A466" s="7"/>
      <c r="B466" s="7"/>
      <c r="C466" s="7"/>
    </row>
    <row r="467" spans="1:3">
      <c r="A467" s="7"/>
      <c r="B467" s="7"/>
      <c r="C467" s="7"/>
    </row>
    <row r="468" spans="1:3">
      <c r="A468" s="7"/>
      <c r="B468" s="7"/>
      <c r="C468" s="7"/>
    </row>
    <row r="469" spans="1:3">
      <c r="A469" s="7"/>
      <c r="B469" s="7"/>
      <c r="C469" s="7"/>
    </row>
    <row r="470" spans="1:3">
      <c r="A470" s="7"/>
      <c r="B470" s="7"/>
      <c r="C470" s="7"/>
    </row>
    <row r="471" spans="1:3">
      <c r="A471" s="7"/>
      <c r="B471" s="7"/>
      <c r="C471" s="7"/>
    </row>
    <row r="472" spans="1:3">
      <c r="A472" s="7"/>
      <c r="B472" s="7"/>
      <c r="C472" s="7"/>
    </row>
    <row r="473" spans="1:3">
      <c r="A473" s="7"/>
      <c r="B473" s="7"/>
      <c r="C473" s="7"/>
    </row>
    <row r="474" spans="1:3">
      <c r="A474" s="7"/>
      <c r="B474" s="7"/>
      <c r="C474" s="7"/>
    </row>
    <row r="475" spans="1:3">
      <c r="A475" s="7"/>
      <c r="B475" s="7"/>
      <c r="C475" s="7"/>
    </row>
    <row r="476" spans="1:3">
      <c r="A476" s="7"/>
      <c r="B476" s="7"/>
      <c r="C476" s="7"/>
    </row>
    <row r="477" spans="1:3">
      <c r="A477" s="7"/>
      <c r="B477" s="7"/>
      <c r="C477" s="7"/>
    </row>
    <row r="478" spans="1:3">
      <c r="A478" s="7"/>
      <c r="B478" s="7"/>
      <c r="C478" s="7"/>
    </row>
    <row r="479" spans="1:3">
      <c r="A479" s="7"/>
      <c r="B479" s="7"/>
      <c r="C479" s="7"/>
    </row>
    <row r="480" spans="1:3">
      <c r="A480" s="7"/>
      <c r="B480" s="7"/>
      <c r="C480" s="7"/>
    </row>
    <row r="481" spans="1:3">
      <c r="A481" s="7"/>
      <c r="B481" s="7"/>
      <c r="C481" s="7"/>
    </row>
    <row r="482" spans="1:3">
      <c r="A482" s="7"/>
      <c r="B482" s="7"/>
      <c r="C482" s="7"/>
    </row>
    <row r="483" spans="1:3">
      <c r="A483" s="7"/>
      <c r="B483" s="7"/>
      <c r="C483" s="7"/>
    </row>
    <row r="484" spans="1:3">
      <c r="A484" s="7"/>
      <c r="B484" s="7"/>
      <c r="C484" s="7"/>
    </row>
    <row r="485" spans="1:3">
      <c r="A485" s="7"/>
      <c r="B485" s="7"/>
      <c r="C485" s="7"/>
    </row>
    <row r="486" spans="1:3">
      <c r="A486" s="7"/>
      <c r="B486" s="7"/>
      <c r="C486" s="7"/>
    </row>
    <row r="487" spans="1:3">
      <c r="A487" s="7"/>
      <c r="B487" s="7"/>
      <c r="C487" s="7"/>
    </row>
    <row r="488" spans="1:3">
      <c r="A488" s="7"/>
      <c r="B488" s="7"/>
      <c r="C488" s="7"/>
    </row>
    <row r="489" spans="1:3">
      <c r="A489" s="7"/>
      <c r="B489" s="7"/>
      <c r="C489" s="7"/>
    </row>
    <row r="490" spans="1:3">
      <c r="A490" s="7"/>
      <c r="B490" s="7"/>
      <c r="C490" s="7"/>
    </row>
    <row r="491" spans="1:3">
      <c r="A491" s="7"/>
      <c r="B491" s="7"/>
      <c r="C491" s="7"/>
    </row>
    <row r="492" spans="1:3">
      <c r="A492" s="7"/>
      <c r="B492" s="7"/>
      <c r="C492" s="7"/>
    </row>
    <row r="493" spans="1:3">
      <c r="A493" s="7"/>
      <c r="B493" s="7"/>
      <c r="C493" s="7"/>
    </row>
    <row r="494" spans="1:3">
      <c r="A494" s="7"/>
      <c r="B494" s="7"/>
      <c r="C494" s="7"/>
    </row>
    <row r="495" spans="1:3">
      <c r="A495" s="7"/>
      <c r="B495" s="7"/>
      <c r="C495" s="7"/>
    </row>
    <row r="496" spans="1:3">
      <c r="A496" s="7"/>
      <c r="B496" s="7"/>
      <c r="C496" s="7"/>
    </row>
    <row r="497" spans="1:3">
      <c r="A497" s="7"/>
      <c r="B497" s="7"/>
      <c r="C497" s="7"/>
    </row>
    <row r="498" spans="1:3">
      <c r="A498" s="7"/>
      <c r="B498" s="7"/>
      <c r="C498" s="7"/>
    </row>
    <row r="499" spans="1:3">
      <c r="A499" s="7"/>
      <c r="B499" s="7"/>
      <c r="C499" s="7"/>
    </row>
    <row r="500" spans="1:3">
      <c r="A500" s="7"/>
      <c r="B500" s="7"/>
      <c r="C500" s="7"/>
    </row>
    <row r="501" spans="1:3">
      <c r="A501" s="7"/>
      <c r="B501" s="7"/>
      <c r="C501" s="7"/>
    </row>
    <row r="502" spans="1:3">
      <c r="A502" s="7"/>
      <c r="B502" s="7"/>
      <c r="C502" s="7"/>
    </row>
    <row r="503" spans="1:3">
      <c r="A503" s="7"/>
      <c r="B503" s="7"/>
      <c r="C503" s="7"/>
    </row>
    <row r="504" spans="1:3">
      <c r="A504" s="7"/>
      <c r="B504" s="7"/>
      <c r="C504" s="7"/>
    </row>
    <row r="505" spans="1:3">
      <c r="A505" s="7"/>
      <c r="B505" s="7"/>
      <c r="C505" s="7"/>
    </row>
    <row r="506" spans="1:3">
      <c r="A506" s="7"/>
      <c r="B506" s="7"/>
      <c r="C506" s="7"/>
    </row>
    <row r="507" spans="1:3">
      <c r="A507" s="7"/>
      <c r="B507" s="7"/>
      <c r="C507" s="7"/>
    </row>
    <row r="508" spans="1:3">
      <c r="A508" s="7"/>
      <c r="B508" s="7"/>
      <c r="C508" s="7"/>
    </row>
    <row r="509" spans="1:3">
      <c r="A509" s="7"/>
      <c r="B509" s="7"/>
      <c r="C509" s="7"/>
    </row>
    <row r="510" spans="1:3">
      <c r="A510" s="7"/>
      <c r="B510" s="7"/>
      <c r="C510" s="7"/>
    </row>
    <row r="511" spans="1:3">
      <c r="A511" s="7"/>
      <c r="B511" s="7"/>
      <c r="C511" s="7"/>
    </row>
    <row r="512" spans="1:3">
      <c r="A512" s="7"/>
      <c r="B512" s="7"/>
      <c r="C512" s="7"/>
    </row>
    <row r="513" spans="1:3">
      <c r="A513" s="7"/>
      <c r="B513" s="7"/>
      <c r="C513" s="7"/>
    </row>
    <row r="514" spans="1:3">
      <c r="A514" s="7"/>
      <c r="B514" s="7"/>
      <c r="C514" s="7"/>
    </row>
    <row r="515" spans="1:3">
      <c r="A515" s="7"/>
      <c r="B515" s="7"/>
      <c r="C515" s="7"/>
    </row>
    <row r="516" spans="1:3">
      <c r="A516" s="7"/>
      <c r="B516" s="7"/>
      <c r="C516" s="7"/>
    </row>
    <row r="517" spans="1:3">
      <c r="A517" s="7"/>
      <c r="B517" s="7"/>
      <c r="C517" s="7"/>
    </row>
    <row r="518" spans="1:3">
      <c r="A518" s="7"/>
      <c r="B518" s="7"/>
      <c r="C518" s="7"/>
    </row>
    <row r="519" spans="1:3">
      <c r="A519" s="7"/>
      <c r="B519" s="7"/>
      <c r="C519" s="7"/>
    </row>
    <row r="520" spans="1:3">
      <c r="A520" s="7"/>
      <c r="B520" s="7"/>
      <c r="C520" s="7"/>
    </row>
    <row r="521" spans="1:3">
      <c r="A521" s="7"/>
      <c r="B521" s="7"/>
      <c r="C521" s="7"/>
    </row>
    <row r="522" spans="1:3">
      <c r="A522" s="7"/>
      <c r="B522" s="7"/>
      <c r="C522" s="7"/>
    </row>
    <row r="523" spans="1:3">
      <c r="A523" s="7"/>
      <c r="B523" s="7"/>
      <c r="C523" s="7"/>
    </row>
    <row r="524" spans="1:3">
      <c r="A524" s="7"/>
      <c r="B524" s="7"/>
      <c r="C524" s="7"/>
    </row>
    <row r="525" spans="1:3">
      <c r="A525" s="7"/>
      <c r="B525" s="7"/>
      <c r="C525" s="7"/>
    </row>
    <row r="526" spans="1:3">
      <c r="A526" s="7"/>
      <c r="B526" s="7"/>
      <c r="C526" s="7"/>
    </row>
    <row r="527" spans="1:3">
      <c r="A527" s="7"/>
      <c r="B527" s="7"/>
      <c r="C527" s="7"/>
    </row>
    <row r="528" spans="1:3">
      <c r="A528" s="7"/>
      <c r="B528" s="7"/>
      <c r="C528" s="7"/>
    </row>
    <row r="529" spans="1:3">
      <c r="A529" s="7"/>
      <c r="B529" s="7"/>
      <c r="C529" s="7"/>
    </row>
    <row r="530" spans="1:3">
      <c r="A530" s="7"/>
      <c r="B530" s="7"/>
      <c r="C530" s="7"/>
    </row>
    <row r="531" spans="1:3">
      <c r="A531" s="7"/>
      <c r="B531" s="7"/>
      <c r="C531" s="7"/>
    </row>
    <row r="532" spans="1:3">
      <c r="A532" s="7"/>
      <c r="B532" s="7"/>
      <c r="C532" s="7"/>
    </row>
    <row r="533" spans="1:3">
      <c r="A533" s="7"/>
      <c r="B533" s="7"/>
      <c r="C533" s="7"/>
    </row>
    <row r="534" spans="1:3">
      <c r="A534" s="7"/>
      <c r="B534" s="7"/>
      <c r="C534" s="7"/>
    </row>
    <row r="535" spans="1:3">
      <c r="A535" s="7"/>
      <c r="B535" s="7"/>
      <c r="C535" s="7"/>
    </row>
    <row r="536" spans="1:3">
      <c r="A536" s="7"/>
      <c r="B536" s="7"/>
      <c r="C536" s="7"/>
    </row>
    <row r="537" spans="1:3">
      <c r="A537" s="7"/>
      <c r="B537" s="7"/>
      <c r="C537" s="7"/>
    </row>
    <row r="538" spans="1:3">
      <c r="A538" s="7"/>
      <c r="B538" s="7"/>
      <c r="C538" s="7"/>
    </row>
    <row r="539" spans="1:3">
      <c r="A539" s="7"/>
      <c r="B539" s="7"/>
      <c r="C539" s="7"/>
    </row>
    <row r="540" spans="1:3">
      <c r="A540" s="7"/>
      <c r="B540" s="7"/>
      <c r="C540" s="7"/>
    </row>
    <row r="541" spans="1:3">
      <c r="A541" s="7"/>
      <c r="B541" s="7"/>
      <c r="C541" s="7"/>
    </row>
    <row r="542" spans="1:3">
      <c r="A542" s="7"/>
      <c r="B542" s="7"/>
      <c r="C542" s="7"/>
    </row>
    <row r="543" spans="1:3">
      <c r="A543" s="7"/>
      <c r="B543" s="7"/>
      <c r="C543" s="7"/>
    </row>
    <row r="544" spans="1:3">
      <c r="A544" s="7"/>
      <c r="B544" s="7"/>
      <c r="C544" s="7"/>
    </row>
    <row r="545" spans="1:3">
      <c r="A545" s="7"/>
      <c r="B545" s="7"/>
      <c r="C545" s="7"/>
    </row>
    <row r="546" spans="1:3">
      <c r="A546" s="7"/>
      <c r="B546" s="7"/>
      <c r="C546" s="7"/>
    </row>
    <row r="547" spans="1:3">
      <c r="A547" s="7"/>
      <c r="B547" s="7"/>
      <c r="C547" s="7"/>
    </row>
    <row r="548" spans="1:3">
      <c r="A548" s="7"/>
      <c r="B548" s="7"/>
      <c r="C548" s="7"/>
    </row>
    <row r="549" spans="1:3">
      <c r="A549" s="7"/>
      <c r="B549" s="7"/>
      <c r="C549" s="7"/>
    </row>
    <row r="550" spans="1:3">
      <c r="A550" s="7"/>
      <c r="B550" s="7"/>
      <c r="C550" s="7"/>
    </row>
    <row r="551" spans="1:3">
      <c r="A551" s="7"/>
      <c r="B551" s="7"/>
      <c r="C551" s="7"/>
    </row>
    <row r="552" spans="1:3">
      <c r="A552" s="7"/>
      <c r="B552" s="7"/>
      <c r="C552" s="7"/>
    </row>
    <row r="553" spans="1:3">
      <c r="A553" s="7"/>
      <c r="B553" s="7"/>
      <c r="C553" s="7"/>
    </row>
    <row r="554" spans="1:3">
      <c r="A554" s="7"/>
      <c r="B554" s="7"/>
      <c r="C554" s="7"/>
    </row>
    <row r="555" spans="1:3">
      <c r="A555" s="7"/>
      <c r="B555" s="7"/>
      <c r="C555" s="7"/>
    </row>
    <row r="556" spans="1:3">
      <c r="A556" s="7"/>
      <c r="B556" s="7"/>
      <c r="C556" s="7"/>
    </row>
    <row r="557" spans="1:3">
      <c r="A557" s="7"/>
      <c r="B557" s="7"/>
      <c r="C557" s="7"/>
    </row>
    <row r="558" spans="1:3">
      <c r="A558" s="7"/>
      <c r="B558" s="7"/>
      <c r="C558" s="7"/>
    </row>
    <row r="559" spans="1:3">
      <c r="A559" s="7"/>
      <c r="B559" s="7"/>
      <c r="C559" s="7"/>
    </row>
    <row r="560" spans="1:3">
      <c r="A560" s="7"/>
      <c r="B560" s="7"/>
      <c r="C560" s="7"/>
    </row>
    <row r="561" spans="1:3">
      <c r="A561" s="7"/>
      <c r="B561" s="7"/>
      <c r="C561" s="7"/>
    </row>
    <row r="562" spans="1:3">
      <c r="A562" s="7"/>
      <c r="B562" s="7"/>
      <c r="C562" s="7"/>
    </row>
    <row r="563" spans="1:3">
      <c r="A563" s="7"/>
      <c r="B563" s="7"/>
      <c r="C563" s="7"/>
    </row>
    <row r="564" spans="1:3">
      <c r="A564" s="7"/>
      <c r="B564" s="7"/>
      <c r="C564" s="7"/>
    </row>
    <row r="565" spans="1:3">
      <c r="A565" s="7"/>
      <c r="B565" s="7"/>
      <c r="C565" s="7"/>
    </row>
    <row r="566" spans="1:3">
      <c r="A566" s="7"/>
      <c r="B566" s="7"/>
      <c r="C566" s="7"/>
    </row>
    <row r="567" spans="1:3">
      <c r="A567" s="7"/>
      <c r="B567" s="7"/>
      <c r="C567" s="7"/>
    </row>
    <row r="568" spans="1:3">
      <c r="A568" s="7"/>
      <c r="B568" s="7"/>
      <c r="C568" s="7"/>
    </row>
    <row r="569" spans="1:3">
      <c r="A569" s="7"/>
      <c r="B569" s="7"/>
      <c r="C569" s="7"/>
    </row>
    <row r="570" spans="1:3">
      <c r="A570" s="7"/>
      <c r="B570" s="7"/>
      <c r="C570" s="7"/>
    </row>
    <row r="571" spans="1:3">
      <c r="A571" s="7"/>
      <c r="B571" s="7"/>
      <c r="C571" s="7"/>
    </row>
    <row r="572" spans="1:3">
      <c r="A572" s="7"/>
      <c r="B572" s="7"/>
      <c r="C572" s="7"/>
    </row>
    <row r="573" spans="1:3">
      <c r="A573" s="7"/>
      <c r="B573" s="7"/>
      <c r="C573" s="7"/>
    </row>
    <row r="574" spans="1:3">
      <c r="A574" s="7"/>
      <c r="B574" s="7"/>
      <c r="C574" s="7"/>
    </row>
    <row r="575" spans="1:3">
      <c r="A575" s="7"/>
      <c r="B575" s="7"/>
      <c r="C575" s="7"/>
    </row>
    <row r="576" spans="1:3">
      <c r="A576" s="7"/>
      <c r="B576" s="7"/>
      <c r="C576" s="7"/>
    </row>
    <row r="577" spans="1:3">
      <c r="A577" s="7"/>
      <c r="B577" s="7"/>
      <c r="C577" s="7"/>
    </row>
    <row r="578" spans="1:3">
      <c r="A578" s="7"/>
      <c r="B578" s="7"/>
      <c r="C578" s="7"/>
    </row>
    <row r="579" spans="1:3">
      <c r="A579" s="7"/>
      <c r="B579" s="7"/>
      <c r="C579" s="7"/>
    </row>
    <row r="580" spans="1:3">
      <c r="A580" s="7"/>
      <c r="B580" s="7"/>
      <c r="C580" s="7"/>
    </row>
    <row r="581" spans="1:3">
      <c r="A581" s="7"/>
      <c r="B581" s="7"/>
      <c r="C581" s="7"/>
    </row>
    <row r="582" spans="1:3">
      <c r="A582" s="7"/>
      <c r="B582" s="7"/>
      <c r="C582" s="7"/>
    </row>
    <row r="583" spans="1:3">
      <c r="A583" s="7"/>
      <c r="B583" s="7"/>
      <c r="C583" s="7"/>
    </row>
    <row r="584" spans="1:3">
      <c r="A584" s="7"/>
      <c r="B584" s="7"/>
      <c r="C584" s="7"/>
    </row>
    <row r="585" spans="1:3">
      <c r="A585" s="7"/>
      <c r="B585" s="7"/>
      <c r="C585" s="7"/>
    </row>
    <row r="586" spans="1:3">
      <c r="A586" s="7"/>
      <c r="B586" s="7"/>
      <c r="C586" s="7"/>
    </row>
    <row r="587" spans="1:3">
      <c r="A587" s="7"/>
      <c r="B587" s="7"/>
      <c r="C587" s="7"/>
    </row>
    <row r="588" spans="1:3">
      <c r="A588" s="7"/>
      <c r="B588" s="7"/>
      <c r="C588" s="7"/>
    </row>
    <row r="589" spans="1:3">
      <c r="A589" s="7"/>
      <c r="B589" s="7"/>
      <c r="C589" s="7"/>
    </row>
    <row r="590" spans="1:3">
      <c r="A590" s="7"/>
      <c r="B590" s="7"/>
      <c r="C590" s="7"/>
    </row>
    <row r="591" spans="1:3">
      <c r="A591" s="7"/>
      <c r="B591" s="7"/>
      <c r="C591" s="7"/>
    </row>
    <row r="592" spans="1:3">
      <c r="A592" s="7"/>
      <c r="B592" s="7"/>
      <c r="C592" s="7"/>
    </row>
    <row r="593" spans="1:3">
      <c r="A593" s="7"/>
      <c r="B593" s="7"/>
      <c r="C593" s="7"/>
    </row>
    <row r="594" spans="1:3">
      <c r="A594" s="7"/>
      <c r="B594" s="7"/>
      <c r="C594" s="7"/>
    </row>
    <row r="595" spans="1:3">
      <c r="A595" s="7"/>
      <c r="B595" s="7"/>
      <c r="C595" s="7"/>
    </row>
    <row r="596" spans="1:3">
      <c r="A596" s="7"/>
      <c r="B596" s="7"/>
      <c r="C596" s="7"/>
    </row>
    <row r="597" spans="1:3">
      <c r="A597" s="7"/>
      <c r="B597" s="7"/>
      <c r="C597" s="7"/>
    </row>
    <row r="598" spans="1:3">
      <c r="A598" s="7"/>
      <c r="B598" s="7"/>
      <c r="C598" s="7"/>
    </row>
    <row r="599" spans="1:3">
      <c r="A599" s="7"/>
      <c r="B599" s="7"/>
      <c r="C599" s="7"/>
    </row>
    <row r="600" spans="1:3">
      <c r="A600" s="7"/>
      <c r="B600" s="7"/>
      <c r="C600" s="7"/>
    </row>
    <row r="601" spans="1:3">
      <c r="A601" s="7"/>
      <c r="B601" s="7"/>
      <c r="C601" s="7"/>
    </row>
    <row r="602" spans="1:3">
      <c r="A602" s="7"/>
      <c r="B602" s="7"/>
      <c r="C602" s="7"/>
    </row>
    <row r="603" spans="1:3">
      <c r="A603" s="7"/>
      <c r="B603" s="7"/>
      <c r="C603" s="7"/>
    </row>
    <row r="604" spans="1:3">
      <c r="A604" s="7"/>
      <c r="B604" s="7"/>
      <c r="C604" s="7"/>
    </row>
    <row r="605" spans="1:3">
      <c r="A605" s="7"/>
      <c r="B605" s="7"/>
      <c r="C605" s="7"/>
    </row>
    <row r="606" spans="1:3">
      <c r="A606" s="7"/>
      <c r="B606" s="7"/>
      <c r="C606" s="7"/>
    </row>
    <row r="607" spans="1:3">
      <c r="A607" s="7"/>
      <c r="B607" s="7"/>
      <c r="C607" s="7"/>
    </row>
    <row r="608" spans="1:3">
      <c r="A608" s="7"/>
      <c r="B608" s="7"/>
      <c r="C608" s="7"/>
    </row>
    <row r="609" spans="1:3">
      <c r="A609" s="7"/>
      <c r="B609" s="7"/>
      <c r="C609" s="7"/>
    </row>
    <row r="610" spans="1:3">
      <c r="A610" s="7"/>
      <c r="B610" s="7"/>
      <c r="C610" s="7"/>
    </row>
    <row r="611" spans="1:3">
      <c r="A611" s="7"/>
      <c r="B611" s="7"/>
      <c r="C611" s="7"/>
    </row>
    <row r="612" spans="1:3">
      <c r="A612" s="7"/>
      <c r="B612" s="7"/>
      <c r="C612" s="7"/>
    </row>
    <row r="613" spans="1:3">
      <c r="A613" s="7"/>
      <c r="B613" s="7"/>
      <c r="C613" s="7"/>
    </row>
    <row r="614" spans="1:3">
      <c r="A614" s="7"/>
      <c r="B614" s="7"/>
      <c r="C614" s="7"/>
    </row>
    <row r="615" spans="1:3">
      <c r="A615" s="7"/>
      <c r="B615" s="7"/>
      <c r="C615" s="7"/>
    </row>
    <row r="616" spans="1:3">
      <c r="A616" s="7"/>
      <c r="B616" s="7"/>
      <c r="C616" s="7"/>
    </row>
    <row r="617" spans="1:3">
      <c r="A617" s="7"/>
      <c r="B617" s="7"/>
      <c r="C617" s="7"/>
    </row>
    <row r="618" spans="1:3">
      <c r="A618" s="7"/>
      <c r="B618" s="7"/>
      <c r="C618" s="7"/>
    </row>
    <row r="619" spans="1:3">
      <c r="A619" s="7"/>
      <c r="B619" s="7"/>
      <c r="C619" s="7"/>
    </row>
    <row r="620" spans="1:3">
      <c r="A620" s="7"/>
      <c r="B620" s="7"/>
      <c r="C620" s="7"/>
    </row>
    <row r="621" spans="1:3">
      <c r="A621" s="7"/>
      <c r="B621" s="7"/>
      <c r="C621" s="7"/>
    </row>
    <row r="622" spans="1:3">
      <c r="A622" s="7"/>
      <c r="B622" s="7"/>
      <c r="C622" s="7"/>
    </row>
    <row r="623" spans="1:3">
      <c r="A623" s="7"/>
      <c r="B623" s="7"/>
      <c r="C623" s="7"/>
    </row>
    <row r="624" spans="1:3">
      <c r="A624" s="7"/>
      <c r="B624" s="7"/>
      <c r="C624" s="7"/>
    </row>
    <row r="625" spans="1:3">
      <c r="A625" s="7"/>
      <c r="B625" s="7"/>
      <c r="C625" s="7"/>
    </row>
    <row r="626" spans="1:3">
      <c r="A626" s="7"/>
      <c r="B626" s="7"/>
      <c r="C626" s="7"/>
    </row>
    <row r="627" spans="1:3">
      <c r="A627" s="7"/>
      <c r="B627" s="7"/>
      <c r="C627" s="7"/>
    </row>
    <row r="628" spans="1:3">
      <c r="A628" s="7"/>
      <c r="B628" s="7"/>
      <c r="C628" s="7"/>
    </row>
    <row r="629" spans="1:3">
      <c r="A629" s="7"/>
      <c r="B629" s="7"/>
      <c r="C629" s="7"/>
    </row>
    <row r="630" spans="1:3">
      <c r="A630" s="7"/>
      <c r="B630" s="7"/>
      <c r="C630" s="7"/>
    </row>
    <row r="631" spans="1:3">
      <c r="A631" s="7"/>
      <c r="B631" s="7"/>
      <c r="C631" s="7"/>
    </row>
    <row r="632" spans="1:3">
      <c r="A632" s="7"/>
      <c r="B632" s="7"/>
      <c r="C632" s="7"/>
    </row>
    <row r="633" spans="1:3">
      <c r="A633" s="7"/>
      <c r="B633" s="7"/>
      <c r="C633" s="7"/>
    </row>
    <row r="634" spans="1:3">
      <c r="A634" s="7"/>
      <c r="B634" s="7"/>
      <c r="C634" s="7"/>
    </row>
    <row r="635" spans="1:3">
      <c r="A635" s="7"/>
      <c r="B635" s="7"/>
      <c r="C635" s="7"/>
    </row>
    <row r="636" spans="1:3">
      <c r="A636" s="7"/>
      <c r="B636" s="7"/>
      <c r="C636" s="7"/>
    </row>
    <row r="637" spans="1:3">
      <c r="A637" s="7"/>
      <c r="B637" s="7"/>
      <c r="C637" s="7"/>
    </row>
    <row r="638" spans="1:3">
      <c r="A638" s="7"/>
      <c r="B638" s="7"/>
      <c r="C638" s="7"/>
    </row>
    <row r="639" spans="1:3">
      <c r="A639" s="7"/>
      <c r="B639" s="7"/>
      <c r="C639" s="7"/>
    </row>
    <row r="640" spans="1:3">
      <c r="A640" s="7"/>
      <c r="B640" s="7"/>
      <c r="C640" s="7"/>
    </row>
    <row r="641" spans="1:3">
      <c r="A641" s="7"/>
      <c r="B641" s="7"/>
      <c r="C641" s="7"/>
    </row>
    <row r="642" spans="1:3">
      <c r="A642" s="7"/>
      <c r="B642" s="7"/>
      <c r="C642" s="7"/>
    </row>
    <row r="643" spans="1:3">
      <c r="A643" s="7"/>
      <c r="B643" s="7"/>
      <c r="C643" s="7"/>
    </row>
    <row r="644" spans="1:3">
      <c r="A644" s="7"/>
      <c r="B644" s="7"/>
      <c r="C644" s="7"/>
    </row>
    <row r="645" spans="1:3">
      <c r="A645" s="7"/>
      <c r="B645" s="7"/>
      <c r="C645" s="7"/>
    </row>
    <row r="646" spans="1:3">
      <c r="A646" s="7"/>
      <c r="B646" s="7"/>
      <c r="C646" s="7"/>
    </row>
    <row r="647" spans="1:3">
      <c r="A647" s="7"/>
      <c r="B647" s="7"/>
      <c r="C647" s="7"/>
    </row>
    <row r="648" spans="1:3">
      <c r="A648" s="7"/>
      <c r="B648" s="7"/>
      <c r="C648" s="7"/>
    </row>
    <row r="649" spans="1:3">
      <c r="A649" s="7"/>
      <c r="B649" s="7"/>
      <c r="C649" s="7"/>
    </row>
    <row r="650" spans="1:3">
      <c r="A650" s="7"/>
      <c r="B650" s="7"/>
      <c r="C650" s="7"/>
    </row>
    <row r="651" spans="1:3">
      <c r="A651" s="7"/>
      <c r="B651" s="7"/>
      <c r="C651" s="7"/>
    </row>
    <row r="652" spans="1:3">
      <c r="A652" s="7"/>
      <c r="B652" s="7"/>
      <c r="C652" s="7"/>
    </row>
    <row r="653" spans="1:3">
      <c r="A653" s="7"/>
      <c r="B653" s="7"/>
      <c r="C653" s="7"/>
    </row>
    <row r="654" spans="1:3">
      <c r="A654" s="7"/>
      <c r="B654" s="7"/>
      <c r="C654" s="7"/>
    </row>
    <row r="655" spans="1:3">
      <c r="A655" s="7"/>
      <c r="B655" s="7"/>
      <c r="C655" s="7"/>
    </row>
    <row r="656" spans="1:3">
      <c r="A656" s="7"/>
      <c r="B656" s="7"/>
      <c r="C656" s="7"/>
    </row>
    <row r="657" spans="1:3">
      <c r="A657" s="7"/>
      <c r="B657" s="7"/>
      <c r="C657" s="7"/>
    </row>
    <row r="658" spans="1:3">
      <c r="A658" s="7"/>
      <c r="B658" s="7"/>
      <c r="C658" s="7"/>
    </row>
    <row r="659" spans="1:3">
      <c r="A659" s="7"/>
      <c r="B659" s="7"/>
      <c r="C659" s="7"/>
    </row>
    <row r="660" spans="1:3">
      <c r="A660" s="7"/>
      <c r="B660" s="7"/>
      <c r="C660" s="7"/>
    </row>
    <row r="661" spans="1:3">
      <c r="A661" s="7"/>
      <c r="B661" s="7"/>
      <c r="C661" s="7"/>
    </row>
    <row r="662" spans="1:3">
      <c r="A662" s="7"/>
      <c r="B662" s="7"/>
      <c r="C662" s="7"/>
    </row>
    <row r="663" spans="1:3">
      <c r="A663" s="7"/>
      <c r="B663" s="7"/>
      <c r="C663" s="7"/>
    </row>
    <row r="664" spans="1:3">
      <c r="A664" s="7"/>
      <c r="B664" s="7"/>
      <c r="C664" s="7"/>
    </row>
    <row r="665" spans="1:3">
      <c r="A665" s="7"/>
      <c r="B665" s="7"/>
      <c r="C665" s="7"/>
    </row>
    <row r="666" spans="1:3">
      <c r="A666" s="7"/>
      <c r="B666" s="7"/>
      <c r="C666" s="7"/>
    </row>
    <row r="667" spans="1:3">
      <c r="A667" s="7"/>
      <c r="B667" s="7"/>
      <c r="C667" s="7"/>
    </row>
    <row r="668" spans="1:3">
      <c r="A668" s="7"/>
      <c r="B668" s="7"/>
      <c r="C668" s="7"/>
    </row>
    <row r="669" spans="1:3">
      <c r="A669" s="7"/>
      <c r="B669" s="7"/>
      <c r="C669" s="7"/>
    </row>
    <row r="670" spans="1:3">
      <c r="A670" s="7"/>
      <c r="B670" s="7"/>
      <c r="C670" s="7"/>
    </row>
    <row r="671" spans="1:3">
      <c r="A671" s="7"/>
      <c r="B671" s="7"/>
      <c r="C671" s="7"/>
    </row>
    <row r="672" spans="1:3">
      <c r="A672" s="7"/>
      <c r="B672" s="7"/>
      <c r="C672" s="7"/>
    </row>
    <row r="673" spans="1:3">
      <c r="A673" s="7"/>
      <c r="B673" s="7"/>
      <c r="C673" s="7"/>
    </row>
    <row r="674" spans="1:3">
      <c r="A674" s="7"/>
      <c r="B674" s="7"/>
      <c r="C674" s="7"/>
    </row>
    <row r="675" spans="1:3">
      <c r="A675" s="7"/>
      <c r="B675" s="7"/>
      <c r="C675" s="7"/>
    </row>
    <row r="676" spans="1:3">
      <c r="A676" s="7"/>
      <c r="B676" s="7"/>
      <c r="C676" s="7"/>
    </row>
    <row r="677" spans="1:3">
      <c r="A677" s="7"/>
      <c r="B677" s="7"/>
      <c r="C677" s="7"/>
    </row>
    <row r="678" spans="1:3">
      <c r="A678" s="7"/>
      <c r="B678" s="7"/>
      <c r="C678" s="7"/>
    </row>
    <row r="679" spans="1:3">
      <c r="A679" s="7"/>
      <c r="B679" s="7"/>
      <c r="C679" s="7"/>
    </row>
    <row r="680" spans="1:3">
      <c r="A680" s="7"/>
      <c r="B680" s="7"/>
      <c r="C680" s="7"/>
    </row>
    <row r="681" spans="1:3">
      <c r="A681" s="7"/>
      <c r="B681" s="7"/>
      <c r="C681" s="7"/>
    </row>
    <row r="682" spans="1:3">
      <c r="A682" s="7"/>
      <c r="B682" s="7"/>
      <c r="C682" s="7"/>
    </row>
    <row r="683" spans="1:3">
      <c r="A683" s="7"/>
      <c r="B683" s="7"/>
      <c r="C683" s="7"/>
    </row>
    <row r="684" spans="1:3">
      <c r="A684" s="7"/>
      <c r="B684" s="7"/>
      <c r="C684" s="7"/>
    </row>
    <row r="685" spans="1:3">
      <c r="A685" s="7"/>
      <c r="B685" s="7"/>
      <c r="C685" s="7"/>
    </row>
    <row r="686" spans="1:3">
      <c r="A686" s="7"/>
      <c r="B686" s="7"/>
      <c r="C686" s="7"/>
    </row>
    <row r="687" spans="1:3">
      <c r="A687" s="7"/>
      <c r="B687" s="7"/>
      <c r="C687" s="7"/>
    </row>
    <row r="688" spans="1:3">
      <c r="A688" s="7"/>
      <c r="B688" s="7"/>
      <c r="C688" s="7"/>
    </row>
    <row r="689" spans="1:3">
      <c r="A689" s="7"/>
      <c r="B689" s="7"/>
      <c r="C689" s="7"/>
    </row>
    <row r="690" spans="1:3">
      <c r="A690" s="7"/>
      <c r="B690" s="7"/>
      <c r="C690" s="7"/>
    </row>
    <row r="691" spans="1:3">
      <c r="A691" s="7"/>
      <c r="B691" s="7"/>
      <c r="C691" s="7"/>
    </row>
    <row r="692" spans="1:3">
      <c r="A692" s="7"/>
      <c r="B692" s="7"/>
      <c r="C692" s="7"/>
    </row>
    <row r="693" spans="1:3">
      <c r="A693" s="7"/>
      <c r="B693" s="7"/>
      <c r="C693" s="7"/>
    </row>
    <row r="694" spans="1:3">
      <c r="A694" s="7"/>
      <c r="B694" s="7"/>
      <c r="C694" s="7"/>
    </row>
    <row r="695" spans="1:3">
      <c r="A695" s="7"/>
      <c r="B695" s="7"/>
      <c r="C695" s="7"/>
    </row>
    <row r="696" spans="1:3">
      <c r="A696" s="7"/>
      <c r="B696" s="7"/>
      <c r="C696" s="7"/>
    </row>
    <row r="697" spans="1:3">
      <c r="A697" s="7"/>
      <c r="B697" s="7"/>
      <c r="C697" s="7"/>
    </row>
    <row r="698" spans="1:3">
      <c r="A698" s="7"/>
      <c r="B698" s="7"/>
      <c r="C698" s="7"/>
    </row>
    <row r="699" spans="1:3">
      <c r="A699" s="7"/>
      <c r="B699" s="7"/>
      <c r="C699" s="7"/>
    </row>
    <row r="700" spans="1:3">
      <c r="A700" s="7"/>
      <c r="B700" s="7"/>
      <c r="C700" s="7"/>
    </row>
    <row r="701" spans="1:3">
      <c r="A701" s="7"/>
      <c r="B701" s="7"/>
      <c r="C701" s="7"/>
    </row>
    <row r="702" spans="1:3">
      <c r="A702" s="7"/>
      <c r="B702" s="7"/>
      <c r="C702" s="7"/>
    </row>
    <row r="703" spans="1:3">
      <c r="A703" s="7"/>
      <c r="B703" s="7"/>
      <c r="C703" s="7"/>
    </row>
    <row r="704" spans="1:3">
      <c r="A704" s="7"/>
      <c r="B704" s="7"/>
      <c r="C704" s="7"/>
    </row>
    <row r="705" spans="1:3">
      <c r="A705" s="7"/>
      <c r="B705" s="7"/>
      <c r="C705" s="7"/>
    </row>
    <row r="706" spans="1:3">
      <c r="A706" s="7"/>
      <c r="B706" s="7"/>
      <c r="C706" s="7"/>
    </row>
    <row r="707" spans="1:3">
      <c r="A707" s="7"/>
      <c r="B707" s="7"/>
      <c r="C707" s="7"/>
    </row>
    <row r="708" spans="1:3">
      <c r="A708" s="7"/>
      <c r="B708" s="7"/>
      <c r="C708" s="7"/>
    </row>
    <row r="709" spans="1:3">
      <c r="A709" s="7"/>
      <c r="B709" s="7"/>
      <c r="C709" s="7"/>
    </row>
    <row r="710" spans="1:3">
      <c r="A710" s="7"/>
      <c r="B710" s="7"/>
      <c r="C710" s="7"/>
    </row>
    <row r="711" spans="1:3">
      <c r="A711" s="7"/>
      <c r="B711" s="7"/>
      <c r="C711" s="7"/>
    </row>
    <row r="712" spans="1:3">
      <c r="A712" s="7"/>
      <c r="B712" s="7"/>
      <c r="C712" s="7"/>
    </row>
    <row r="713" spans="1:3">
      <c r="A713" s="7"/>
      <c r="B713" s="7"/>
      <c r="C713" s="7"/>
    </row>
    <row r="714" spans="1:3">
      <c r="A714" s="7"/>
      <c r="B714" s="7"/>
      <c r="C714" s="7"/>
    </row>
    <row r="715" spans="1:3">
      <c r="A715" s="7"/>
      <c r="B715" s="7"/>
      <c r="C715" s="7"/>
    </row>
    <row r="716" spans="1:3">
      <c r="A716" s="7"/>
      <c r="B716" s="7"/>
      <c r="C716" s="7"/>
    </row>
    <row r="717" spans="1:3">
      <c r="A717" s="7"/>
      <c r="B717" s="7"/>
      <c r="C717" s="7"/>
    </row>
    <row r="718" spans="1:3">
      <c r="A718" s="7"/>
      <c r="B718" s="7"/>
      <c r="C718" s="7"/>
    </row>
    <row r="719" spans="1:3">
      <c r="A719" s="7"/>
      <c r="B719" s="7"/>
      <c r="C719" s="7"/>
    </row>
    <row r="720" spans="1:3">
      <c r="A720" s="7"/>
      <c r="B720" s="7"/>
      <c r="C720" s="7"/>
    </row>
    <row r="721" spans="1:3">
      <c r="A721" s="7"/>
      <c r="B721" s="7"/>
      <c r="C721" s="7"/>
    </row>
    <row r="722" spans="1:3">
      <c r="A722" s="7"/>
      <c r="B722" s="7"/>
      <c r="C722" s="7"/>
    </row>
    <row r="723" spans="1:3">
      <c r="A723" s="7"/>
      <c r="B723" s="7"/>
      <c r="C723" s="7"/>
    </row>
    <row r="724" spans="1:3">
      <c r="A724" s="7"/>
      <c r="B724" s="7"/>
      <c r="C724" s="7"/>
    </row>
    <row r="725" spans="1:3">
      <c r="A725" s="7"/>
      <c r="B725" s="7"/>
      <c r="C725" s="7"/>
    </row>
    <row r="726" spans="1:3">
      <c r="A726" s="7"/>
      <c r="B726" s="7"/>
      <c r="C726" s="7"/>
    </row>
    <row r="727" spans="1:3">
      <c r="A727" s="7"/>
      <c r="B727" s="7"/>
      <c r="C727" s="7"/>
    </row>
    <row r="728" spans="1:3">
      <c r="A728" s="7"/>
      <c r="B728" s="7"/>
      <c r="C728" s="7"/>
    </row>
    <row r="729" spans="1:3">
      <c r="A729" s="7"/>
      <c r="B729" s="7"/>
      <c r="C729" s="7"/>
    </row>
    <row r="730" spans="1:3">
      <c r="A730" s="7"/>
      <c r="B730" s="7"/>
      <c r="C730" s="7"/>
    </row>
    <row r="731" spans="1:3">
      <c r="A731" s="7"/>
      <c r="B731" s="7"/>
      <c r="C731" s="7"/>
    </row>
    <row r="732" spans="1:3">
      <c r="A732" s="7"/>
      <c r="B732" s="7"/>
      <c r="C732" s="7"/>
    </row>
    <row r="733" spans="1:3">
      <c r="A733" s="7"/>
      <c r="B733" s="7"/>
      <c r="C733" s="7"/>
    </row>
    <row r="734" spans="1:3">
      <c r="A734" s="7"/>
      <c r="B734" s="7"/>
      <c r="C734" s="7"/>
    </row>
    <row r="735" spans="1:3">
      <c r="A735" s="7"/>
      <c r="B735" s="7"/>
      <c r="C735" s="7"/>
    </row>
    <row r="736" spans="1:3">
      <c r="A736" s="7"/>
      <c r="B736" s="7"/>
      <c r="C736" s="7"/>
    </row>
    <row r="737" spans="1:3">
      <c r="A737" s="7"/>
      <c r="B737" s="7"/>
      <c r="C737" s="7"/>
    </row>
    <row r="738" spans="1:3">
      <c r="A738" s="7"/>
      <c r="B738" s="7"/>
      <c r="C738" s="7"/>
    </row>
    <row r="739" spans="1:3">
      <c r="A739" s="7"/>
      <c r="B739" s="7"/>
      <c r="C739" s="7"/>
    </row>
    <row r="740" spans="1:3">
      <c r="A740" s="7"/>
      <c r="B740" s="7"/>
      <c r="C740" s="7"/>
    </row>
    <row r="741" spans="1:3">
      <c r="A741" s="7"/>
      <c r="B741" s="7"/>
      <c r="C741" s="7"/>
    </row>
    <row r="742" spans="1:3">
      <c r="A742" s="7"/>
      <c r="B742" s="7"/>
      <c r="C742" s="7"/>
    </row>
    <row r="743" spans="1:3">
      <c r="A743" s="7"/>
      <c r="B743" s="7"/>
      <c r="C743" s="7"/>
    </row>
    <row r="744" spans="1:3">
      <c r="A744" s="7"/>
      <c r="B744" s="7"/>
      <c r="C744" s="7"/>
    </row>
    <row r="745" spans="1:3">
      <c r="A745" s="7"/>
      <c r="B745" s="7"/>
      <c r="C745" s="7"/>
    </row>
    <row r="746" spans="1:3">
      <c r="A746" s="7"/>
      <c r="B746" s="7"/>
      <c r="C746" s="7"/>
    </row>
    <row r="747" spans="1:3">
      <c r="A747" s="7"/>
      <c r="B747" s="7"/>
      <c r="C747" s="7"/>
    </row>
    <row r="748" spans="1:3">
      <c r="A748" s="7"/>
      <c r="B748" s="7"/>
      <c r="C748" s="7"/>
    </row>
    <row r="749" spans="1:3">
      <c r="A749" s="7"/>
      <c r="B749" s="7"/>
      <c r="C749" s="7"/>
    </row>
    <row r="750" spans="1:3">
      <c r="A750" s="7"/>
      <c r="B750" s="7"/>
      <c r="C750" s="7"/>
    </row>
    <row r="751" spans="1:3">
      <c r="A751" s="7"/>
      <c r="B751" s="7"/>
      <c r="C751" s="7"/>
    </row>
    <row r="752" spans="1:3">
      <c r="A752" s="7"/>
      <c r="B752" s="7"/>
      <c r="C752" s="7"/>
    </row>
    <row r="753" spans="1:3">
      <c r="A753" s="7"/>
      <c r="B753" s="7"/>
      <c r="C753" s="7"/>
    </row>
    <row r="754" spans="1:3">
      <c r="A754" s="7"/>
      <c r="B754" s="7"/>
      <c r="C754" s="7"/>
    </row>
    <row r="755" spans="1:3">
      <c r="A755" s="7"/>
      <c r="B755" s="7"/>
      <c r="C755" s="7"/>
    </row>
    <row r="756" spans="1:3">
      <c r="A756" s="7"/>
      <c r="B756" s="7"/>
      <c r="C756" s="7"/>
    </row>
    <row r="757" spans="1:3">
      <c r="A757" s="7"/>
      <c r="B757" s="7"/>
      <c r="C757" s="7"/>
    </row>
    <row r="758" spans="1:3">
      <c r="A758" s="7"/>
      <c r="B758" s="7"/>
      <c r="C758" s="7"/>
    </row>
    <row r="759" spans="1:3">
      <c r="A759" s="7"/>
      <c r="B759" s="7"/>
      <c r="C759" s="7"/>
    </row>
    <row r="760" spans="1:3">
      <c r="A760" s="7"/>
      <c r="B760" s="7"/>
      <c r="C760" s="7"/>
    </row>
    <row r="761" spans="1:3">
      <c r="A761" s="7"/>
      <c r="B761" s="7"/>
      <c r="C761" s="7"/>
    </row>
    <row r="762" spans="1:3">
      <c r="A762" s="7"/>
      <c r="B762" s="7"/>
      <c r="C762" s="7"/>
    </row>
    <row r="763" spans="1:3">
      <c r="A763" s="7"/>
      <c r="B763" s="7"/>
      <c r="C763" s="7"/>
    </row>
    <row r="764" spans="1:3">
      <c r="A764" s="7"/>
      <c r="B764" s="7"/>
      <c r="C764" s="7"/>
    </row>
    <row r="765" spans="1:3">
      <c r="A765" s="7"/>
      <c r="B765" s="7"/>
      <c r="C765" s="7"/>
    </row>
    <row r="766" spans="1:3">
      <c r="A766" s="7"/>
      <c r="B766" s="7"/>
      <c r="C766" s="7"/>
    </row>
    <row r="767" spans="1:3">
      <c r="A767" s="7"/>
      <c r="B767" s="7"/>
      <c r="C767" s="7"/>
    </row>
    <row r="768" spans="1:3">
      <c r="A768" s="7"/>
      <c r="B768" s="7"/>
      <c r="C768" s="7"/>
    </row>
    <row r="769" spans="1:3">
      <c r="A769" s="7"/>
      <c r="B769" s="7"/>
      <c r="C769" s="7"/>
    </row>
    <row r="770" spans="1:3">
      <c r="A770" s="7"/>
      <c r="B770" s="7"/>
      <c r="C770" s="7"/>
    </row>
    <row r="771" spans="1:3">
      <c r="A771" s="7"/>
      <c r="B771" s="7"/>
      <c r="C771" s="7"/>
    </row>
    <row r="772" spans="1:3">
      <c r="A772" s="7"/>
      <c r="B772" s="7"/>
      <c r="C772" s="7"/>
    </row>
    <row r="773" spans="1:3">
      <c r="A773" s="7"/>
      <c r="B773" s="7"/>
      <c r="C773" s="7"/>
    </row>
    <row r="774" spans="1:3">
      <c r="A774" s="7"/>
      <c r="B774" s="7"/>
      <c r="C774" s="7"/>
    </row>
    <row r="775" spans="1:3">
      <c r="A775" s="7"/>
      <c r="B775" s="7"/>
      <c r="C775" s="7"/>
    </row>
    <row r="776" spans="1:3">
      <c r="A776" s="7"/>
      <c r="B776" s="7"/>
      <c r="C776" s="7"/>
    </row>
    <row r="777" spans="1:3">
      <c r="A777" s="7"/>
      <c r="B777" s="7"/>
      <c r="C777" s="7"/>
    </row>
    <row r="778" spans="1:3">
      <c r="A778" s="7"/>
      <c r="B778" s="7"/>
      <c r="C778" s="7"/>
    </row>
    <row r="779" spans="1:3">
      <c r="A779" s="7"/>
      <c r="B779" s="7"/>
      <c r="C779" s="7"/>
    </row>
    <row r="780" spans="1:3">
      <c r="A780" s="7"/>
      <c r="B780" s="7"/>
      <c r="C780" s="7"/>
    </row>
    <row r="781" spans="1:3">
      <c r="A781" s="7"/>
      <c r="B781" s="7"/>
      <c r="C781" s="7"/>
    </row>
    <row r="782" spans="1:3">
      <c r="A782" s="7"/>
      <c r="B782" s="7"/>
      <c r="C782" s="7"/>
    </row>
    <row r="783" spans="1:3">
      <c r="A783" s="7"/>
      <c r="B783" s="7"/>
      <c r="C783" s="7"/>
    </row>
    <row r="784" spans="1:3">
      <c r="A784" s="7"/>
      <c r="B784" s="7"/>
      <c r="C784" s="7"/>
    </row>
    <row r="785" spans="1:3">
      <c r="A785" s="7"/>
      <c r="B785" s="7"/>
      <c r="C785" s="7"/>
    </row>
    <row r="786" spans="1:3">
      <c r="A786" s="7"/>
      <c r="B786" s="7"/>
      <c r="C786" s="7"/>
    </row>
    <row r="787" spans="1:3">
      <c r="A787" s="7"/>
      <c r="B787" s="7"/>
      <c r="C787" s="7"/>
    </row>
    <row r="788" spans="1:3">
      <c r="A788" s="7"/>
      <c r="B788" s="7"/>
      <c r="C788" s="7"/>
    </row>
    <row r="789" spans="1:3">
      <c r="A789" s="7"/>
      <c r="B789" s="7"/>
      <c r="C789" s="7"/>
    </row>
    <row r="790" spans="1:3">
      <c r="A790" s="7"/>
      <c r="B790" s="7"/>
      <c r="C790" s="7"/>
    </row>
    <row r="791" spans="1:3">
      <c r="A791" s="7"/>
      <c r="B791" s="7"/>
      <c r="C791" s="7"/>
    </row>
    <row r="792" spans="1:3">
      <c r="A792" s="7"/>
      <c r="B792" s="7"/>
      <c r="C792" s="7"/>
    </row>
    <row r="793" spans="1:3">
      <c r="A793" s="7"/>
      <c r="B793" s="7"/>
      <c r="C793" s="7"/>
    </row>
    <row r="794" spans="1:3">
      <c r="A794" s="7"/>
      <c r="B794" s="7"/>
      <c r="C794" s="7"/>
    </row>
    <row r="795" spans="1:3">
      <c r="A795" s="7"/>
      <c r="B795" s="7"/>
      <c r="C795" s="7"/>
    </row>
    <row r="796" spans="1:3">
      <c r="A796" s="7"/>
      <c r="B796" s="7"/>
      <c r="C796" s="7"/>
    </row>
    <row r="797" spans="1:3">
      <c r="A797" s="7"/>
      <c r="B797" s="7"/>
      <c r="C797" s="7"/>
    </row>
    <row r="798" spans="1:3">
      <c r="A798" s="7"/>
      <c r="B798" s="7"/>
      <c r="C798" s="7"/>
    </row>
    <row r="799" spans="1:3">
      <c r="A799" s="7"/>
      <c r="B799" s="7"/>
      <c r="C799" s="7"/>
    </row>
    <row r="800" spans="1:3">
      <c r="A800" s="7"/>
      <c r="B800" s="7"/>
      <c r="C800" s="7"/>
    </row>
    <row r="801" spans="1:3">
      <c r="A801" s="7"/>
      <c r="B801" s="7"/>
      <c r="C801" s="7"/>
    </row>
    <row r="802" spans="1:3">
      <c r="A802" s="7"/>
      <c r="B802" s="7"/>
      <c r="C802" s="7"/>
    </row>
    <row r="803" spans="1:3">
      <c r="A803" s="7"/>
      <c r="B803" s="7"/>
      <c r="C803" s="7"/>
    </row>
    <row r="804" spans="1:3">
      <c r="A804" s="7"/>
      <c r="B804" s="7"/>
      <c r="C804" s="7"/>
    </row>
    <row r="805" spans="1:3">
      <c r="A805" s="7"/>
      <c r="B805" s="7"/>
      <c r="C805" s="7"/>
    </row>
    <row r="806" spans="1:3">
      <c r="A806" s="7"/>
      <c r="B806" s="7"/>
      <c r="C806" s="7"/>
    </row>
    <row r="807" spans="1:3">
      <c r="A807" s="7"/>
      <c r="B807" s="7"/>
      <c r="C807" s="7"/>
    </row>
    <row r="808" spans="1:3">
      <c r="A808" s="7"/>
      <c r="B808" s="7"/>
      <c r="C808" s="7"/>
    </row>
    <row r="809" spans="1:3">
      <c r="A809" s="7"/>
      <c r="B809" s="7"/>
      <c r="C809" s="7"/>
    </row>
    <row r="810" spans="1:3">
      <c r="A810" s="7"/>
      <c r="B810" s="7"/>
      <c r="C810" s="7"/>
    </row>
    <row r="811" spans="1:3">
      <c r="A811" s="7"/>
      <c r="B811" s="7"/>
      <c r="C811" s="7"/>
    </row>
    <row r="812" spans="1:3">
      <c r="A812" s="7"/>
      <c r="B812" s="7"/>
      <c r="C812" s="7"/>
    </row>
    <row r="813" spans="1:3">
      <c r="A813" s="7"/>
      <c r="B813" s="7"/>
      <c r="C813" s="7"/>
    </row>
    <row r="814" spans="1:3">
      <c r="A814" s="7"/>
      <c r="B814" s="7"/>
      <c r="C814" s="7"/>
    </row>
    <row r="815" spans="1:3">
      <c r="A815" s="7"/>
      <c r="B815" s="7"/>
      <c r="C815" s="7"/>
    </row>
    <row r="816" spans="1:3">
      <c r="A816" s="7"/>
      <c r="B816" s="7"/>
      <c r="C816" s="7"/>
    </row>
    <row r="817" spans="1:3">
      <c r="A817" s="7"/>
      <c r="B817" s="7"/>
      <c r="C817" s="7"/>
    </row>
    <row r="818" spans="1:3">
      <c r="A818" s="7"/>
      <c r="B818" s="7"/>
      <c r="C818" s="7"/>
    </row>
    <row r="819" spans="1:3">
      <c r="A819" s="7"/>
      <c r="B819" s="7"/>
      <c r="C819" s="7"/>
    </row>
    <row r="820" spans="1:3">
      <c r="A820" s="7"/>
      <c r="B820" s="7"/>
      <c r="C820" s="7"/>
    </row>
    <row r="821" spans="1:3">
      <c r="A821" s="7"/>
      <c r="B821" s="7"/>
      <c r="C821" s="7"/>
    </row>
    <row r="822" spans="1:3">
      <c r="A822" s="7"/>
      <c r="B822" s="7"/>
      <c r="C822" s="7"/>
    </row>
    <row r="823" spans="1:3">
      <c r="A823" s="7"/>
      <c r="B823" s="7"/>
      <c r="C823" s="7"/>
    </row>
    <row r="824" spans="1:3">
      <c r="A824" s="7"/>
      <c r="B824" s="7"/>
      <c r="C824" s="7"/>
    </row>
    <row r="825" spans="1:3">
      <c r="A825" s="7"/>
      <c r="B825" s="7"/>
      <c r="C825" s="7"/>
    </row>
    <row r="826" spans="1:3">
      <c r="A826" s="7"/>
      <c r="B826" s="7"/>
      <c r="C826" s="7"/>
    </row>
    <row r="827" spans="1:3">
      <c r="A827" s="7"/>
      <c r="B827" s="7"/>
      <c r="C827" s="7"/>
    </row>
    <row r="828" spans="1:3">
      <c r="A828" s="7"/>
      <c r="B828" s="7"/>
      <c r="C828" s="7"/>
    </row>
    <row r="829" spans="1:3">
      <c r="A829" s="7"/>
      <c r="B829" s="7"/>
      <c r="C829" s="7"/>
    </row>
    <row r="830" spans="1:3">
      <c r="A830" s="7"/>
      <c r="B830" s="7"/>
      <c r="C830" s="7"/>
    </row>
    <row r="831" spans="1:3">
      <c r="A831" s="7"/>
      <c r="B831" s="7"/>
      <c r="C831" s="7"/>
    </row>
    <row r="832" spans="1:3">
      <c r="A832" s="7"/>
      <c r="B832" s="7"/>
      <c r="C832" s="7"/>
    </row>
    <row r="833" spans="1:3">
      <c r="A833" s="7"/>
      <c r="B833" s="7"/>
      <c r="C833" s="7"/>
    </row>
    <row r="834" spans="1:3">
      <c r="A834" s="7"/>
      <c r="B834" s="7"/>
      <c r="C834" s="7"/>
    </row>
    <row r="835" spans="1:3">
      <c r="A835" s="7"/>
      <c r="B835" s="7"/>
      <c r="C835" s="7"/>
    </row>
    <row r="836" spans="1:3">
      <c r="A836" s="7"/>
      <c r="B836" s="7"/>
      <c r="C836" s="7"/>
    </row>
    <row r="837" spans="1:3">
      <c r="A837" s="7"/>
      <c r="B837" s="7"/>
      <c r="C837" s="7"/>
    </row>
    <row r="838" spans="1:3">
      <c r="A838" s="7"/>
      <c r="B838" s="7"/>
      <c r="C838" s="7"/>
    </row>
    <row r="839" spans="1:3">
      <c r="A839" s="7"/>
      <c r="B839" s="7"/>
      <c r="C839" s="7"/>
    </row>
    <row r="840" spans="1:3">
      <c r="A840" s="7"/>
      <c r="B840" s="7"/>
      <c r="C840" s="7"/>
    </row>
    <row r="841" spans="1:3">
      <c r="A841" s="7"/>
      <c r="B841" s="7"/>
      <c r="C841" s="7"/>
    </row>
    <row r="842" spans="1:3">
      <c r="A842" s="7"/>
      <c r="B842" s="7"/>
      <c r="C842" s="7"/>
    </row>
    <row r="843" spans="1:3">
      <c r="A843" s="7"/>
      <c r="B843" s="7"/>
      <c r="C843" s="7"/>
    </row>
    <row r="844" spans="1:3">
      <c r="A844" s="7"/>
      <c r="B844" s="7"/>
      <c r="C844" s="7"/>
    </row>
    <row r="845" spans="1:3">
      <c r="A845" s="7"/>
      <c r="B845" s="7"/>
      <c r="C845" s="7"/>
    </row>
    <row r="846" spans="1:3">
      <c r="A846" s="7"/>
      <c r="B846" s="7"/>
      <c r="C846" s="7"/>
    </row>
    <row r="847" spans="1:3">
      <c r="A847" s="7"/>
      <c r="B847" s="7"/>
      <c r="C847" s="7"/>
    </row>
    <row r="848" spans="1:3">
      <c r="A848" s="7"/>
      <c r="B848" s="7"/>
      <c r="C848" s="7"/>
    </row>
    <row r="849" spans="1:3">
      <c r="A849" s="7"/>
      <c r="B849" s="7"/>
      <c r="C849" s="7"/>
    </row>
    <row r="850" spans="1:3">
      <c r="A850" s="7"/>
      <c r="B850" s="7"/>
      <c r="C850" s="7"/>
    </row>
    <row r="851" spans="1:3">
      <c r="A851" s="7"/>
      <c r="B851" s="7"/>
      <c r="C851" s="7"/>
    </row>
    <row r="852" spans="1:3">
      <c r="A852" s="7"/>
      <c r="B852" s="7"/>
      <c r="C852" s="7"/>
    </row>
    <row r="853" spans="1:3">
      <c r="A853" s="7"/>
      <c r="B853" s="7"/>
      <c r="C853" s="7"/>
    </row>
    <row r="854" spans="1:3">
      <c r="A854" s="7"/>
      <c r="B854" s="7"/>
      <c r="C854" s="7"/>
    </row>
    <row r="855" spans="1:3">
      <c r="A855" s="7"/>
      <c r="B855" s="7"/>
      <c r="C855" s="7"/>
    </row>
    <row r="856" spans="1:3">
      <c r="A856" s="7"/>
      <c r="B856" s="7"/>
      <c r="C856" s="7"/>
    </row>
    <row r="857" spans="1:3">
      <c r="A857" s="7"/>
      <c r="B857" s="7"/>
      <c r="C857" s="7"/>
    </row>
    <row r="858" spans="1:3">
      <c r="A858" s="7"/>
      <c r="B858" s="7"/>
      <c r="C858" s="7"/>
    </row>
    <row r="859" spans="1:3">
      <c r="A859" s="7"/>
      <c r="B859" s="7"/>
      <c r="C859" s="7"/>
    </row>
    <row r="860" spans="1:3">
      <c r="A860" s="7"/>
      <c r="B860" s="7"/>
      <c r="C860" s="7"/>
    </row>
    <row r="861" spans="1:3">
      <c r="A861" s="7"/>
      <c r="B861" s="7"/>
      <c r="C861" s="7"/>
    </row>
    <row r="862" spans="1:3">
      <c r="A862" s="7"/>
      <c r="B862" s="7"/>
      <c r="C862" s="7"/>
    </row>
    <row r="863" spans="1:3">
      <c r="A863" s="7"/>
      <c r="B863" s="7"/>
      <c r="C863" s="7"/>
    </row>
    <row r="864" spans="1:3">
      <c r="A864" s="7"/>
      <c r="B864" s="7"/>
      <c r="C864" s="7"/>
    </row>
    <row r="865" spans="1:3">
      <c r="A865" s="7"/>
      <c r="B865" s="7"/>
      <c r="C865" s="7"/>
    </row>
    <row r="866" spans="1:3">
      <c r="A866" s="7"/>
      <c r="B866" s="7"/>
      <c r="C866" s="7"/>
    </row>
    <row r="867" spans="1:3">
      <c r="A867" s="7"/>
      <c r="B867" s="7"/>
      <c r="C867" s="7"/>
    </row>
    <row r="868" spans="1:3">
      <c r="A868" s="7"/>
      <c r="B868" s="7"/>
      <c r="C868" s="7"/>
    </row>
    <row r="869" spans="1:3">
      <c r="A869" s="7"/>
      <c r="B869" s="7"/>
      <c r="C869" s="7"/>
    </row>
    <row r="870" spans="1:3">
      <c r="A870" s="7"/>
      <c r="B870" s="7"/>
      <c r="C870" s="7"/>
    </row>
    <row r="871" spans="1:3">
      <c r="A871" s="7"/>
      <c r="B871" s="7"/>
      <c r="C871" s="7"/>
    </row>
    <row r="872" spans="1:3">
      <c r="A872" s="7"/>
      <c r="B872" s="7"/>
      <c r="C872" s="7"/>
    </row>
    <row r="873" spans="1:3">
      <c r="A873" s="7"/>
      <c r="B873" s="7"/>
      <c r="C873" s="7"/>
    </row>
    <row r="874" spans="1:3">
      <c r="A874" s="7"/>
      <c r="B874" s="7"/>
      <c r="C874" s="7"/>
    </row>
    <row r="875" spans="1:3">
      <c r="A875" s="7"/>
      <c r="B875" s="7"/>
      <c r="C875" s="7"/>
    </row>
    <row r="876" spans="1:3">
      <c r="A876" s="7"/>
      <c r="B876" s="7"/>
      <c r="C876" s="7"/>
    </row>
    <row r="877" spans="1:3">
      <c r="A877" s="7"/>
      <c r="B877" s="7"/>
      <c r="C877" s="7"/>
    </row>
    <row r="878" spans="1:3">
      <c r="A878" s="7"/>
      <c r="B878" s="7"/>
      <c r="C878" s="7"/>
    </row>
    <row r="879" spans="1:3">
      <c r="A879" s="7"/>
      <c r="B879" s="7"/>
      <c r="C879" s="7"/>
    </row>
    <row r="880" spans="1:3">
      <c r="A880" s="7"/>
      <c r="B880" s="7"/>
      <c r="C880" s="7"/>
    </row>
    <row r="881" spans="1:3">
      <c r="A881" s="7"/>
      <c r="B881" s="7"/>
      <c r="C881" s="7"/>
    </row>
    <row r="882" spans="1:3">
      <c r="A882" s="7"/>
      <c r="B882" s="7"/>
      <c r="C882" s="7"/>
    </row>
    <row r="883" spans="1:3">
      <c r="A883" s="7"/>
      <c r="B883" s="7"/>
      <c r="C883" s="7"/>
    </row>
    <row r="884" spans="1:3">
      <c r="A884" s="7"/>
      <c r="B884" s="7"/>
      <c r="C884" s="7"/>
    </row>
    <row r="885" spans="1:3">
      <c r="A885" s="7"/>
      <c r="B885" s="7"/>
      <c r="C885" s="7"/>
    </row>
    <row r="886" spans="1:3">
      <c r="A886" s="7"/>
      <c r="B886" s="7"/>
      <c r="C886" s="7"/>
    </row>
    <row r="887" spans="1:3">
      <c r="A887" s="7"/>
      <c r="B887" s="7"/>
      <c r="C887" s="7"/>
    </row>
    <row r="888" spans="1:3">
      <c r="A888" s="7"/>
      <c r="B888" s="7"/>
      <c r="C888" s="7"/>
    </row>
    <row r="889" spans="1:3">
      <c r="A889" s="7"/>
      <c r="B889" s="7"/>
      <c r="C889" s="7"/>
    </row>
    <row r="890" spans="1:3">
      <c r="A890" s="7"/>
      <c r="B890" s="7"/>
      <c r="C890" s="7"/>
    </row>
    <row r="891" spans="1:3">
      <c r="A891" s="7"/>
      <c r="B891" s="7"/>
      <c r="C891" s="7"/>
    </row>
    <row r="892" spans="1:3">
      <c r="A892" s="7"/>
      <c r="B892" s="7"/>
      <c r="C892" s="7"/>
    </row>
    <row r="893" spans="1:3">
      <c r="A893" s="7"/>
      <c r="B893" s="7"/>
      <c r="C893" s="7"/>
    </row>
    <row r="894" spans="1:3">
      <c r="A894" s="7"/>
      <c r="B894" s="7"/>
      <c r="C894" s="7"/>
    </row>
    <row r="895" spans="1:3">
      <c r="A895" s="7"/>
      <c r="B895" s="7"/>
      <c r="C895" s="7"/>
    </row>
    <row r="896" spans="1:3">
      <c r="A896" s="7"/>
      <c r="B896" s="7"/>
      <c r="C896" s="7"/>
    </row>
    <row r="897" spans="1:3">
      <c r="A897" s="7"/>
      <c r="B897" s="7"/>
      <c r="C897" s="7"/>
    </row>
    <row r="898" spans="1:3">
      <c r="A898" s="7"/>
      <c r="B898" s="7"/>
      <c r="C898" s="7"/>
    </row>
    <row r="899" spans="1:3">
      <c r="A899" s="7"/>
      <c r="B899" s="7"/>
      <c r="C899" s="7"/>
    </row>
    <row r="900" spans="1:3">
      <c r="A900" s="7"/>
      <c r="B900" s="7"/>
      <c r="C900" s="7"/>
    </row>
    <row r="901" spans="1:3">
      <c r="A901" s="7"/>
      <c r="B901" s="7"/>
      <c r="C901" s="7"/>
    </row>
    <row r="902" spans="1:3">
      <c r="A902" s="7"/>
      <c r="B902" s="7"/>
      <c r="C902" s="7"/>
    </row>
    <row r="903" spans="1:3">
      <c r="A903" s="7"/>
      <c r="B903" s="7"/>
      <c r="C903" s="7"/>
    </row>
    <row r="904" spans="1:3">
      <c r="A904" s="7"/>
      <c r="B904" s="7"/>
      <c r="C904" s="7"/>
    </row>
    <row r="905" spans="1:3">
      <c r="A905" s="7"/>
      <c r="B905" s="7"/>
      <c r="C905" s="7"/>
    </row>
    <row r="906" spans="1:3">
      <c r="A906" s="7"/>
      <c r="B906" s="7"/>
      <c r="C906" s="7"/>
    </row>
    <row r="907" spans="1:3">
      <c r="A907" s="7"/>
      <c r="B907" s="7"/>
      <c r="C907" s="7"/>
    </row>
    <row r="908" spans="1:3">
      <c r="A908" s="7"/>
      <c r="B908" s="7"/>
      <c r="C908" s="7"/>
    </row>
    <row r="909" spans="1:3">
      <c r="A909" s="7"/>
      <c r="B909" s="7"/>
      <c r="C909" s="7"/>
    </row>
    <row r="910" spans="1:3">
      <c r="A910" s="7"/>
      <c r="B910" s="7"/>
      <c r="C910" s="7"/>
    </row>
    <row r="911" spans="1:3">
      <c r="A911" s="7"/>
      <c r="B911" s="7"/>
      <c r="C911" s="7"/>
    </row>
    <row r="912" spans="1:3">
      <c r="A912" s="7"/>
      <c r="B912" s="7"/>
      <c r="C912" s="7"/>
    </row>
    <row r="913" spans="1:3">
      <c r="A913" s="7"/>
      <c r="B913" s="7"/>
      <c r="C913" s="7"/>
    </row>
    <row r="914" spans="1:3">
      <c r="A914" s="7"/>
      <c r="B914" s="7"/>
      <c r="C914" s="7"/>
    </row>
    <row r="915" spans="1:3">
      <c r="A915" s="7"/>
      <c r="B915" s="7"/>
      <c r="C915" s="7"/>
    </row>
    <row r="916" spans="1:3">
      <c r="A916" s="7"/>
      <c r="B916" s="7"/>
      <c r="C916" s="7"/>
    </row>
    <row r="917" spans="1:3">
      <c r="A917" s="7"/>
      <c r="B917" s="7"/>
      <c r="C917" s="7"/>
    </row>
    <row r="918" spans="1:3">
      <c r="A918" s="7"/>
      <c r="B918" s="7"/>
      <c r="C918" s="7"/>
    </row>
    <row r="919" spans="1:3">
      <c r="A919" s="7"/>
      <c r="B919" s="7"/>
      <c r="C919" s="7"/>
    </row>
    <row r="920" spans="1:3">
      <c r="A920" s="7"/>
      <c r="B920" s="7"/>
      <c r="C920" s="7"/>
    </row>
    <row r="921" spans="1:3">
      <c r="A921" s="7"/>
      <c r="B921" s="7"/>
      <c r="C921" s="7"/>
    </row>
    <row r="922" spans="1:3">
      <c r="A922" s="7"/>
      <c r="B922" s="7"/>
      <c r="C922" s="7"/>
    </row>
    <row r="923" spans="1:3">
      <c r="A923" s="7"/>
      <c r="B923" s="7"/>
      <c r="C923" s="7"/>
    </row>
    <row r="924" spans="1:3">
      <c r="A924" s="7"/>
      <c r="B924" s="7"/>
      <c r="C924" s="7"/>
    </row>
    <row r="925" spans="1:3">
      <c r="A925" s="7"/>
      <c r="B925" s="7"/>
      <c r="C925" s="7"/>
    </row>
    <row r="926" spans="1:3">
      <c r="A926" s="7"/>
      <c r="B926" s="7"/>
      <c r="C926" s="7"/>
    </row>
    <row r="927" spans="1:3">
      <c r="A927" s="7"/>
      <c r="B927" s="7"/>
      <c r="C927" s="7"/>
    </row>
    <row r="928" spans="1:3">
      <c r="A928" s="7"/>
      <c r="B928" s="7"/>
      <c r="C928" s="7"/>
    </row>
    <row r="929" spans="1:3">
      <c r="A929" s="7"/>
      <c r="B929" s="7"/>
      <c r="C929" s="7"/>
    </row>
    <row r="930" spans="1:3">
      <c r="A930" s="7"/>
      <c r="B930" s="7"/>
      <c r="C930" s="7"/>
    </row>
    <row r="931" spans="1:3">
      <c r="A931" s="7"/>
      <c r="B931" s="7"/>
      <c r="C931" s="7"/>
    </row>
    <row r="932" spans="1:3">
      <c r="A932" s="7"/>
      <c r="B932" s="7"/>
      <c r="C932" s="7"/>
    </row>
    <row r="933" spans="1:3">
      <c r="A933" s="7"/>
      <c r="B933" s="7"/>
      <c r="C933" s="7"/>
    </row>
    <row r="934" spans="1:3">
      <c r="A934" s="7"/>
      <c r="B934" s="7"/>
      <c r="C934" s="7"/>
    </row>
    <row r="935" spans="1:3">
      <c r="A935" s="7"/>
      <c r="B935" s="7"/>
      <c r="C935" s="7"/>
    </row>
    <row r="936" spans="1:3">
      <c r="A936" s="7"/>
      <c r="B936" s="7"/>
      <c r="C936" s="7"/>
    </row>
    <row r="937" spans="1:3">
      <c r="A937" s="7"/>
      <c r="B937" s="7"/>
      <c r="C937" s="7"/>
    </row>
    <row r="938" spans="1:3">
      <c r="A938" s="7"/>
      <c r="B938" s="7"/>
      <c r="C938" s="7"/>
    </row>
    <row r="939" spans="1:3">
      <c r="A939" s="7"/>
      <c r="B939" s="7"/>
      <c r="C939" s="7"/>
    </row>
    <row r="940" spans="1:3">
      <c r="A940" s="7"/>
      <c r="B940" s="7"/>
      <c r="C940" s="7"/>
    </row>
    <row r="941" spans="1:3">
      <c r="A941" s="7"/>
      <c r="B941" s="7"/>
      <c r="C941" s="7"/>
    </row>
    <row r="942" spans="1:3">
      <c r="A942" s="7"/>
      <c r="B942" s="7"/>
      <c r="C942" s="7"/>
    </row>
    <row r="943" spans="1:3">
      <c r="A943" s="7"/>
      <c r="B943" s="7"/>
      <c r="C943" s="7"/>
    </row>
    <row r="944" spans="1:3">
      <c r="A944" s="7"/>
      <c r="B944" s="7"/>
      <c r="C944" s="7"/>
    </row>
    <row r="945" spans="1:3">
      <c r="A945" s="7"/>
      <c r="B945" s="7"/>
      <c r="C945" s="7"/>
    </row>
    <row r="946" spans="1:3">
      <c r="A946" s="7"/>
      <c r="B946" s="7"/>
      <c r="C946" s="7"/>
    </row>
    <row r="947" spans="1:3">
      <c r="A947" s="7"/>
      <c r="B947" s="7"/>
      <c r="C947" s="7"/>
    </row>
    <row r="948" spans="1:3">
      <c r="A948" s="7"/>
      <c r="B948" s="7"/>
      <c r="C948" s="7"/>
    </row>
    <row r="949" spans="1:3">
      <c r="A949" s="7"/>
      <c r="B949" s="7"/>
      <c r="C949" s="7"/>
    </row>
    <row r="950" spans="1:3">
      <c r="A950" s="7"/>
      <c r="B950" s="7"/>
      <c r="C950" s="7"/>
    </row>
    <row r="951" spans="1:3">
      <c r="A951" s="7"/>
      <c r="B951" s="7"/>
      <c r="C951" s="7"/>
    </row>
    <row r="952" spans="1:3">
      <c r="A952" s="7"/>
      <c r="B952" s="7"/>
      <c r="C952" s="7"/>
    </row>
    <row r="953" spans="1:3">
      <c r="A953" s="7"/>
      <c r="B953" s="7"/>
      <c r="C953" s="7"/>
    </row>
    <row r="954" spans="1:3">
      <c r="A954" s="7"/>
      <c r="B954" s="7"/>
      <c r="C954" s="7"/>
    </row>
    <row r="955" spans="1:3">
      <c r="A955" s="7"/>
      <c r="B955" s="7"/>
      <c r="C955" s="7"/>
    </row>
    <row r="956" spans="1:3">
      <c r="A956" s="7"/>
      <c r="B956" s="7"/>
      <c r="C956" s="7"/>
    </row>
    <row r="957" spans="1:3">
      <c r="A957" s="7"/>
      <c r="B957" s="7"/>
      <c r="C957" s="7"/>
    </row>
    <row r="958" spans="1:3">
      <c r="A958" s="7"/>
      <c r="B958" s="7"/>
      <c r="C958" s="7"/>
    </row>
    <row r="959" spans="1:3">
      <c r="A959" s="7"/>
      <c r="B959" s="7"/>
      <c r="C959" s="7"/>
    </row>
    <row r="960" spans="1:3">
      <c r="A960" s="7"/>
      <c r="B960" s="7"/>
      <c r="C960" s="7"/>
    </row>
    <row r="961" spans="1:3">
      <c r="A961" s="7"/>
      <c r="B961" s="7"/>
      <c r="C961" s="7"/>
    </row>
    <row r="962" spans="1:3">
      <c r="A962" s="7"/>
      <c r="B962" s="7"/>
      <c r="C962" s="7"/>
    </row>
    <row r="963" spans="1:3">
      <c r="A963" s="7"/>
      <c r="B963" s="7"/>
      <c r="C963" s="7"/>
    </row>
    <row r="964" spans="1:3">
      <c r="A964" s="7"/>
      <c r="B964" s="7"/>
      <c r="C964" s="7"/>
    </row>
    <row r="965" spans="1:3">
      <c r="A965" s="7"/>
      <c r="B965" s="7"/>
      <c r="C965" s="7"/>
    </row>
    <row r="966" spans="1:3">
      <c r="A966" s="7"/>
      <c r="B966" s="7"/>
      <c r="C966" s="7"/>
    </row>
    <row r="967" spans="1:3">
      <c r="A967" s="7"/>
      <c r="B967" s="7"/>
      <c r="C967" s="7"/>
    </row>
    <row r="968" spans="1:3">
      <c r="A968" s="7"/>
      <c r="B968" s="7"/>
      <c r="C968" s="7"/>
    </row>
    <row r="969" spans="1:3">
      <c r="A969" s="7"/>
      <c r="B969" s="7"/>
      <c r="C969" s="7"/>
    </row>
    <row r="970" spans="1:3">
      <c r="A970" s="7"/>
      <c r="B970" s="7"/>
      <c r="C970" s="7"/>
    </row>
    <row r="971" spans="1:3">
      <c r="A971" s="7"/>
      <c r="B971" s="7"/>
      <c r="C971" s="7"/>
    </row>
    <row r="972" spans="1:3">
      <c r="A972" s="7"/>
      <c r="B972" s="7"/>
      <c r="C972" s="7"/>
    </row>
    <row r="973" spans="1:3">
      <c r="A973" s="7"/>
      <c r="B973" s="7"/>
      <c r="C973" s="7"/>
    </row>
    <row r="974" spans="1:3">
      <c r="A974" s="7"/>
      <c r="B974" s="7"/>
      <c r="C974" s="7"/>
    </row>
    <row r="975" spans="1:3">
      <c r="A975" s="7"/>
      <c r="B975" s="7"/>
      <c r="C975" s="7"/>
    </row>
    <row r="976" spans="1:3">
      <c r="A976" s="7"/>
      <c r="B976" s="7"/>
      <c r="C976" s="7"/>
    </row>
    <row r="977" spans="1:3">
      <c r="A977" s="7"/>
      <c r="B977" s="7"/>
      <c r="C977" s="7"/>
    </row>
    <row r="978" spans="1:3">
      <c r="A978" s="7"/>
      <c r="B978" s="7"/>
      <c r="C978" s="7"/>
    </row>
    <row r="979" spans="1:3">
      <c r="A979" s="7"/>
      <c r="B979" s="7"/>
      <c r="C979" s="7"/>
    </row>
    <row r="980" spans="1:3">
      <c r="A980" s="7"/>
      <c r="B980" s="7"/>
      <c r="C980" s="7"/>
    </row>
    <row r="981" spans="1:3">
      <c r="A981" s="7"/>
      <c r="B981" s="7"/>
      <c r="C981" s="7"/>
    </row>
    <row r="982" spans="1:3">
      <c r="A982" s="7"/>
      <c r="B982" s="7"/>
      <c r="C982" s="7"/>
    </row>
    <row r="983" spans="1:3">
      <c r="A983" s="7"/>
      <c r="B983" s="7"/>
      <c r="C983" s="7"/>
    </row>
    <row r="984" spans="1:3">
      <c r="A984" s="7"/>
      <c r="B984" s="7"/>
      <c r="C984" s="7"/>
    </row>
    <row r="985" spans="1:3">
      <c r="A985" s="7"/>
      <c r="B985" s="7"/>
      <c r="C985" s="7"/>
    </row>
    <row r="986" spans="1:3">
      <c r="A986" s="7"/>
      <c r="B986" s="7"/>
      <c r="C986" s="7"/>
    </row>
    <row r="987" spans="1:3">
      <c r="A987" s="7"/>
      <c r="B987" s="7"/>
      <c r="C987" s="7"/>
    </row>
    <row r="988" spans="1:3">
      <c r="A988" s="7"/>
      <c r="B988" s="7"/>
      <c r="C988" s="7"/>
    </row>
    <row r="989" spans="1:3">
      <c r="A989" s="7"/>
      <c r="B989" s="7"/>
      <c r="C989" s="7"/>
    </row>
    <row r="990" spans="1:3">
      <c r="A990" s="7"/>
      <c r="B990" s="7"/>
      <c r="C990" s="7"/>
    </row>
    <row r="991" spans="1:3">
      <c r="A991" s="7"/>
      <c r="B991" s="7"/>
      <c r="C991" s="7"/>
    </row>
    <row r="992" spans="1:3">
      <c r="A992" s="7"/>
      <c r="B992" s="7"/>
      <c r="C992" s="7"/>
    </row>
    <row r="993" spans="1:3">
      <c r="A993" s="7"/>
      <c r="B993" s="7"/>
      <c r="C993" s="7"/>
    </row>
    <row r="994" spans="1:3">
      <c r="A994" s="7"/>
      <c r="B994" s="7"/>
      <c r="C994" s="7"/>
    </row>
    <row r="995" spans="1:3">
      <c r="A995" s="7"/>
      <c r="B995" s="7"/>
      <c r="C995" s="7"/>
    </row>
    <row r="996" spans="1:3">
      <c r="A996" s="7"/>
      <c r="B996" s="7"/>
      <c r="C996" s="7"/>
    </row>
    <row r="997" spans="1:3">
      <c r="A997" s="7"/>
      <c r="B997" s="7"/>
      <c r="C997" s="7"/>
    </row>
    <row r="998" spans="1:3">
      <c r="A998" s="7"/>
      <c r="B998" s="7"/>
      <c r="C998" s="7"/>
    </row>
    <row r="999" spans="1:3">
      <c r="A999" s="7"/>
      <c r="B999" s="7"/>
      <c r="C999" s="7"/>
    </row>
    <row r="1000" spans="1:3">
      <c r="A1000" s="7"/>
      <c r="B1000" s="7"/>
      <c r="C1000" s="7"/>
    </row>
  </sheetData>
  <dataValidations count="1">
    <dataValidation type="list" allowBlank="1" sqref="C2:D141 C142:C182" xr:uid="{00000000-0002-0000-0400-000000000000}">
      <formula1>"Bisa,Tidak"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KATEGORI_BARANG!$A$1:$A1000</xm:f>
          </x14:formula1>
          <xm:sqref>B2:B182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C0000"/>
    <outlinePr summaryBelow="0" summaryRight="0"/>
  </sheetPr>
  <dimension ref="A1:C3"/>
  <sheetViews>
    <sheetView workbookViewId="0"/>
  </sheetViews>
  <sheetFormatPr defaultColWidth="12.6640625" defaultRowHeight="15" customHeight="1"/>
  <cols>
    <col min="1" max="1" width="16.9140625" customWidth="1"/>
    <col min="2" max="3" width="23.5" customWidth="1"/>
  </cols>
  <sheetData>
    <row r="1" spans="1:3">
      <c r="A1" s="1" t="s">
        <v>94</v>
      </c>
      <c r="B1" s="1" t="s">
        <v>95</v>
      </c>
      <c r="C1" s="1" t="s">
        <v>96</v>
      </c>
    </row>
    <row r="2" spans="1:3">
      <c r="A2" s="7" t="s">
        <v>92</v>
      </c>
      <c r="B2" s="1" t="s">
        <v>16</v>
      </c>
      <c r="C2" s="1" t="s">
        <v>6</v>
      </c>
    </row>
    <row r="3" spans="1:3">
      <c r="A3" s="7" t="s">
        <v>93</v>
      </c>
      <c r="B3" s="1" t="s">
        <v>16</v>
      </c>
      <c r="C3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0000000}">
          <x14:formula1>
            <xm:f>#REF!</xm:f>
          </x14:formula1>
          <xm:sqref>B2:C3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C0000"/>
    <outlinePr summaryBelow="0" summaryRight="0"/>
  </sheetPr>
  <dimension ref="A1:M992"/>
  <sheetViews>
    <sheetView workbookViewId="0"/>
  </sheetViews>
  <sheetFormatPr defaultColWidth="12.6640625" defaultRowHeight="15" customHeight="1"/>
  <cols>
    <col min="2" max="2" width="20.25" customWidth="1"/>
  </cols>
  <sheetData>
    <row r="1" spans="1:13">
      <c r="A1" s="12" t="s">
        <v>0</v>
      </c>
      <c r="B1" s="12" t="s">
        <v>97</v>
      </c>
      <c r="C1" s="13" t="s">
        <v>98</v>
      </c>
      <c r="D1" s="13" t="s">
        <v>99</v>
      </c>
      <c r="E1" s="13" t="s">
        <v>100</v>
      </c>
      <c r="F1" s="12" t="s">
        <v>101</v>
      </c>
      <c r="G1" s="12" t="s">
        <v>102</v>
      </c>
      <c r="H1" s="14" t="s">
        <v>103</v>
      </c>
      <c r="I1" s="12" t="s">
        <v>104</v>
      </c>
      <c r="J1" s="12" t="s">
        <v>105</v>
      </c>
      <c r="K1" s="12" t="s">
        <v>106</v>
      </c>
      <c r="L1" s="13" t="s">
        <v>107</v>
      </c>
      <c r="M1" s="15" t="s">
        <v>108</v>
      </c>
    </row>
    <row r="2" spans="1:13">
      <c r="A2" s="16">
        <v>1</v>
      </c>
      <c r="B2" s="12" t="s">
        <v>109</v>
      </c>
      <c r="C2" s="12" t="s">
        <v>110</v>
      </c>
      <c r="D2" s="17" t="s">
        <v>111</v>
      </c>
      <c r="E2" s="17" t="s">
        <v>112</v>
      </c>
      <c r="F2" s="17" t="s">
        <v>112</v>
      </c>
      <c r="G2" s="17" t="s">
        <v>112</v>
      </c>
      <c r="H2" s="17" t="s">
        <v>113</v>
      </c>
      <c r="I2" s="17" t="s">
        <v>114</v>
      </c>
      <c r="J2" s="17" t="s">
        <v>115</v>
      </c>
      <c r="K2" s="17" t="s">
        <v>116</v>
      </c>
      <c r="L2" s="17" t="s">
        <v>117</v>
      </c>
      <c r="M2" s="17" t="s">
        <v>118</v>
      </c>
    </row>
    <row r="3" spans="1:13">
      <c r="A3" s="16">
        <v>2</v>
      </c>
      <c r="B3" s="12" t="s">
        <v>119</v>
      </c>
      <c r="C3" s="12" t="s">
        <v>110</v>
      </c>
      <c r="D3" s="17" t="s">
        <v>120</v>
      </c>
      <c r="E3" s="17" t="s">
        <v>112</v>
      </c>
      <c r="F3" s="17" t="s">
        <v>112</v>
      </c>
      <c r="G3" s="17" t="s">
        <v>112</v>
      </c>
      <c r="H3" s="17" t="s">
        <v>113</v>
      </c>
      <c r="I3" s="17" t="s">
        <v>114</v>
      </c>
      <c r="J3" s="17" t="s">
        <v>115</v>
      </c>
      <c r="K3" s="17" t="s">
        <v>120</v>
      </c>
      <c r="L3" s="17" t="s">
        <v>120</v>
      </c>
      <c r="M3" s="17" t="s">
        <v>120</v>
      </c>
    </row>
    <row r="4" spans="1:13">
      <c r="A4" s="16">
        <v>3</v>
      </c>
      <c r="B4" s="12" t="s">
        <v>121</v>
      </c>
      <c r="C4" s="17" t="s">
        <v>122</v>
      </c>
      <c r="D4" s="17" t="s">
        <v>123</v>
      </c>
      <c r="E4" s="17" t="s">
        <v>112</v>
      </c>
      <c r="F4" s="17" t="s">
        <v>112</v>
      </c>
      <c r="G4" s="17" t="s">
        <v>112</v>
      </c>
      <c r="H4" s="17" t="s">
        <v>113</v>
      </c>
      <c r="I4" s="17" t="s">
        <v>114</v>
      </c>
      <c r="J4" s="17" t="s">
        <v>115</v>
      </c>
      <c r="K4" s="17" t="s">
        <v>123</v>
      </c>
      <c r="L4" s="17" t="s">
        <v>123</v>
      </c>
      <c r="M4" s="17" t="s">
        <v>123</v>
      </c>
    </row>
    <row r="5" spans="1:13">
      <c r="A5" s="16">
        <v>4</v>
      </c>
      <c r="B5" s="12" t="s">
        <v>124</v>
      </c>
      <c r="C5" s="17" t="s">
        <v>122</v>
      </c>
      <c r="D5" s="17" t="s">
        <v>123</v>
      </c>
      <c r="E5" s="17" t="s">
        <v>112</v>
      </c>
      <c r="F5" s="17" t="s">
        <v>112</v>
      </c>
      <c r="G5" s="17" t="s">
        <v>112</v>
      </c>
      <c r="H5" s="17" t="s">
        <v>113</v>
      </c>
      <c r="I5" s="17" t="s">
        <v>114</v>
      </c>
      <c r="J5" s="17" t="s">
        <v>115</v>
      </c>
      <c r="K5" s="17" t="s">
        <v>123</v>
      </c>
      <c r="L5" s="17" t="s">
        <v>123</v>
      </c>
      <c r="M5" s="17" t="s">
        <v>123</v>
      </c>
    </row>
    <row r="6" spans="1:13">
      <c r="A6" s="16">
        <v>5</v>
      </c>
      <c r="B6" s="12" t="s">
        <v>125</v>
      </c>
      <c r="C6" s="17" t="s">
        <v>126</v>
      </c>
      <c r="D6" s="17" t="s">
        <v>123</v>
      </c>
      <c r="E6" s="17" t="s">
        <v>112</v>
      </c>
      <c r="F6" s="17" t="s">
        <v>112</v>
      </c>
      <c r="G6" s="17" t="s">
        <v>112</v>
      </c>
      <c r="H6" s="17" t="s">
        <v>113</v>
      </c>
      <c r="I6" s="17" t="s">
        <v>114</v>
      </c>
      <c r="J6" s="17" t="s">
        <v>115</v>
      </c>
      <c r="K6" s="17" t="s">
        <v>123</v>
      </c>
      <c r="L6" s="17" t="s">
        <v>123</v>
      </c>
      <c r="M6" s="17" t="s">
        <v>123</v>
      </c>
    </row>
    <row r="7" spans="1:13">
      <c r="A7" s="16">
        <v>6</v>
      </c>
      <c r="B7" s="12" t="s">
        <v>127</v>
      </c>
      <c r="C7" s="17" t="s">
        <v>128</v>
      </c>
      <c r="D7" s="17" t="s">
        <v>123</v>
      </c>
      <c r="E7" s="17" t="s">
        <v>112</v>
      </c>
      <c r="F7" s="17" t="s">
        <v>112</v>
      </c>
      <c r="G7" s="17" t="s">
        <v>112</v>
      </c>
      <c r="H7" s="17" t="s">
        <v>113</v>
      </c>
      <c r="I7" s="17" t="s">
        <v>114</v>
      </c>
      <c r="J7" s="17" t="s">
        <v>115</v>
      </c>
      <c r="K7" s="17" t="s">
        <v>123</v>
      </c>
      <c r="L7" s="17" t="s">
        <v>123</v>
      </c>
      <c r="M7" s="17" t="s">
        <v>123</v>
      </c>
    </row>
    <row r="8" spans="1:13">
      <c r="A8" s="16">
        <v>7</v>
      </c>
      <c r="B8" s="12" t="s">
        <v>129</v>
      </c>
      <c r="C8" s="17" t="s">
        <v>122</v>
      </c>
      <c r="D8" s="17" t="s">
        <v>123</v>
      </c>
      <c r="E8" s="17" t="s">
        <v>112</v>
      </c>
      <c r="F8" s="17" t="s">
        <v>112</v>
      </c>
      <c r="G8" s="17" t="s">
        <v>112</v>
      </c>
      <c r="H8" s="17" t="s">
        <v>113</v>
      </c>
      <c r="I8" s="17" t="s">
        <v>114</v>
      </c>
      <c r="J8" s="17" t="s">
        <v>115</v>
      </c>
      <c r="K8" s="17" t="s">
        <v>123</v>
      </c>
      <c r="L8" s="17" t="s">
        <v>123</v>
      </c>
      <c r="M8" s="17" t="s">
        <v>123</v>
      </c>
    </row>
    <row r="9" spans="1:13">
      <c r="A9" s="16">
        <v>8</v>
      </c>
      <c r="B9" s="12" t="s">
        <v>130</v>
      </c>
      <c r="C9" s="17" t="s">
        <v>131</v>
      </c>
      <c r="D9" s="17" t="s">
        <v>123</v>
      </c>
      <c r="E9" s="17" t="s">
        <v>112</v>
      </c>
      <c r="F9" s="17" t="s">
        <v>112</v>
      </c>
      <c r="G9" s="17" t="s">
        <v>112</v>
      </c>
      <c r="H9" s="17" t="s">
        <v>113</v>
      </c>
      <c r="I9" s="17" t="s">
        <v>114</v>
      </c>
      <c r="J9" s="17" t="s">
        <v>115</v>
      </c>
      <c r="K9" s="17" t="s">
        <v>123</v>
      </c>
      <c r="L9" s="17" t="s">
        <v>123</v>
      </c>
      <c r="M9" s="17" t="s">
        <v>123</v>
      </c>
    </row>
    <row r="10" spans="1:13">
      <c r="A10" s="16">
        <v>9</v>
      </c>
      <c r="B10" s="12" t="s">
        <v>132</v>
      </c>
      <c r="C10" s="17" t="s">
        <v>133</v>
      </c>
      <c r="D10" s="17" t="s">
        <v>123</v>
      </c>
      <c r="E10" s="17" t="s">
        <v>112</v>
      </c>
      <c r="F10" s="17" t="s">
        <v>112</v>
      </c>
      <c r="G10" s="17" t="s">
        <v>112</v>
      </c>
      <c r="H10" s="17" t="s">
        <v>113</v>
      </c>
      <c r="I10" s="17" t="s">
        <v>114</v>
      </c>
      <c r="J10" s="17" t="s">
        <v>115</v>
      </c>
      <c r="K10" s="17" t="s">
        <v>123</v>
      </c>
      <c r="L10" s="17" t="s">
        <v>123</v>
      </c>
      <c r="M10" s="17" t="s">
        <v>123</v>
      </c>
    </row>
    <row r="11" spans="1:13">
      <c r="A11" s="16">
        <v>10</v>
      </c>
      <c r="B11" s="12" t="s">
        <v>134</v>
      </c>
      <c r="C11" s="17" t="s">
        <v>135</v>
      </c>
      <c r="D11" s="17" t="s">
        <v>123</v>
      </c>
      <c r="E11" s="17" t="s">
        <v>112</v>
      </c>
      <c r="F11" s="17" t="s">
        <v>112</v>
      </c>
      <c r="G11" s="17" t="s">
        <v>112</v>
      </c>
      <c r="H11" s="17" t="s">
        <v>113</v>
      </c>
      <c r="I11" s="17" t="s">
        <v>114</v>
      </c>
      <c r="J11" s="17" t="s">
        <v>115</v>
      </c>
      <c r="K11" s="17" t="s">
        <v>123</v>
      </c>
      <c r="L11" s="17" t="s">
        <v>123</v>
      </c>
      <c r="M11" s="17" t="s">
        <v>123</v>
      </c>
    </row>
    <row r="12" spans="1:13">
      <c r="A12" s="16">
        <v>11</v>
      </c>
      <c r="B12" s="12" t="s">
        <v>136</v>
      </c>
      <c r="C12" s="17" t="s">
        <v>137</v>
      </c>
      <c r="D12" s="17" t="s">
        <v>138</v>
      </c>
      <c r="E12" s="17" t="s">
        <v>112</v>
      </c>
      <c r="F12" s="17" t="s">
        <v>112</v>
      </c>
      <c r="G12" s="17" t="s">
        <v>112</v>
      </c>
      <c r="H12" s="17" t="s">
        <v>113</v>
      </c>
      <c r="I12" s="17" t="s">
        <v>114</v>
      </c>
      <c r="J12" s="17" t="s">
        <v>115</v>
      </c>
      <c r="K12" s="17" t="s">
        <v>139</v>
      </c>
      <c r="L12" s="17" t="s">
        <v>138</v>
      </c>
      <c r="M12" s="17" t="s">
        <v>140</v>
      </c>
    </row>
    <row r="13" spans="1:13">
      <c r="A13" s="16">
        <v>12</v>
      </c>
      <c r="B13" s="12" t="s">
        <v>49</v>
      </c>
      <c r="C13" s="17" t="s">
        <v>141</v>
      </c>
      <c r="D13" s="17" t="s">
        <v>142</v>
      </c>
      <c r="E13" s="17" t="s">
        <v>112</v>
      </c>
      <c r="F13" s="17" t="s">
        <v>112</v>
      </c>
      <c r="G13" s="17" t="s">
        <v>112</v>
      </c>
      <c r="H13" s="17" t="s">
        <v>113</v>
      </c>
      <c r="I13" s="17" t="s">
        <v>114</v>
      </c>
      <c r="J13" s="17" t="s">
        <v>115</v>
      </c>
      <c r="K13" s="17" t="s">
        <v>143</v>
      </c>
      <c r="L13" s="17" t="s">
        <v>144</v>
      </c>
      <c r="M13" s="17" t="s">
        <v>145</v>
      </c>
    </row>
    <row r="14" spans="1:13">
      <c r="A14" s="16">
        <v>13</v>
      </c>
      <c r="B14" s="12" t="s">
        <v>146</v>
      </c>
      <c r="C14" s="17" t="s">
        <v>147</v>
      </c>
      <c r="D14" s="17" t="s">
        <v>148</v>
      </c>
      <c r="E14" s="17" t="s">
        <v>112</v>
      </c>
      <c r="F14" s="17" t="s">
        <v>112</v>
      </c>
      <c r="G14" s="17" t="s">
        <v>112</v>
      </c>
      <c r="H14" s="17" t="s">
        <v>113</v>
      </c>
      <c r="I14" s="17" t="s">
        <v>114</v>
      </c>
      <c r="J14" s="17" t="s">
        <v>115</v>
      </c>
      <c r="K14" s="17" t="s">
        <v>148</v>
      </c>
      <c r="L14" s="17" t="s">
        <v>148</v>
      </c>
      <c r="M14" s="17" t="s">
        <v>148</v>
      </c>
    </row>
    <row r="15" spans="1:13">
      <c r="A15" s="16">
        <v>14</v>
      </c>
      <c r="B15" s="12" t="s">
        <v>26</v>
      </c>
      <c r="C15" s="17" t="s">
        <v>149</v>
      </c>
      <c r="D15" s="17" t="s">
        <v>150</v>
      </c>
      <c r="E15" s="17" t="s">
        <v>151</v>
      </c>
      <c r="F15" s="17" t="s">
        <v>151</v>
      </c>
      <c r="G15" s="17" t="s">
        <v>151</v>
      </c>
      <c r="H15" s="17" t="s">
        <v>152</v>
      </c>
      <c r="I15" s="17" t="s">
        <v>153</v>
      </c>
      <c r="J15" s="17" t="s">
        <v>154</v>
      </c>
      <c r="K15" s="17" t="s">
        <v>116</v>
      </c>
      <c r="L15" s="17" t="s">
        <v>117</v>
      </c>
      <c r="M15" s="17" t="s">
        <v>118</v>
      </c>
    </row>
    <row r="16" spans="1:13">
      <c r="A16" s="16">
        <v>15</v>
      </c>
      <c r="B16" s="12" t="s">
        <v>44</v>
      </c>
      <c r="C16" s="17" t="s">
        <v>149</v>
      </c>
      <c r="D16" s="17" t="s">
        <v>150</v>
      </c>
      <c r="E16" s="17" t="s">
        <v>151</v>
      </c>
      <c r="F16" s="17" t="s">
        <v>151</v>
      </c>
      <c r="G16" s="17" t="s">
        <v>151</v>
      </c>
      <c r="H16" s="17" t="s">
        <v>152</v>
      </c>
      <c r="I16" s="17" t="s">
        <v>153</v>
      </c>
      <c r="J16" s="17" t="s">
        <v>154</v>
      </c>
      <c r="K16" s="17" t="s">
        <v>116</v>
      </c>
      <c r="L16" s="17" t="s">
        <v>117</v>
      </c>
      <c r="M16" s="17" t="s">
        <v>118</v>
      </c>
    </row>
    <row r="17" spans="1:13">
      <c r="A17" s="16">
        <v>16</v>
      </c>
      <c r="B17" s="12" t="s">
        <v>155</v>
      </c>
      <c r="C17" s="17" t="s">
        <v>156</v>
      </c>
      <c r="D17" s="17" t="s">
        <v>157</v>
      </c>
      <c r="E17" s="17" t="s">
        <v>112</v>
      </c>
      <c r="F17" s="17" t="s">
        <v>112</v>
      </c>
      <c r="G17" s="17" t="s">
        <v>112</v>
      </c>
      <c r="H17" s="17" t="s">
        <v>113</v>
      </c>
      <c r="I17" s="17" t="s">
        <v>114</v>
      </c>
      <c r="J17" s="17" t="s">
        <v>115</v>
      </c>
      <c r="K17" s="17" t="s">
        <v>158</v>
      </c>
      <c r="L17" s="17" t="s">
        <v>159</v>
      </c>
      <c r="M17" s="17" t="s">
        <v>160</v>
      </c>
    </row>
    <row r="18" spans="1:13">
      <c r="A18" s="16">
        <v>17</v>
      </c>
      <c r="B18" s="12" t="s">
        <v>45</v>
      </c>
      <c r="C18" s="17" t="s">
        <v>161</v>
      </c>
      <c r="D18" s="17" t="s">
        <v>162</v>
      </c>
      <c r="E18" s="17" t="s">
        <v>163</v>
      </c>
      <c r="F18" s="17" t="s">
        <v>163</v>
      </c>
      <c r="G18" s="17" t="s">
        <v>163</v>
      </c>
      <c r="H18" s="17" t="s">
        <v>164</v>
      </c>
      <c r="I18" s="17" t="s">
        <v>165</v>
      </c>
      <c r="J18" s="17" t="s">
        <v>166</v>
      </c>
      <c r="K18" s="17" t="s">
        <v>167</v>
      </c>
      <c r="L18" s="17" t="s">
        <v>168</v>
      </c>
      <c r="M18" s="17" t="s">
        <v>169</v>
      </c>
    </row>
    <row r="19" spans="1:13">
      <c r="A19" s="16">
        <v>18</v>
      </c>
      <c r="B19" s="12" t="s">
        <v>170</v>
      </c>
      <c r="C19" s="17" t="s">
        <v>171</v>
      </c>
      <c r="D19" s="17" t="s">
        <v>172</v>
      </c>
      <c r="E19" s="17" t="s">
        <v>173</v>
      </c>
      <c r="F19" s="17" t="s">
        <v>173</v>
      </c>
      <c r="G19" s="17" t="s">
        <v>173</v>
      </c>
      <c r="H19" s="17" t="s">
        <v>174</v>
      </c>
      <c r="I19" s="17" t="s">
        <v>175</v>
      </c>
      <c r="J19" s="17" t="s">
        <v>175</v>
      </c>
      <c r="K19" s="17" t="s">
        <v>176</v>
      </c>
      <c r="L19" s="17" t="s">
        <v>177</v>
      </c>
      <c r="M19" s="17" t="s">
        <v>178</v>
      </c>
    </row>
    <row r="20" spans="1:13">
      <c r="A20" s="16">
        <v>18</v>
      </c>
      <c r="B20" s="2"/>
      <c r="C20" s="18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>
      <c r="A21" s="16">
        <v>19</v>
      </c>
      <c r="B21" s="2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>
      <c r="A22" s="16">
        <v>20</v>
      </c>
      <c r="B22" s="2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16">
        <v>21</v>
      </c>
      <c r="B23" s="2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>
      <c r="A24" s="16">
        <v>22</v>
      </c>
      <c r="B24" s="2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>
      <c r="A25" s="16">
        <v>31</v>
      </c>
      <c r="B25" s="2" t="str">
        <f>SUB_KATEGORI_BARANG!A27</f>
        <v>Alt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16">
        <v>32</v>
      </c>
      <c r="B26" s="2" t="str">
        <f>SUB_KATEGORI_BARANG!A28</f>
        <v>ALKES GIGI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>
      <c r="A27" s="16">
        <v>33</v>
      </c>
      <c r="B27" s="2" t="str">
        <f>SUB_KATEGORI_BARANG!A29</f>
        <v>ALAT HABIS PAKAI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>
      <c r="A28" s="16">
        <v>34</v>
      </c>
      <c r="B28" s="2" t="str">
        <f>SUB_KATEGORI_BARANG!A30</f>
        <v>Gizi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16">
        <v>35</v>
      </c>
      <c r="B29" s="2" t="str">
        <f>SUB_KATEGORI_BARANG!A31</f>
        <v>Gizi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>
      <c r="A30" s="16">
        <v>36</v>
      </c>
      <c r="B30" s="2" t="str">
        <f>SUB_KATEGORI_BARANG!A32</f>
        <v>Inventaris - Non Medis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>
      <c r="A31" s="16">
        <v>37</v>
      </c>
      <c r="B31" s="2" t="str">
        <f>SUB_KATEGORI_BARANG!A33</f>
        <v>Alat Tulis Kantor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16">
        <v>38</v>
      </c>
      <c r="B32" s="2" t="str">
        <f>SUB_KATEGORI_BARANG!A32</f>
        <v>Inventaris - Non Medis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>
      <c r="A33" s="16">
        <v>39</v>
      </c>
      <c r="B33" s="2" t="str">
        <f>SUB_KATEGORI_BARANG!A33</f>
        <v>Alat Tulis Kantor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>
      <c r="A34" s="16">
        <v>40</v>
      </c>
      <c r="B34" s="2" t="str">
        <f>SUB_KATEGORI_BARANG!A34</f>
        <v>Bahan Non Makanan Pokok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>
      <c r="A35" s="16">
        <v>41</v>
      </c>
      <c r="B35" s="2" t="str">
        <f>SUB_KATEGORI_BARANG!A35</f>
        <v>Inventaris Peralatan Rumah Tangga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>
      <c r="A36" s="16">
        <v>42</v>
      </c>
      <c r="B36" s="2" t="str">
        <f>SUB_KATEGORI_BARANG!A36</f>
        <v>Inventaris Alat Tulis Kantor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>
      <c r="A37" s="16">
        <v>43</v>
      </c>
      <c r="B37" s="2" t="str">
        <f>SUB_KATEGORI_BARANG!A37</f>
        <v>Inventaris Alat Medis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>
      <c r="A38" s="16">
        <v>44</v>
      </c>
      <c r="B38" s="2" t="str">
        <f>SUB_KATEGORI_BARANG!A38</f>
        <v>inventaris transportasi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16">
        <v>45</v>
      </c>
      <c r="B39" s="2" t="str">
        <f>SUB_KATEGORI_BARANG!A39</f>
        <v>Inventaris Perlengkapan Medis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>
      <c r="A40" s="16">
        <v>46</v>
      </c>
      <c r="B40" s="2" t="str">
        <f>SUB_KATEGORI_BARANG!A40</f>
        <v>Inventaris Maintenance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>
      <c r="A41" s="16">
        <v>47</v>
      </c>
      <c r="B41" s="2" t="str">
        <f>SUB_KATEGORI_BARANG!A41</f>
        <v>Atk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16">
        <v>48</v>
      </c>
      <c r="B42" s="2" t="str">
        <f>SUB_KATEGORI_BARANG!A42</f>
        <v>Blt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>
      <c r="A43" s="16">
        <v>49</v>
      </c>
      <c r="B43" s="2" t="str">
        <f>SUB_KATEGORI_BARANG!A43</f>
        <v>Inventaris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>
      <c r="A44" s="16">
        <v>50</v>
      </c>
      <c r="B44" s="2" t="str">
        <f>SUB_KATEGORI_BARANG!A44</f>
        <v>Bahan Makanan Pokok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s="16">
        <v>51</v>
      </c>
      <c r="B45" s="2" t="str">
        <f>SUB_KATEGORI_BARANG!A45</f>
        <v>Buah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>
      <c r="A46" s="16">
        <v>52</v>
      </c>
      <c r="B46" s="2" t="str">
        <f>SUB_KATEGORI_BARANG!A46</f>
        <v>Nutrisi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>
      <c r="A47" s="16">
        <v>53</v>
      </c>
      <c r="B47" s="2" t="str">
        <f>SUB_KATEGORI_BARANG!A47</f>
        <v>peralatan rumah tangga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>
      <c r="A48" s="16">
        <v>54</v>
      </c>
      <c r="B48" s="2" t="str">
        <f>SUB_KATEGORI_BARANG!A48</f>
        <v>perlengkapan bayi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>
      <c r="A49" s="16">
        <v>55</v>
      </c>
      <c r="B49" s="2" t="str">
        <f>SUB_KATEGORI_BARANG!A49</f>
        <v>Alat Kebersihan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>
      <c r="A50" s="16">
        <v>56</v>
      </c>
      <c r="B50" s="2" t="str">
        <f>SUB_KATEGORI_BARANG!A50</f>
        <v>Peralatan Tekhnisi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>
      <c r="A51" s="16">
        <v>57</v>
      </c>
      <c r="B51" s="2" t="str">
        <f>SUB_KATEGORI_BARANG!A51</f>
        <v>Alat Habis Pakai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>
      <c r="A52" s="16">
        <v>58</v>
      </c>
      <c r="B52" s="2" t="str">
        <f>SUB_KATEGORI_BARANG!A52</f>
        <v>cairan kebersihan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>
      <c r="A53" s="16">
        <v>59</v>
      </c>
      <c r="B53" s="2" t="str">
        <f>SUB_KATEGORI_BARANG!A53</f>
        <v>Serba Serbi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>
      <c r="A54" s="16">
        <v>60</v>
      </c>
      <c r="B54" s="2" t="str">
        <f>SUB_KATEGORI_BARANG!A54</f>
        <v>Paket Jenazah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>
      <c r="A55" s="16">
        <v>61</v>
      </c>
      <c r="B55" s="2" t="str">
        <f>SUB_KATEGORI_BARANG!A55</f>
        <v>Alat Kantor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>
      <c r="A56" s="16">
        <v>62</v>
      </c>
      <c r="B56" s="2" t="str">
        <f>SUB_KATEGORI_BARANG!A56</f>
        <v>Alat Kantor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>
      <c r="A57" s="16">
        <v>63</v>
      </c>
      <c r="B57" s="2" t="str">
        <f>SUB_KATEGORI_BARANG!A57</f>
        <v>Bangunan, Listrik dan Transportasi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>
      <c r="A58" s="16">
        <v>64</v>
      </c>
      <c r="B58" s="2" t="str">
        <f>SUB_KATEGORI_BARANG!A58</f>
        <v>Gas Medis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>
      <c r="A59" s="16">
        <v>65</v>
      </c>
      <c r="B59" s="2" t="str">
        <f>SUB_KATEGORI_BARANG!A59</f>
        <v>Linen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>
      <c r="A60" s="16">
        <v>66</v>
      </c>
      <c r="B60" s="2" t="str">
        <f>SUB_KATEGORI_BARANG!A60</f>
        <v>Snack Pasien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>
      <c r="A61" s="16">
        <v>67</v>
      </c>
      <c r="B61" s="2" t="str">
        <f>SUB_KATEGORI_BARANG!A61</f>
        <v>Sayuran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>
      <c r="A62" s="16">
        <v>68</v>
      </c>
      <c r="B62" s="2" t="str">
        <f>SUB_KATEGORI_BARANG!A62</f>
        <v>Protein Hewani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>
      <c r="A63" s="16">
        <v>69</v>
      </c>
      <c r="B63" s="2" t="str">
        <f>SUB_KATEGORI_BARANG!A63</f>
        <v>Gudang Umum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>
      <c r="A64" s="16">
        <v>70</v>
      </c>
      <c r="B64" s="2" t="str">
        <f>SUB_KATEGORI_BARANG!A64</f>
        <v>ALAT TULIS KANTOR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>
      <c r="A65" s="16">
        <v>71</v>
      </c>
      <c r="B65" s="2" t="str">
        <f>SUB_KATEGORI_BARANG!A65</f>
        <v>ALAT RUMAH TANGGA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>
      <c r="A66" s="16">
        <v>72</v>
      </c>
      <c r="B66" s="2" t="str">
        <f>SUB_KATEGORI_BARANG!A66</f>
        <v>ALAT RUTIN CETAKAN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>
      <c r="A67" s="16">
        <v>73</v>
      </c>
      <c r="B67" s="2" t="str">
        <f>SUB_KATEGORI_BARANG!A67</f>
        <v>BAHAN MAKANAN KERING/BMK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>
      <c r="A68" s="16">
        <v>74</v>
      </c>
      <c r="B68" s="2" t="str">
        <f>SUB_KATEGORI_BARANG!A68</f>
        <v>JENIS BAHAN MAKANAN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>
      <c r="A69" s="16">
        <v>75</v>
      </c>
      <c r="B69" s="2" t="str">
        <f>SUB_KATEGORI_BARANG!A69</f>
        <v>ALAT MEDIS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>
      <c r="A70" s="16">
        <v>76</v>
      </c>
      <c r="B70" s="2" t="str">
        <f>SUB_KATEGORI_BARANG!A70</f>
        <v>EMBALASE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>
      <c r="A71" s="16">
        <v>77</v>
      </c>
      <c r="B71" s="2" t="str">
        <f>SUB_KATEGORI_BARANG!A71</f>
        <v>BARANG PENJAHITAN (LINEN)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>
      <c r="A72" s="16">
        <v>78</v>
      </c>
      <c r="B72" s="2" t="str">
        <f>SUB_KATEGORI_BARANG!A72</f>
        <v>ALAT RUTIN MEDIS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>
      <c r="A73" s="16">
        <v>79</v>
      </c>
      <c r="B73" s="2" t="str">
        <f>SUB_KATEGORI_BARANG!A73</f>
        <v>ALAT RUMAH TANGGA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>
      <c r="A74" s="16">
        <v>80</v>
      </c>
      <c r="B74" s="2" t="str">
        <f>SUB_KATEGORI_BARANG!A74</f>
        <v>ALAT RUTIN MEDIS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>
      <c r="A75" s="16">
        <v>81</v>
      </c>
      <c r="B75" s="2" t="str">
        <f>SUB_KATEGORI_BARANG!A75</f>
        <v>ALAT TULIS KANTOR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>
      <c r="A76" s="16">
        <v>82</v>
      </c>
      <c r="B76" s="2" t="str">
        <f>SUB_KATEGORI_BARANG!A76</f>
        <v>INVENTARIS ATK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>
      <c r="A77" s="16">
        <v>83</v>
      </c>
      <c r="B77" s="2" t="str">
        <f>SUB_KATEGORI_BARANG!A77</f>
        <v>EMBALASE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>
      <c r="A78" s="16">
        <v>84</v>
      </c>
      <c r="B78" s="2" t="str">
        <f>SUB_KATEGORI_BARANG!A78</f>
        <v xml:space="preserve">KENDARAAN 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>
      <c r="A79" s="16">
        <v>85</v>
      </c>
      <c r="B79" s="2" t="str">
        <f>SUB_KATEGORI_BARANG!A79</f>
        <v>MESIN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>
      <c r="A80" s="16">
        <v>86</v>
      </c>
      <c r="B80" s="2">
        <f>SUB_KATEGORI_BARANG!A80</f>
        <v>0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>
      <c r="A81" s="16">
        <v>87</v>
      </c>
      <c r="B81" s="2">
        <f>SUB_KATEGORI_BARANG!A81</f>
        <v>0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>
      <c r="A82" s="16">
        <v>88</v>
      </c>
      <c r="B82" s="2">
        <f>SUB_KATEGORI_BARANG!A82</f>
        <v>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>
      <c r="A83" s="16">
        <v>89</v>
      </c>
      <c r="B83" s="2">
        <f>SUB_KATEGORI_BARANG!A83</f>
        <v>0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>
      <c r="A84" s="16">
        <v>90</v>
      </c>
      <c r="B84" s="2">
        <f>SUB_KATEGORI_BARANG!A84</f>
        <v>0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>
      <c r="A85" s="16">
        <v>91</v>
      </c>
      <c r="B85" s="2">
        <f>SUB_KATEGORI_BARANG!A85</f>
        <v>0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>
      <c r="A86" s="16">
        <v>92</v>
      </c>
      <c r="B86" s="2">
        <f>SUB_KATEGORI_BARANG!A86</f>
        <v>0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>
      <c r="A87" s="16">
        <v>93</v>
      </c>
      <c r="B87" s="2">
        <f>SUB_KATEGORI_BARANG!A87</f>
        <v>0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3">
      <c r="A88" s="16">
        <v>94</v>
      </c>
      <c r="B88" s="2">
        <f>SUB_KATEGORI_BARANG!A88</f>
        <v>0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>
      <c r="A89" s="16">
        <v>95</v>
      </c>
      <c r="B89" s="2">
        <f>SUB_KATEGORI_BARANG!A89</f>
        <v>0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3">
      <c r="A90" s="16">
        <v>96</v>
      </c>
      <c r="B90" s="2">
        <f>SUB_KATEGORI_BARANG!A90</f>
        <v>0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1:13">
      <c r="A91" s="16">
        <v>97</v>
      </c>
      <c r="B91" s="2">
        <f>SUB_KATEGORI_BARANG!A91</f>
        <v>0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1:13">
      <c r="A92" s="16">
        <v>98</v>
      </c>
      <c r="B92" s="2">
        <f>SUB_KATEGORI_BARANG!A92</f>
        <v>0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3">
      <c r="A93" s="16">
        <v>99</v>
      </c>
      <c r="B93" s="2">
        <f>SUB_KATEGORI_BARANG!A93</f>
        <v>0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1:13">
      <c r="A94" s="16">
        <v>100</v>
      </c>
      <c r="B94" s="2">
        <f>SUB_KATEGORI_BARANG!A94</f>
        <v>0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3">
      <c r="A95" s="16">
        <v>101</v>
      </c>
      <c r="B95" s="2">
        <f>SUB_KATEGORI_BARANG!A95</f>
        <v>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1:13">
      <c r="A96" s="16">
        <v>102</v>
      </c>
      <c r="B96" s="2">
        <f>SUB_KATEGORI_BARANG!A96</f>
        <v>0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1:13">
      <c r="A97" s="2"/>
      <c r="B97" s="2">
        <f>SUB_KATEGORI_BARANG!A97</f>
        <v>0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1:13">
      <c r="A98" s="2"/>
      <c r="B98" s="2">
        <f>SUB_KATEGORI_BARANG!A98</f>
        <v>0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>
      <c r="A99" s="2"/>
      <c r="B99" s="2">
        <f>SUB_KATEGORI_BARANG!A99</f>
        <v>0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1:13">
      <c r="A100" s="2"/>
      <c r="B100" s="2">
        <f>SUB_KATEGORI_BARANG!A100</f>
        <v>0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1:13">
      <c r="A101" s="2"/>
      <c r="B101" s="2">
        <f>SUB_KATEGORI_BARANG!A101</f>
        <v>0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1:13">
      <c r="A102" s="2"/>
      <c r="B102" s="19" t="e">
        <f t="shared" ref="B102:B134" si="0">#REF!</f>
        <v>#REF!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1:13">
      <c r="A103" s="2"/>
      <c r="B103" s="19" t="e">
        <f t="shared" si="0"/>
        <v>#REF!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3">
      <c r="A104" s="6"/>
      <c r="B104" s="19" t="e">
        <f t="shared" si="0"/>
        <v>#REF!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1:13">
      <c r="A105" s="6"/>
      <c r="B105" s="19" t="e">
        <f t="shared" si="0"/>
        <v>#REF!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1:13">
      <c r="A106" s="6"/>
      <c r="B106" s="19" t="e">
        <f t="shared" si="0"/>
        <v>#REF!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1:13">
      <c r="A107" s="6"/>
      <c r="B107" s="19" t="e">
        <f t="shared" si="0"/>
        <v>#REF!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1:13">
      <c r="A108" s="6"/>
      <c r="B108" s="19" t="e">
        <f t="shared" si="0"/>
        <v>#REF!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13">
      <c r="A109" s="6"/>
      <c r="B109" s="19" t="e">
        <f t="shared" si="0"/>
        <v>#REF!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1:13">
      <c r="A110" s="6"/>
      <c r="B110" s="19" t="e">
        <f t="shared" si="0"/>
        <v>#REF!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1:13">
      <c r="A111" s="6"/>
      <c r="B111" s="19" t="e">
        <f t="shared" si="0"/>
        <v>#REF!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1:13">
      <c r="A112" s="6"/>
      <c r="B112" s="19" t="e">
        <f t="shared" si="0"/>
        <v>#REF!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1:13">
      <c r="A113" s="6"/>
      <c r="B113" s="19" t="e">
        <f t="shared" si="0"/>
        <v>#REF!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1:13">
      <c r="A114" s="6"/>
      <c r="B114" s="19" t="e">
        <f t="shared" si="0"/>
        <v>#REF!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1:13">
      <c r="A115" s="6"/>
      <c r="B115" s="19" t="e">
        <f t="shared" si="0"/>
        <v>#REF!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1:13">
      <c r="A116" s="6"/>
      <c r="B116" s="19" t="e">
        <f t="shared" si="0"/>
        <v>#REF!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1:13">
      <c r="A117" s="6"/>
      <c r="B117" s="19" t="e">
        <f t="shared" si="0"/>
        <v>#REF!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1:13">
      <c r="A118" s="6"/>
      <c r="B118" s="19" t="e">
        <f t="shared" si="0"/>
        <v>#REF!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1:13">
      <c r="A119" s="6"/>
      <c r="B119" s="19" t="e">
        <f t="shared" si="0"/>
        <v>#REF!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1:13">
      <c r="A120" s="6"/>
      <c r="B120" s="19" t="e">
        <f t="shared" si="0"/>
        <v>#REF!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1:13">
      <c r="A121" s="6"/>
      <c r="B121" s="19" t="e">
        <f t="shared" si="0"/>
        <v>#REF!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1:13">
      <c r="A122" s="6"/>
      <c r="B122" s="19" t="e">
        <f t="shared" si="0"/>
        <v>#REF!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1:13">
      <c r="A123" s="6"/>
      <c r="B123" s="19" t="e">
        <f t="shared" si="0"/>
        <v>#REF!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1:13">
      <c r="A124" s="6"/>
      <c r="B124" s="19" t="e">
        <f t="shared" si="0"/>
        <v>#REF!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13">
      <c r="A125" s="6"/>
      <c r="B125" s="19" t="e">
        <f t="shared" si="0"/>
        <v>#REF!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1:13">
      <c r="A126" s="6"/>
      <c r="B126" s="19" t="e">
        <f t="shared" si="0"/>
        <v>#REF!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1:13">
      <c r="A127" s="6"/>
      <c r="B127" s="19" t="e">
        <f t="shared" si="0"/>
        <v>#REF!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1:13">
      <c r="A128" s="6"/>
      <c r="B128" s="19" t="e">
        <f t="shared" si="0"/>
        <v>#REF!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3">
      <c r="A129" s="6"/>
      <c r="B129" s="19" t="e">
        <f t="shared" si="0"/>
        <v>#REF!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1:13">
      <c r="A130" s="6"/>
      <c r="B130" s="19" t="e">
        <f t="shared" si="0"/>
        <v>#REF!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1:13">
      <c r="A131" s="6"/>
      <c r="B131" s="19" t="e">
        <f t="shared" si="0"/>
        <v>#REF!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1:13">
      <c r="A132" s="6"/>
      <c r="B132" s="19" t="e">
        <f t="shared" si="0"/>
        <v>#REF!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1:13">
      <c r="A133" s="6"/>
      <c r="B133" s="19" t="e">
        <f t="shared" si="0"/>
        <v>#REF!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1:13">
      <c r="A134" s="6"/>
      <c r="B134" s="19" t="e">
        <f t="shared" si="0"/>
        <v>#REF!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1:13">
      <c r="A135" s="6"/>
      <c r="B135" s="2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1:13">
      <c r="A136" s="6"/>
      <c r="B136" s="2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1:13">
      <c r="A137" s="6"/>
      <c r="B137" s="2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1:13">
      <c r="A138" s="6"/>
      <c r="B138" s="2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1:13">
      <c r="A139" s="6"/>
      <c r="B139" s="2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1:13">
      <c r="A140" s="6"/>
      <c r="B140" s="2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1:13">
      <c r="A141" s="6"/>
      <c r="B141" s="2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1:1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1:1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1:1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spans="1:1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spans="1:1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1:1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1:1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1:1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1:1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spans="1:1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spans="1:1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spans="1:1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1:1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spans="1:1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 spans="1:1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 spans="1:1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 spans="1:1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 spans="1:1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 spans="1:1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 spans="1:1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 spans="1:1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 spans="1:1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 spans="1:1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 spans="1:1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 spans="1:1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 spans="1:1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 spans="1:1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 spans="1:1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 spans="1:1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 spans="1:1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 spans="1:1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 spans="1:1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 spans="1:1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 spans="1:1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 spans="1:1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 spans="1:1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 spans="1:1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 spans="1:1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 spans="1:1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 spans="1:1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 spans="1:1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 spans="1:1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 spans="1:1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 spans="1:1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 spans="1:1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 spans="1:1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 spans="1:1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 spans="1:1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 spans="1:1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 spans="1:1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 spans="1:1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 spans="1:1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 spans="1:1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 spans="1:1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 spans="1:1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 spans="1:1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 spans="1:1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 spans="1:1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 spans="1:1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 spans="1:1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 spans="1:1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 spans="1:1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 spans="1:1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 spans="1:1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 spans="1:1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 spans="1:1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 spans="1:1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 spans="1:1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 spans="1:1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 spans="1:1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 spans="1:1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  <row r="501" spans="1:1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</row>
    <row r="502" spans="1:1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</row>
    <row r="503" spans="1:1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</row>
    <row r="504" spans="1:1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</row>
    <row r="505" spans="1:1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</row>
    <row r="506" spans="1:1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</row>
    <row r="507" spans="1:1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</row>
    <row r="508" spans="1:1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09" spans="1:1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</row>
    <row r="510" spans="1:1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</row>
    <row r="511" spans="1:1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</row>
    <row r="512" spans="1:1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</row>
    <row r="513" spans="1: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</row>
    <row r="514" spans="1:1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</row>
    <row r="515" spans="1:1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</row>
    <row r="516" spans="1:1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</row>
    <row r="517" spans="1:1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</row>
    <row r="518" spans="1:1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</row>
    <row r="519" spans="1:1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</row>
    <row r="520" spans="1:1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</row>
    <row r="521" spans="1:1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</row>
    <row r="522" spans="1:1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</row>
    <row r="523" spans="1:1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</row>
    <row r="524" spans="1:1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</row>
    <row r="525" spans="1:1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</row>
    <row r="526" spans="1:1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</row>
    <row r="527" spans="1:1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</row>
    <row r="528" spans="1:1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</row>
    <row r="529" spans="1:1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</row>
    <row r="530" spans="1:1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</row>
    <row r="531" spans="1:1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</row>
    <row r="532" spans="1:1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</row>
    <row r="533" spans="1:1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</row>
    <row r="534" spans="1:1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</row>
    <row r="535" spans="1:1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</row>
    <row r="536" spans="1:1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</row>
    <row r="537" spans="1:1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</row>
    <row r="538" spans="1:1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</row>
    <row r="539" spans="1:1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</row>
    <row r="540" spans="1:1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</row>
    <row r="541" spans="1:1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</row>
    <row r="542" spans="1:1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</row>
    <row r="543" spans="1:1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</row>
    <row r="544" spans="1:1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</row>
    <row r="545" spans="1:1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</row>
    <row r="546" spans="1:1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</row>
    <row r="547" spans="1:1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</row>
    <row r="548" spans="1:1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</row>
    <row r="549" spans="1:1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</row>
    <row r="550" spans="1:1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</row>
    <row r="551" spans="1:1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</row>
    <row r="552" spans="1:1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</row>
    <row r="553" spans="1:1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</row>
    <row r="554" spans="1:1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</row>
    <row r="555" spans="1:1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</row>
    <row r="556" spans="1:1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</row>
    <row r="557" spans="1:1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</row>
    <row r="558" spans="1:1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</row>
    <row r="559" spans="1:1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</row>
    <row r="560" spans="1:1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</row>
    <row r="561" spans="1:1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</row>
    <row r="562" spans="1:1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</row>
    <row r="563" spans="1:1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</row>
    <row r="564" spans="1:1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</row>
    <row r="565" spans="1:1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</row>
    <row r="566" spans="1:1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</row>
    <row r="567" spans="1:1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</row>
    <row r="568" spans="1:1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</row>
    <row r="569" spans="1:1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</row>
    <row r="570" spans="1:1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</row>
    <row r="571" spans="1:1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</row>
    <row r="572" spans="1:1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</row>
    <row r="573" spans="1:1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</row>
    <row r="574" spans="1:1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</row>
    <row r="575" spans="1:1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</row>
    <row r="576" spans="1:1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</row>
    <row r="577" spans="1:1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</row>
    <row r="578" spans="1:1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</row>
    <row r="579" spans="1:1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</row>
    <row r="580" spans="1:1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</row>
    <row r="581" spans="1:1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</row>
    <row r="582" spans="1:1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</row>
    <row r="583" spans="1:1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</row>
    <row r="584" spans="1:1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</row>
    <row r="585" spans="1:1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</row>
    <row r="586" spans="1:1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</row>
    <row r="587" spans="1:1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</row>
    <row r="588" spans="1:1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</row>
    <row r="589" spans="1:1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</row>
    <row r="590" spans="1:1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</row>
    <row r="591" spans="1:1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</row>
    <row r="592" spans="1:1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</row>
    <row r="593" spans="1:1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</row>
    <row r="594" spans="1:1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</row>
    <row r="595" spans="1:1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</row>
    <row r="596" spans="1:1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</row>
    <row r="597" spans="1:1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</row>
    <row r="598" spans="1:1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</row>
    <row r="599" spans="1:1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</row>
    <row r="600" spans="1:1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</row>
    <row r="601" spans="1:1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</row>
    <row r="602" spans="1:1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</row>
    <row r="603" spans="1:1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</row>
    <row r="604" spans="1:1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</row>
    <row r="605" spans="1:1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</row>
    <row r="606" spans="1:1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</row>
    <row r="607" spans="1:1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</row>
    <row r="608" spans="1:1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</row>
    <row r="609" spans="1:1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</row>
    <row r="610" spans="1:1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</row>
    <row r="611" spans="1:1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</row>
    <row r="612" spans="1:1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</row>
    <row r="613" spans="1: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</row>
    <row r="614" spans="1:1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</row>
    <row r="615" spans="1:1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</row>
    <row r="616" spans="1:1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</row>
    <row r="617" spans="1:1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</row>
    <row r="618" spans="1:1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</row>
    <row r="619" spans="1:1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</row>
    <row r="620" spans="1:1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</row>
    <row r="621" spans="1:1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</row>
    <row r="622" spans="1:1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</row>
    <row r="623" spans="1:1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</row>
    <row r="624" spans="1:1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</row>
    <row r="625" spans="1:1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</row>
    <row r="626" spans="1:1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</row>
    <row r="627" spans="1:1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</row>
    <row r="628" spans="1:1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</row>
    <row r="629" spans="1:1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</row>
    <row r="630" spans="1:1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</row>
    <row r="631" spans="1:1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</row>
    <row r="632" spans="1:1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</row>
    <row r="633" spans="1:1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</row>
    <row r="634" spans="1:1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</row>
    <row r="635" spans="1:1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</row>
    <row r="636" spans="1:1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</row>
    <row r="637" spans="1:1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</row>
    <row r="638" spans="1:1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</row>
    <row r="639" spans="1:1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</row>
    <row r="640" spans="1:1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</row>
    <row r="641" spans="1:1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</row>
    <row r="642" spans="1:1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</row>
    <row r="643" spans="1:1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</row>
    <row r="644" spans="1:1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</row>
    <row r="645" spans="1:1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</row>
    <row r="646" spans="1:1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</row>
    <row r="647" spans="1:1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</row>
    <row r="648" spans="1:1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</row>
    <row r="649" spans="1:1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</row>
    <row r="650" spans="1:1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</row>
    <row r="651" spans="1:1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</row>
    <row r="652" spans="1:1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</row>
    <row r="653" spans="1:1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</row>
    <row r="654" spans="1:1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</row>
    <row r="655" spans="1:1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</row>
    <row r="656" spans="1:1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</row>
    <row r="657" spans="1:1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</row>
    <row r="658" spans="1:1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</row>
    <row r="659" spans="1:1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</row>
    <row r="660" spans="1:1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</row>
    <row r="661" spans="1:1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</row>
    <row r="662" spans="1:1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</row>
    <row r="663" spans="1:1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</row>
    <row r="664" spans="1:1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</row>
    <row r="665" spans="1:1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</row>
    <row r="666" spans="1:1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</row>
    <row r="667" spans="1:1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</row>
    <row r="668" spans="1:1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</row>
    <row r="669" spans="1:1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</row>
    <row r="670" spans="1:1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</row>
    <row r="671" spans="1:1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</row>
    <row r="672" spans="1:1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</row>
    <row r="673" spans="1:1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</row>
    <row r="674" spans="1:1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</row>
    <row r="675" spans="1:1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</row>
    <row r="676" spans="1:1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</row>
    <row r="677" spans="1:1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</row>
    <row r="678" spans="1:1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</row>
    <row r="679" spans="1:1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</row>
    <row r="680" spans="1:1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</row>
    <row r="681" spans="1:1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</row>
    <row r="682" spans="1:1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</row>
    <row r="683" spans="1:1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</row>
    <row r="684" spans="1:1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</row>
    <row r="685" spans="1:1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</row>
    <row r="686" spans="1:1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</row>
    <row r="687" spans="1:1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</row>
    <row r="688" spans="1:1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</row>
    <row r="689" spans="1:1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</row>
    <row r="690" spans="1:1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</row>
    <row r="691" spans="1:1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</row>
    <row r="692" spans="1:1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</row>
    <row r="693" spans="1:1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</row>
    <row r="694" spans="1:1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 spans="1:1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</row>
    <row r="696" spans="1:1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</row>
    <row r="697" spans="1:1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</row>
    <row r="698" spans="1:1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</row>
    <row r="699" spans="1:1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</row>
    <row r="700" spans="1:1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</row>
    <row r="701" spans="1:1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</row>
    <row r="702" spans="1:1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</row>
    <row r="703" spans="1:1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</row>
    <row r="704" spans="1:1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</row>
    <row r="705" spans="1:1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</row>
    <row r="706" spans="1:1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</row>
    <row r="707" spans="1:1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</row>
    <row r="708" spans="1:1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</row>
    <row r="709" spans="1:1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</row>
    <row r="710" spans="1:1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</row>
    <row r="711" spans="1:1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</row>
    <row r="712" spans="1:1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</row>
    <row r="713" spans="1: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</row>
    <row r="714" spans="1:1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</row>
    <row r="715" spans="1:1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</row>
    <row r="716" spans="1:1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 spans="1:1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</row>
    <row r="718" spans="1:1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</row>
    <row r="719" spans="1:1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</row>
    <row r="720" spans="1:1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</row>
    <row r="721" spans="1:1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</row>
    <row r="722" spans="1:1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</row>
    <row r="723" spans="1:1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</row>
    <row r="724" spans="1:1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</row>
    <row r="725" spans="1:1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</row>
    <row r="726" spans="1:1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</row>
    <row r="727" spans="1:1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</row>
    <row r="728" spans="1:1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</row>
    <row r="729" spans="1:1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</row>
    <row r="730" spans="1:1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</row>
    <row r="731" spans="1:1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</row>
    <row r="732" spans="1:1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</row>
    <row r="733" spans="1:1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</row>
    <row r="734" spans="1:1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</row>
    <row r="735" spans="1:1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</row>
    <row r="736" spans="1:1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</row>
    <row r="737" spans="1:1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</row>
    <row r="738" spans="1:1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</row>
    <row r="739" spans="1:1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</row>
    <row r="740" spans="1:1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</row>
    <row r="741" spans="1:1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</row>
    <row r="742" spans="1:1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</row>
    <row r="743" spans="1:1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</row>
    <row r="744" spans="1:1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</row>
    <row r="745" spans="1:1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</row>
    <row r="746" spans="1:1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</row>
    <row r="747" spans="1:1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</row>
    <row r="748" spans="1:1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</row>
    <row r="749" spans="1:1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</row>
    <row r="750" spans="1:1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</row>
    <row r="751" spans="1:1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</row>
    <row r="752" spans="1:1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</row>
    <row r="753" spans="1:1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</row>
    <row r="754" spans="1:1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</row>
    <row r="755" spans="1:1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</row>
    <row r="756" spans="1:1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</row>
    <row r="757" spans="1:1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</row>
    <row r="758" spans="1:1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</row>
    <row r="759" spans="1:1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</row>
    <row r="760" spans="1:1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</row>
    <row r="761" spans="1:1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</row>
    <row r="762" spans="1:1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</row>
    <row r="763" spans="1:1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</row>
    <row r="764" spans="1:1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</row>
    <row r="765" spans="1:1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</row>
    <row r="766" spans="1:1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</row>
    <row r="767" spans="1:1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</row>
    <row r="768" spans="1:1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</row>
    <row r="769" spans="1:1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</row>
    <row r="770" spans="1:1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</row>
    <row r="771" spans="1:1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</row>
    <row r="772" spans="1:1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</row>
    <row r="773" spans="1:1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</row>
    <row r="774" spans="1:1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</row>
    <row r="775" spans="1:1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</row>
    <row r="776" spans="1:1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</row>
    <row r="777" spans="1:1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</row>
    <row r="778" spans="1:1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</row>
    <row r="779" spans="1:1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</row>
    <row r="780" spans="1:1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</row>
    <row r="781" spans="1:1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</row>
    <row r="782" spans="1:1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</row>
    <row r="783" spans="1:1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</row>
    <row r="784" spans="1:1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</row>
    <row r="785" spans="1:1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</row>
    <row r="786" spans="1:1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</row>
    <row r="787" spans="1:1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</row>
    <row r="788" spans="1:1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</row>
    <row r="789" spans="1:1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</row>
    <row r="790" spans="1:1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</row>
    <row r="791" spans="1:1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</row>
    <row r="792" spans="1:1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</row>
    <row r="793" spans="1:1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</row>
    <row r="794" spans="1:1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</row>
    <row r="795" spans="1:1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</row>
    <row r="796" spans="1:1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</row>
    <row r="797" spans="1:1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</row>
    <row r="798" spans="1:1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</row>
    <row r="799" spans="1:1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</row>
    <row r="800" spans="1:1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</row>
    <row r="801" spans="1:1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</row>
    <row r="802" spans="1:1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</row>
    <row r="803" spans="1:1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</row>
    <row r="804" spans="1:1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</row>
    <row r="805" spans="1:1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</row>
    <row r="806" spans="1:1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</row>
    <row r="807" spans="1:1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</row>
    <row r="808" spans="1:1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</row>
    <row r="809" spans="1:1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</row>
    <row r="810" spans="1:1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</row>
    <row r="811" spans="1:1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</row>
    <row r="812" spans="1:1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</row>
    <row r="813" spans="1: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</row>
    <row r="814" spans="1:1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</row>
    <row r="815" spans="1:1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</row>
    <row r="816" spans="1:1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</row>
    <row r="817" spans="1:1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</row>
    <row r="818" spans="1:1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</row>
    <row r="819" spans="1:1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</row>
    <row r="820" spans="1:1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</row>
    <row r="821" spans="1:1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</row>
    <row r="822" spans="1:1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</row>
    <row r="823" spans="1:1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</row>
    <row r="824" spans="1:1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</row>
    <row r="825" spans="1:1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</row>
    <row r="826" spans="1:1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</row>
    <row r="827" spans="1:1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</row>
    <row r="828" spans="1:1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</row>
    <row r="829" spans="1:1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</row>
    <row r="830" spans="1:1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</row>
    <row r="831" spans="1:1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</row>
    <row r="832" spans="1:1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</row>
    <row r="833" spans="1:1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</row>
    <row r="834" spans="1:1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</row>
    <row r="835" spans="1:1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</row>
    <row r="836" spans="1:1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</row>
    <row r="837" spans="1:1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</row>
    <row r="838" spans="1:1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</row>
    <row r="839" spans="1:1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</row>
    <row r="840" spans="1:1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</row>
    <row r="841" spans="1:1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</row>
    <row r="842" spans="1:1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</row>
    <row r="843" spans="1:1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</row>
    <row r="844" spans="1:1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</row>
    <row r="845" spans="1:1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</row>
    <row r="846" spans="1:1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</row>
    <row r="847" spans="1:1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</row>
    <row r="848" spans="1:1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</row>
    <row r="849" spans="1:1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</row>
    <row r="850" spans="1:1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</row>
    <row r="851" spans="1:1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</row>
    <row r="852" spans="1:1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</row>
    <row r="853" spans="1:1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</row>
    <row r="854" spans="1:1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</row>
    <row r="855" spans="1:1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</row>
    <row r="856" spans="1:1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</row>
    <row r="857" spans="1:1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</row>
    <row r="858" spans="1:1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</row>
    <row r="859" spans="1:1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</row>
    <row r="860" spans="1:1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</row>
    <row r="861" spans="1:1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</row>
    <row r="862" spans="1:1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</row>
    <row r="863" spans="1:1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</row>
    <row r="864" spans="1:1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</row>
    <row r="865" spans="1:1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</row>
    <row r="866" spans="1:1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</row>
    <row r="867" spans="1:1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</row>
    <row r="868" spans="1:1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</row>
    <row r="869" spans="1:1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</row>
    <row r="870" spans="1:1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</row>
    <row r="871" spans="1:1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</row>
    <row r="872" spans="1:1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</row>
    <row r="873" spans="1:1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</row>
    <row r="874" spans="1:1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</row>
    <row r="875" spans="1:1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</row>
    <row r="876" spans="1:1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</row>
    <row r="877" spans="1:1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</row>
    <row r="878" spans="1:1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</row>
    <row r="879" spans="1:1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</row>
    <row r="880" spans="1:1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</row>
    <row r="881" spans="1:1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</row>
    <row r="882" spans="1:1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</row>
    <row r="883" spans="1:1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</row>
    <row r="884" spans="1:1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</row>
    <row r="885" spans="1:1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</row>
    <row r="886" spans="1:1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</row>
    <row r="887" spans="1:1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</row>
    <row r="888" spans="1:1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</row>
    <row r="889" spans="1:1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</row>
    <row r="890" spans="1:1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</row>
    <row r="891" spans="1:1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</row>
    <row r="892" spans="1:1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</row>
    <row r="893" spans="1:1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</row>
    <row r="894" spans="1:1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</row>
    <row r="895" spans="1:1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</row>
    <row r="896" spans="1:1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</row>
    <row r="897" spans="1:1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</row>
    <row r="898" spans="1:1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</row>
    <row r="899" spans="1:1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</row>
    <row r="900" spans="1:1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</row>
    <row r="901" spans="1:1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</row>
    <row r="902" spans="1:1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</row>
    <row r="903" spans="1:1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</row>
    <row r="904" spans="1:1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</row>
    <row r="905" spans="1:1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</row>
    <row r="906" spans="1:1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</row>
    <row r="907" spans="1:1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</row>
    <row r="908" spans="1:1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</row>
    <row r="909" spans="1:1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</row>
    <row r="910" spans="1:1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</row>
    <row r="911" spans="1:1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</row>
    <row r="912" spans="1:1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</row>
    <row r="913" spans="1: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</row>
    <row r="914" spans="1:1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</row>
    <row r="915" spans="1:1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</row>
    <row r="916" spans="1:1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</row>
    <row r="917" spans="1:1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</row>
    <row r="918" spans="1:1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</row>
    <row r="919" spans="1:1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</row>
    <row r="920" spans="1:1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</row>
    <row r="921" spans="1:1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</row>
    <row r="922" spans="1:1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</row>
    <row r="923" spans="1:1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</row>
    <row r="924" spans="1:1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</row>
    <row r="925" spans="1:1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</row>
    <row r="926" spans="1:1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</row>
    <row r="927" spans="1:1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</row>
    <row r="928" spans="1:1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</row>
    <row r="929" spans="1:1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</row>
    <row r="930" spans="1:1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</row>
    <row r="931" spans="1:1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</row>
    <row r="932" spans="1:1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</row>
    <row r="933" spans="1:1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</row>
    <row r="934" spans="1:1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</row>
    <row r="935" spans="1:1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</row>
    <row r="936" spans="1:1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</row>
    <row r="937" spans="1:1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</row>
    <row r="938" spans="1:1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</row>
    <row r="939" spans="1:1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</row>
    <row r="940" spans="1:1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</row>
    <row r="941" spans="1:1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</row>
    <row r="942" spans="1:1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</row>
    <row r="943" spans="1:1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</row>
    <row r="944" spans="1:1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</row>
    <row r="945" spans="1:1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</row>
    <row r="946" spans="1:1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</row>
    <row r="947" spans="1:1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</row>
    <row r="948" spans="1:1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</row>
    <row r="949" spans="1:1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</row>
    <row r="950" spans="1:1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</row>
    <row r="951" spans="1:1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</row>
    <row r="952" spans="1:1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</row>
    <row r="953" spans="1:1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</row>
    <row r="954" spans="1:1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</row>
    <row r="955" spans="1:1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</row>
    <row r="956" spans="1:1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</row>
    <row r="957" spans="1:1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</row>
    <row r="958" spans="1:1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</row>
    <row r="959" spans="1:1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</row>
    <row r="960" spans="1:1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</row>
    <row r="961" spans="1:1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</row>
    <row r="962" spans="1:1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</row>
    <row r="963" spans="1:1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</row>
    <row r="964" spans="1:1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</row>
    <row r="965" spans="1:1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</row>
    <row r="966" spans="1:1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</row>
    <row r="967" spans="1:1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</row>
    <row r="968" spans="1:1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</row>
    <row r="969" spans="1:1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</row>
    <row r="970" spans="1:1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</row>
    <row r="971" spans="1:1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</row>
    <row r="972" spans="1:1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</row>
    <row r="973" spans="1:1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</row>
    <row r="974" spans="1:1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</row>
    <row r="975" spans="1:1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</row>
    <row r="976" spans="1:1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</row>
    <row r="977" spans="1:1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</row>
    <row r="978" spans="1:1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</row>
    <row r="979" spans="1:1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</row>
    <row r="980" spans="1:1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</row>
    <row r="981" spans="1:1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</row>
    <row r="982" spans="1:1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</row>
    <row r="983" spans="1:1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</row>
    <row r="984" spans="1:1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</row>
    <row r="985" spans="1:1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</row>
    <row r="986" spans="1:1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</row>
    <row r="987" spans="1:1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</row>
    <row r="988" spans="1:1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</row>
    <row r="989" spans="1:1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</row>
    <row r="990" spans="1:1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</row>
    <row r="991" spans="1:1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</row>
    <row r="992" spans="1:1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#REF!</xm:f>
          </x14:formula1>
          <xm:sqref>C2:L4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3154"/>
  <sheetViews>
    <sheetView workbookViewId="0"/>
  </sheetViews>
  <sheetFormatPr defaultColWidth="12.6640625" defaultRowHeight="15" customHeight="1"/>
  <cols>
    <col min="2" max="2" width="19.9140625" customWidth="1"/>
    <col min="3" max="3" width="38.75" customWidth="1"/>
    <col min="4" max="4" width="18.25" customWidth="1"/>
  </cols>
  <sheetData>
    <row r="1" spans="1:13">
      <c r="A1" s="1" t="s">
        <v>0</v>
      </c>
      <c r="B1" s="10" t="s">
        <v>179</v>
      </c>
      <c r="C1" s="10" t="s">
        <v>4</v>
      </c>
      <c r="D1" s="13" t="s">
        <v>98</v>
      </c>
      <c r="E1" s="13" t="s">
        <v>99</v>
      </c>
      <c r="F1" s="13" t="s">
        <v>100</v>
      </c>
      <c r="G1" s="12" t="s">
        <v>180</v>
      </c>
      <c r="H1" s="12" t="s">
        <v>102</v>
      </c>
      <c r="I1" s="14" t="s">
        <v>103</v>
      </c>
      <c r="J1" s="12" t="s">
        <v>104</v>
      </c>
      <c r="K1" s="12" t="s">
        <v>106</v>
      </c>
      <c r="L1" s="13" t="s">
        <v>107</v>
      </c>
      <c r="M1" s="13" t="s">
        <v>181</v>
      </c>
    </row>
    <row r="2" spans="1:13">
      <c r="A2" s="1">
        <v>1</v>
      </c>
      <c r="B2" s="10" t="s">
        <v>26</v>
      </c>
      <c r="C2" s="10" t="s">
        <v>182</v>
      </c>
      <c r="D2" s="4" t="str">
        <f>VLOOKUP(B2,'SETTING COA PERSEDIAAN'!$B$2:$L$1000,2,0)</f>
        <v>1.1.5.1.1</v>
      </c>
      <c r="E2" s="4" t="str">
        <f>VLOOKUP(B2,'SETTING COA PERSEDIAAN'!$B$2:$L$1000,3,0)</f>
        <v>5.1.1.1</v>
      </c>
      <c r="F2" s="4" t="str">
        <f>VLOOKUP(B2,'SETTING COA PERSEDIAAN'!$B$2:$L$1000,4,0)</f>
        <v>4.2.1</v>
      </c>
      <c r="G2" s="4" t="str">
        <f>VLOOKUP(B2,'SETTING COA PERSEDIAAN'!$B$2:$L$1000,5,0)</f>
        <v>4.2.1</v>
      </c>
      <c r="H2" s="4" t="str">
        <f>VLOOKUP(B2,'SETTING COA PERSEDIAAN'!$B$2:$L$1000,6,0)</f>
        <v>4.2.1</v>
      </c>
      <c r="I2" s="4" t="str">
        <f>VLOOKUP(B2,'SETTING COA PERSEDIAAN'!$B$2:$L$1000,7,0)</f>
        <v>4.2.2</v>
      </c>
      <c r="J2" s="4" t="str">
        <f>VLOOKUP(B2,'SETTING COA PERSEDIAAN'!$B$2:$L$1000,8,0)</f>
        <v>4.2.3</v>
      </c>
      <c r="K2" s="4" t="str">
        <f>VLOOKUP(B2,'SETTING COA PERSEDIAAN'!$B$2:$L$1000,9,0)</f>
        <v>4.2.4</v>
      </c>
      <c r="L2" s="4" t="str">
        <f>VLOOKUP(B2,'SETTING COA PERSEDIAAN'!$B$2:$L$1000,10,0)</f>
        <v>5.1.1.2</v>
      </c>
      <c r="M2" s="4" t="str">
        <f>VLOOKUP(B2,'SETTING COA PERSEDIAAN'!$B$2:$L$1000,11,0)</f>
        <v>5.1.1.3</v>
      </c>
    </row>
    <row r="3" spans="1:13">
      <c r="B3" s="10" t="s">
        <v>26</v>
      </c>
      <c r="C3" s="10" t="s">
        <v>183</v>
      </c>
      <c r="D3" s="4" t="str">
        <f>VLOOKUP(B3,'SETTING COA PERSEDIAAN'!$B$2:$L$1000,2,0)</f>
        <v>1.1.5.1.1</v>
      </c>
      <c r="E3" s="4" t="str">
        <f>VLOOKUP(B3,'SETTING COA PERSEDIAAN'!$B$2:$L$1000,3,0)</f>
        <v>5.1.1.1</v>
      </c>
      <c r="F3" s="4" t="str">
        <f>VLOOKUP(B3,'SETTING COA PERSEDIAAN'!$B$2:$L$1000,4,0)</f>
        <v>4.2.1</v>
      </c>
      <c r="G3" s="4" t="str">
        <f>VLOOKUP(B3,'SETTING COA PERSEDIAAN'!$B$2:$L$1000,5,0)</f>
        <v>4.2.1</v>
      </c>
      <c r="H3" s="4" t="str">
        <f>VLOOKUP(B3,'SETTING COA PERSEDIAAN'!$B$2:$L$1000,6,0)</f>
        <v>4.2.1</v>
      </c>
      <c r="I3" s="4" t="str">
        <f>VLOOKUP(B3,'SETTING COA PERSEDIAAN'!$B$2:$L$1000,7,0)</f>
        <v>4.2.2</v>
      </c>
      <c r="J3" s="4" t="str">
        <f>VLOOKUP(B3,'SETTING COA PERSEDIAAN'!$B$2:$L$1000,8,0)</f>
        <v>4.2.3</v>
      </c>
      <c r="K3" s="4" t="str">
        <f>VLOOKUP(B3,'SETTING COA PERSEDIAAN'!$B$2:$L$1000,9,0)</f>
        <v>4.2.4</v>
      </c>
      <c r="L3" s="4" t="str">
        <f>VLOOKUP(B3,'SETTING COA PERSEDIAAN'!$B$2:$L$1000,10,0)</f>
        <v>5.1.1.2</v>
      </c>
      <c r="M3" s="4" t="str">
        <f>VLOOKUP(B3,'SETTING COA PERSEDIAAN'!$B$2:$L$1000,11,0)</f>
        <v>5.1.1.3</v>
      </c>
    </row>
    <row r="4" spans="1:13">
      <c r="B4" s="10" t="s">
        <v>184</v>
      </c>
      <c r="C4" s="10" t="s">
        <v>185</v>
      </c>
      <c r="D4" s="1" t="e">
        <f>VLOOKUP(B4,'SETTING COA PERSEDIAAN'!$B$2:$L$1000,2,0)</f>
        <v>#N/A</v>
      </c>
      <c r="E4" s="1" t="e">
        <f>VLOOKUP(B4,'SETTING COA PERSEDIAAN'!$B$2:$L$1000,3,0)</f>
        <v>#N/A</v>
      </c>
      <c r="F4" s="1" t="e">
        <f>VLOOKUP(B4,'SETTING COA PERSEDIAAN'!$B$2:$L$1000,4,0)</f>
        <v>#N/A</v>
      </c>
      <c r="G4" s="1" t="e">
        <f>VLOOKUP(B4,'SETTING COA PERSEDIAAN'!$B$2:$L$1000,5,0)</f>
        <v>#N/A</v>
      </c>
      <c r="H4" s="1" t="e">
        <f>VLOOKUP(B4,'SETTING COA PERSEDIAAN'!$B$2:$L$1000,6,0)</f>
        <v>#N/A</v>
      </c>
      <c r="I4" s="1" t="e">
        <f>VLOOKUP(B4,'SETTING COA PERSEDIAAN'!$B$2:$L$1000,7,0)</f>
        <v>#N/A</v>
      </c>
      <c r="J4" s="1" t="e">
        <f>VLOOKUP(B4,'SETTING COA PERSEDIAAN'!$B$2:$L$1000,8,0)</f>
        <v>#N/A</v>
      </c>
      <c r="K4" s="1" t="e">
        <f>VLOOKUP(B4,'SETTING COA PERSEDIAAN'!$B$2:$L$1000,9,0)</f>
        <v>#N/A</v>
      </c>
      <c r="L4" s="1" t="e">
        <f>VLOOKUP(B4,'SETTING COA PERSEDIAAN'!$B$2:$L$1000,10,0)</f>
        <v>#N/A</v>
      </c>
      <c r="M4" s="1" t="e">
        <f>VLOOKUP(B4,'SETTING COA PERSEDIAAN'!$B$2:$L$1000,11,0)</f>
        <v>#N/A</v>
      </c>
    </row>
    <row r="5" spans="1:13">
      <c r="B5" s="10" t="s">
        <v>184</v>
      </c>
      <c r="C5" s="10" t="s">
        <v>186</v>
      </c>
      <c r="D5" s="1" t="e">
        <f>VLOOKUP(B5,'SETTING COA PERSEDIAAN'!$B$2:$L$1000,2,0)</f>
        <v>#N/A</v>
      </c>
      <c r="E5" s="1" t="e">
        <f>VLOOKUP(B5,'SETTING COA PERSEDIAAN'!$B$2:$L$1000,3,0)</f>
        <v>#N/A</v>
      </c>
      <c r="F5" s="1" t="e">
        <f>VLOOKUP(B5,'SETTING COA PERSEDIAAN'!$B$2:$L$1000,4,0)</f>
        <v>#N/A</v>
      </c>
      <c r="G5" s="1" t="e">
        <f>VLOOKUP(B5,'SETTING COA PERSEDIAAN'!$B$2:$L$1000,5,0)</f>
        <v>#N/A</v>
      </c>
      <c r="H5" s="1" t="e">
        <f>VLOOKUP(B5,'SETTING COA PERSEDIAAN'!$B$2:$L$1000,6,0)</f>
        <v>#N/A</v>
      </c>
      <c r="I5" s="1" t="e">
        <f>VLOOKUP(B5,'SETTING COA PERSEDIAAN'!$B$2:$L$1000,7,0)</f>
        <v>#N/A</v>
      </c>
      <c r="J5" s="1" t="e">
        <f>VLOOKUP(B5,'SETTING COA PERSEDIAAN'!$B$2:$L$1000,8,0)</f>
        <v>#N/A</v>
      </c>
      <c r="K5" s="1" t="e">
        <f>VLOOKUP(B5,'SETTING COA PERSEDIAAN'!$B$2:$L$1000,9,0)</f>
        <v>#N/A</v>
      </c>
      <c r="L5" s="1" t="e">
        <f>VLOOKUP(B5,'SETTING COA PERSEDIAAN'!$B$2:$L$1000,10,0)</f>
        <v>#N/A</v>
      </c>
      <c r="M5" s="1" t="e">
        <f>VLOOKUP(B5,'SETTING COA PERSEDIAAN'!$B$2:$L$1000,11,0)</f>
        <v>#N/A</v>
      </c>
    </row>
    <row r="6" spans="1:13">
      <c r="B6" s="10" t="s">
        <v>184</v>
      </c>
      <c r="C6" s="10" t="s">
        <v>187</v>
      </c>
      <c r="D6" s="1" t="e">
        <f>VLOOKUP(B6,'SETTING COA PERSEDIAAN'!$B$2:$L$1000,2,0)</f>
        <v>#N/A</v>
      </c>
      <c r="E6" s="1" t="e">
        <f>VLOOKUP(B6,'SETTING COA PERSEDIAAN'!$B$2:$L$1000,3,0)</f>
        <v>#N/A</v>
      </c>
      <c r="F6" s="1" t="e">
        <f>VLOOKUP(B6,'SETTING COA PERSEDIAAN'!$B$2:$L$1000,4,0)</f>
        <v>#N/A</v>
      </c>
      <c r="G6" s="1" t="e">
        <f>VLOOKUP(B6,'SETTING COA PERSEDIAAN'!$B$2:$L$1000,5,0)</f>
        <v>#N/A</v>
      </c>
      <c r="H6" s="1" t="e">
        <f>VLOOKUP(B6,'SETTING COA PERSEDIAAN'!$B$2:$L$1000,6,0)</f>
        <v>#N/A</v>
      </c>
      <c r="I6" s="1" t="e">
        <f>VLOOKUP(B6,'SETTING COA PERSEDIAAN'!$B$2:$L$1000,7,0)</f>
        <v>#N/A</v>
      </c>
      <c r="J6" s="1" t="e">
        <f>VLOOKUP(B6,'SETTING COA PERSEDIAAN'!$B$2:$L$1000,8,0)</f>
        <v>#N/A</v>
      </c>
      <c r="K6" s="1" t="e">
        <f>VLOOKUP(B6,'SETTING COA PERSEDIAAN'!$B$2:$L$1000,9,0)</f>
        <v>#N/A</v>
      </c>
      <c r="L6" s="1" t="e">
        <f>VLOOKUP(B6,'SETTING COA PERSEDIAAN'!$B$2:$L$1000,10,0)</f>
        <v>#N/A</v>
      </c>
      <c r="M6" s="1" t="e">
        <f>VLOOKUP(B6,'SETTING COA PERSEDIAAN'!$B$2:$L$1000,11,0)</f>
        <v>#N/A</v>
      </c>
    </row>
    <row r="7" spans="1:13">
      <c r="B7" s="10" t="s">
        <v>184</v>
      </c>
      <c r="C7" s="10" t="s">
        <v>188</v>
      </c>
      <c r="D7" s="1" t="e">
        <f>VLOOKUP(B7,'SETTING COA PERSEDIAAN'!$B$2:$L$1000,2,0)</f>
        <v>#N/A</v>
      </c>
      <c r="E7" s="1" t="e">
        <f>VLOOKUP(B7,'SETTING COA PERSEDIAAN'!$B$2:$L$1000,3,0)</f>
        <v>#N/A</v>
      </c>
      <c r="F7" s="1" t="e">
        <f>VLOOKUP(B7,'SETTING COA PERSEDIAAN'!$B$2:$L$1000,4,0)</f>
        <v>#N/A</v>
      </c>
      <c r="G7" s="1" t="e">
        <f>VLOOKUP(B7,'SETTING COA PERSEDIAAN'!$B$2:$L$1000,5,0)</f>
        <v>#N/A</v>
      </c>
      <c r="H7" s="1" t="e">
        <f>VLOOKUP(B7,'SETTING COA PERSEDIAAN'!$B$2:$L$1000,6,0)</f>
        <v>#N/A</v>
      </c>
      <c r="I7" s="1" t="e">
        <f>VLOOKUP(B7,'SETTING COA PERSEDIAAN'!$B$2:$L$1000,7,0)</f>
        <v>#N/A</v>
      </c>
      <c r="J7" s="1" t="e">
        <f>VLOOKUP(B7,'SETTING COA PERSEDIAAN'!$B$2:$L$1000,8,0)</f>
        <v>#N/A</v>
      </c>
      <c r="K7" s="1" t="e">
        <f>VLOOKUP(B7,'SETTING COA PERSEDIAAN'!$B$2:$L$1000,9,0)</f>
        <v>#N/A</v>
      </c>
      <c r="L7" s="1" t="e">
        <f>VLOOKUP(B7,'SETTING COA PERSEDIAAN'!$B$2:$L$1000,10,0)</f>
        <v>#N/A</v>
      </c>
      <c r="M7" s="1" t="e">
        <f>VLOOKUP(B7,'SETTING COA PERSEDIAAN'!$B$2:$L$1000,11,0)</f>
        <v>#N/A</v>
      </c>
    </row>
    <row r="8" spans="1:13">
      <c r="B8" s="10" t="s">
        <v>184</v>
      </c>
      <c r="C8" s="10" t="s">
        <v>189</v>
      </c>
      <c r="D8" s="1" t="e">
        <f>VLOOKUP(B8,'SETTING COA PERSEDIAAN'!$B$2:$L$1000,2,0)</f>
        <v>#N/A</v>
      </c>
      <c r="E8" s="1" t="e">
        <f>VLOOKUP(B8,'SETTING COA PERSEDIAAN'!$B$2:$L$1000,3,0)</f>
        <v>#N/A</v>
      </c>
      <c r="F8" s="1" t="e">
        <f>VLOOKUP(B8,'SETTING COA PERSEDIAAN'!$B$2:$L$1000,4,0)</f>
        <v>#N/A</v>
      </c>
      <c r="G8" s="1" t="e">
        <f>VLOOKUP(B8,'SETTING COA PERSEDIAAN'!$B$2:$L$1000,5,0)</f>
        <v>#N/A</v>
      </c>
      <c r="H8" s="1" t="e">
        <f>VLOOKUP(B8,'SETTING COA PERSEDIAAN'!$B$2:$L$1000,6,0)</f>
        <v>#N/A</v>
      </c>
      <c r="I8" s="1" t="e">
        <f>VLOOKUP(B8,'SETTING COA PERSEDIAAN'!$B$2:$L$1000,7,0)</f>
        <v>#N/A</v>
      </c>
      <c r="J8" s="1" t="e">
        <f>VLOOKUP(B8,'SETTING COA PERSEDIAAN'!$B$2:$L$1000,8,0)</f>
        <v>#N/A</v>
      </c>
      <c r="K8" s="1" t="e">
        <f>VLOOKUP(B8,'SETTING COA PERSEDIAAN'!$B$2:$L$1000,9,0)</f>
        <v>#N/A</v>
      </c>
      <c r="L8" s="1" t="e">
        <f>VLOOKUP(B8,'SETTING COA PERSEDIAAN'!$B$2:$L$1000,10,0)</f>
        <v>#N/A</v>
      </c>
      <c r="M8" s="1" t="e">
        <f>VLOOKUP(B8,'SETTING COA PERSEDIAAN'!$B$2:$L$1000,11,0)</f>
        <v>#N/A</v>
      </c>
    </row>
    <row r="9" spans="1:13">
      <c r="B9" s="10" t="s">
        <v>184</v>
      </c>
      <c r="C9" s="10" t="s">
        <v>190</v>
      </c>
      <c r="D9" s="1" t="e">
        <f>VLOOKUP(B9,'SETTING COA PERSEDIAAN'!$B$2:$L$1000,2,0)</f>
        <v>#N/A</v>
      </c>
      <c r="E9" s="1" t="e">
        <f>VLOOKUP(B9,'SETTING COA PERSEDIAAN'!$B$2:$L$1000,3,0)</f>
        <v>#N/A</v>
      </c>
      <c r="F9" s="1" t="e">
        <f>VLOOKUP(B9,'SETTING COA PERSEDIAAN'!$B$2:$L$1000,4,0)</f>
        <v>#N/A</v>
      </c>
      <c r="G9" s="1" t="e">
        <f>VLOOKUP(B9,'SETTING COA PERSEDIAAN'!$B$2:$L$1000,5,0)</f>
        <v>#N/A</v>
      </c>
      <c r="H9" s="1" t="e">
        <f>VLOOKUP(B9,'SETTING COA PERSEDIAAN'!$B$2:$L$1000,6,0)</f>
        <v>#N/A</v>
      </c>
      <c r="I9" s="1" t="e">
        <f>VLOOKUP(B9,'SETTING COA PERSEDIAAN'!$B$2:$L$1000,7,0)</f>
        <v>#N/A</v>
      </c>
      <c r="J9" s="1" t="e">
        <f>VLOOKUP(B9,'SETTING COA PERSEDIAAN'!$B$2:$L$1000,8,0)</f>
        <v>#N/A</v>
      </c>
      <c r="K9" s="1" t="e">
        <f>VLOOKUP(B9,'SETTING COA PERSEDIAAN'!$B$2:$L$1000,9,0)</f>
        <v>#N/A</v>
      </c>
      <c r="L9" s="1" t="e">
        <f>VLOOKUP(B9,'SETTING COA PERSEDIAAN'!$B$2:$L$1000,10,0)</f>
        <v>#N/A</v>
      </c>
      <c r="M9" s="1" t="e">
        <f>VLOOKUP(B9,'SETTING COA PERSEDIAAN'!$B$2:$L$1000,11,0)</f>
        <v>#N/A</v>
      </c>
    </row>
    <row r="10" spans="1:13">
      <c r="B10" s="10" t="s">
        <v>184</v>
      </c>
      <c r="C10" s="10" t="s">
        <v>191</v>
      </c>
      <c r="D10" s="1" t="e">
        <f>VLOOKUP(B10,'SETTING COA PERSEDIAAN'!$B$2:$L$1000,2,0)</f>
        <v>#N/A</v>
      </c>
      <c r="E10" s="1" t="e">
        <f>VLOOKUP(B10,'SETTING COA PERSEDIAAN'!$B$2:$L$1000,3,0)</f>
        <v>#N/A</v>
      </c>
      <c r="F10" s="1" t="e">
        <f>VLOOKUP(B10,'SETTING COA PERSEDIAAN'!$B$2:$L$1000,4,0)</f>
        <v>#N/A</v>
      </c>
      <c r="G10" s="1" t="e">
        <f>VLOOKUP(B10,'SETTING COA PERSEDIAAN'!$B$2:$L$1000,5,0)</f>
        <v>#N/A</v>
      </c>
      <c r="H10" s="1" t="e">
        <f>VLOOKUP(B10,'SETTING COA PERSEDIAAN'!$B$2:$L$1000,6,0)</f>
        <v>#N/A</v>
      </c>
      <c r="I10" s="1" t="e">
        <f>VLOOKUP(B10,'SETTING COA PERSEDIAAN'!$B$2:$L$1000,7,0)</f>
        <v>#N/A</v>
      </c>
      <c r="J10" s="1" t="e">
        <f>VLOOKUP(B10,'SETTING COA PERSEDIAAN'!$B$2:$L$1000,8,0)</f>
        <v>#N/A</v>
      </c>
      <c r="K10" s="1" t="e">
        <f>VLOOKUP(B10,'SETTING COA PERSEDIAAN'!$B$2:$L$1000,9,0)</f>
        <v>#N/A</v>
      </c>
      <c r="L10" s="1" t="e">
        <f>VLOOKUP(B10,'SETTING COA PERSEDIAAN'!$B$2:$L$1000,10,0)</f>
        <v>#N/A</v>
      </c>
      <c r="M10" s="1" t="e">
        <f>VLOOKUP(B10,'SETTING COA PERSEDIAAN'!$B$2:$L$1000,11,0)</f>
        <v>#N/A</v>
      </c>
    </row>
    <row r="11" spans="1:13">
      <c r="B11" s="10" t="s">
        <v>184</v>
      </c>
      <c r="C11" s="10" t="s">
        <v>192</v>
      </c>
      <c r="D11" s="1" t="e">
        <f>VLOOKUP(B11,'SETTING COA PERSEDIAAN'!$B$2:$L$1000,2,0)</f>
        <v>#N/A</v>
      </c>
      <c r="E11" s="1" t="e">
        <f>VLOOKUP(B11,'SETTING COA PERSEDIAAN'!$B$2:$L$1000,3,0)</f>
        <v>#N/A</v>
      </c>
      <c r="F11" s="1" t="e">
        <f>VLOOKUP(B11,'SETTING COA PERSEDIAAN'!$B$2:$L$1000,4,0)</f>
        <v>#N/A</v>
      </c>
      <c r="G11" s="1" t="e">
        <f>VLOOKUP(B11,'SETTING COA PERSEDIAAN'!$B$2:$L$1000,5,0)</f>
        <v>#N/A</v>
      </c>
      <c r="H11" s="1" t="e">
        <f>VLOOKUP(B11,'SETTING COA PERSEDIAAN'!$B$2:$L$1000,6,0)</f>
        <v>#N/A</v>
      </c>
      <c r="I11" s="1" t="e">
        <f>VLOOKUP(B11,'SETTING COA PERSEDIAAN'!$B$2:$L$1000,7,0)</f>
        <v>#N/A</v>
      </c>
      <c r="J11" s="1" t="e">
        <f>VLOOKUP(B11,'SETTING COA PERSEDIAAN'!$B$2:$L$1000,8,0)</f>
        <v>#N/A</v>
      </c>
      <c r="K11" s="1" t="e">
        <f>VLOOKUP(B11,'SETTING COA PERSEDIAAN'!$B$2:$L$1000,9,0)</f>
        <v>#N/A</v>
      </c>
      <c r="L11" s="1" t="e">
        <f>VLOOKUP(B11,'SETTING COA PERSEDIAAN'!$B$2:$L$1000,10,0)</f>
        <v>#N/A</v>
      </c>
      <c r="M11" s="1" t="e">
        <f>VLOOKUP(B11,'SETTING COA PERSEDIAAN'!$B$2:$L$1000,11,0)</f>
        <v>#N/A</v>
      </c>
    </row>
    <row r="12" spans="1:13">
      <c r="B12" s="10" t="s">
        <v>184</v>
      </c>
      <c r="C12" s="10" t="s">
        <v>193</v>
      </c>
      <c r="D12" s="1" t="e">
        <f>VLOOKUP(B12,'SETTING COA PERSEDIAAN'!$B$2:$L$1000,2,0)</f>
        <v>#N/A</v>
      </c>
      <c r="E12" s="1" t="e">
        <f>VLOOKUP(B12,'SETTING COA PERSEDIAAN'!$B$2:$L$1000,3,0)</f>
        <v>#N/A</v>
      </c>
      <c r="F12" s="1" t="e">
        <f>VLOOKUP(B12,'SETTING COA PERSEDIAAN'!$B$2:$L$1000,4,0)</f>
        <v>#N/A</v>
      </c>
      <c r="G12" s="1" t="e">
        <f>VLOOKUP(B12,'SETTING COA PERSEDIAAN'!$B$2:$L$1000,5,0)</f>
        <v>#N/A</v>
      </c>
      <c r="H12" s="1" t="e">
        <f>VLOOKUP(B12,'SETTING COA PERSEDIAAN'!$B$2:$L$1000,6,0)</f>
        <v>#N/A</v>
      </c>
      <c r="I12" s="1" t="e">
        <f>VLOOKUP(B12,'SETTING COA PERSEDIAAN'!$B$2:$L$1000,7,0)</f>
        <v>#N/A</v>
      </c>
      <c r="J12" s="1" t="e">
        <f>VLOOKUP(B12,'SETTING COA PERSEDIAAN'!$B$2:$L$1000,8,0)</f>
        <v>#N/A</v>
      </c>
      <c r="K12" s="1" t="e">
        <f>VLOOKUP(B12,'SETTING COA PERSEDIAAN'!$B$2:$L$1000,9,0)</f>
        <v>#N/A</v>
      </c>
      <c r="L12" s="1" t="e">
        <f>VLOOKUP(B12,'SETTING COA PERSEDIAAN'!$B$2:$L$1000,10,0)</f>
        <v>#N/A</v>
      </c>
      <c r="M12" s="1" t="e">
        <f>VLOOKUP(B12,'SETTING COA PERSEDIAAN'!$B$2:$L$1000,11,0)</f>
        <v>#N/A</v>
      </c>
    </row>
    <row r="13" spans="1:13">
      <c r="B13" s="10" t="s">
        <v>184</v>
      </c>
      <c r="C13" s="10" t="s">
        <v>194</v>
      </c>
      <c r="D13" s="1" t="e">
        <f>VLOOKUP(B13,'SETTING COA PERSEDIAAN'!$B$2:$L$1000,2,0)</f>
        <v>#N/A</v>
      </c>
      <c r="E13" s="1" t="e">
        <f>VLOOKUP(B13,'SETTING COA PERSEDIAAN'!$B$2:$L$1000,3,0)</f>
        <v>#N/A</v>
      </c>
      <c r="F13" s="1" t="e">
        <f>VLOOKUP(B13,'SETTING COA PERSEDIAAN'!$B$2:$L$1000,4,0)</f>
        <v>#N/A</v>
      </c>
      <c r="G13" s="1" t="e">
        <f>VLOOKUP(B13,'SETTING COA PERSEDIAAN'!$B$2:$L$1000,5,0)</f>
        <v>#N/A</v>
      </c>
      <c r="H13" s="1" t="e">
        <f>VLOOKUP(B13,'SETTING COA PERSEDIAAN'!$B$2:$L$1000,6,0)</f>
        <v>#N/A</v>
      </c>
      <c r="I13" s="1" t="e">
        <f>VLOOKUP(B13,'SETTING COA PERSEDIAAN'!$B$2:$L$1000,7,0)</f>
        <v>#N/A</v>
      </c>
      <c r="J13" s="1" t="e">
        <f>VLOOKUP(B13,'SETTING COA PERSEDIAAN'!$B$2:$L$1000,8,0)</f>
        <v>#N/A</v>
      </c>
      <c r="K13" s="1" t="e">
        <f>VLOOKUP(B13,'SETTING COA PERSEDIAAN'!$B$2:$L$1000,9,0)</f>
        <v>#N/A</v>
      </c>
      <c r="L13" s="1" t="e">
        <f>VLOOKUP(B13,'SETTING COA PERSEDIAAN'!$B$2:$L$1000,10,0)</f>
        <v>#N/A</v>
      </c>
      <c r="M13" s="1" t="e">
        <f>VLOOKUP(B13,'SETTING COA PERSEDIAAN'!$B$2:$L$1000,11,0)</f>
        <v>#N/A</v>
      </c>
    </row>
    <row r="14" spans="1:13">
      <c r="B14" s="10" t="s">
        <v>184</v>
      </c>
      <c r="C14" s="10" t="s">
        <v>195</v>
      </c>
      <c r="D14" s="1" t="e">
        <f>VLOOKUP(B14,'SETTING COA PERSEDIAAN'!$B$2:$L$1000,2,0)</f>
        <v>#N/A</v>
      </c>
      <c r="E14" s="1" t="e">
        <f>VLOOKUP(B14,'SETTING COA PERSEDIAAN'!$B$2:$L$1000,3,0)</f>
        <v>#N/A</v>
      </c>
      <c r="F14" s="1" t="e">
        <f>VLOOKUP(B14,'SETTING COA PERSEDIAAN'!$B$2:$L$1000,4,0)</f>
        <v>#N/A</v>
      </c>
      <c r="G14" s="1" t="e">
        <f>VLOOKUP(B14,'SETTING COA PERSEDIAAN'!$B$2:$L$1000,5,0)</f>
        <v>#N/A</v>
      </c>
      <c r="H14" s="1" t="e">
        <f>VLOOKUP(B14,'SETTING COA PERSEDIAAN'!$B$2:$L$1000,6,0)</f>
        <v>#N/A</v>
      </c>
      <c r="I14" s="1" t="e">
        <f>VLOOKUP(B14,'SETTING COA PERSEDIAAN'!$B$2:$L$1000,7,0)</f>
        <v>#N/A</v>
      </c>
      <c r="J14" s="1" t="e">
        <f>VLOOKUP(B14,'SETTING COA PERSEDIAAN'!$B$2:$L$1000,8,0)</f>
        <v>#N/A</v>
      </c>
      <c r="K14" s="1" t="e">
        <f>VLOOKUP(B14,'SETTING COA PERSEDIAAN'!$B$2:$L$1000,9,0)</f>
        <v>#N/A</v>
      </c>
      <c r="L14" s="1" t="e">
        <f>VLOOKUP(B14,'SETTING COA PERSEDIAAN'!$B$2:$L$1000,10,0)</f>
        <v>#N/A</v>
      </c>
      <c r="M14" s="1" t="e">
        <f>VLOOKUP(B14,'SETTING COA PERSEDIAAN'!$B$2:$L$1000,11,0)</f>
        <v>#N/A</v>
      </c>
    </row>
    <row r="15" spans="1:13">
      <c r="B15" s="10" t="s">
        <v>184</v>
      </c>
      <c r="C15" s="10" t="s">
        <v>196</v>
      </c>
      <c r="D15" s="1" t="e">
        <f>VLOOKUP(B15,'SETTING COA PERSEDIAAN'!$B$2:$L$1000,2,0)</f>
        <v>#N/A</v>
      </c>
      <c r="E15" s="1" t="e">
        <f>VLOOKUP(B15,'SETTING COA PERSEDIAAN'!$B$2:$L$1000,3,0)</f>
        <v>#N/A</v>
      </c>
      <c r="F15" s="1" t="e">
        <f>VLOOKUP(B15,'SETTING COA PERSEDIAAN'!$B$2:$L$1000,4,0)</f>
        <v>#N/A</v>
      </c>
      <c r="G15" s="1" t="e">
        <f>VLOOKUP(B15,'SETTING COA PERSEDIAAN'!$B$2:$L$1000,5,0)</f>
        <v>#N/A</v>
      </c>
      <c r="H15" s="1" t="e">
        <f>VLOOKUP(B15,'SETTING COA PERSEDIAAN'!$B$2:$L$1000,6,0)</f>
        <v>#N/A</v>
      </c>
      <c r="I15" s="1" t="e">
        <f>VLOOKUP(B15,'SETTING COA PERSEDIAAN'!$B$2:$L$1000,7,0)</f>
        <v>#N/A</v>
      </c>
      <c r="J15" s="1" t="e">
        <f>VLOOKUP(B15,'SETTING COA PERSEDIAAN'!$B$2:$L$1000,8,0)</f>
        <v>#N/A</v>
      </c>
      <c r="K15" s="1" t="e">
        <f>VLOOKUP(B15,'SETTING COA PERSEDIAAN'!$B$2:$L$1000,9,0)</f>
        <v>#N/A</v>
      </c>
      <c r="L15" s="1" t="e">
        <f>VLOOKUP(B15,'SETTING COA PERSEDIAAN'!$B$2:$L$1000,10,0)</f>
        <v>#N/A</v>
      </c>
      <c r="M15" s="1" t="e">
        <f>VLOOKUP(B15,'SETTING COA PERSEDIAAN'!$B$2:$L$1000,11,0)</f>
        <v>#N/A</v>
      </c>
    </row>
    <row r="16" spans="1:13">
      <c r="B16" s="10" t="s">
        <v>184</v>
      </c>
      <c r="C16" s="10" t="s">
        <v>197</v>
      </c>
      <c r="D16" s="1" t="e">
        <f>VLOOKUP(B16,'SETTING COA PERSEDIAAN'!$B$2:$L$1000,2,0)</f>
        <v>#N/A</v>
      </c>
      <c r="E16" s="1" t="e">
        <f>VLOOKUP(B16,'SETTING COA PERSEDIAAN'!$B$2:$L$1000,3,0)</f>
        <v>#N/A</v>
      </c>
      <c r="F16" s="1" t="e">
        <f>VLOOKUP(B16,'SETTING COA PERSEDIAAN'!$B$2:$L$1000,4,0)</f>
        <v>#N/A</v>
      </c>
      <c r="G16" s="1" t="e">
        <f>VLOOKUP(B16,'SETTING COA PERSEDIAAN'!$B$2:$L$1000,5,0)</f>
        <v>#N/A</v>
      </c>
      <c r="H16" s="1" t="e">
        <f>VLOOKUP(B16,'SETTING COA PERSEDIAAN'!$B$2:$L$1000,6,0)</f>
        <v>#N/A</v>
      </c>
      <c r="I16" s="1" t="e">
        <f>VLOOKUP(B16,'SETTING COA PERSEDIAAN'!$B$2:$L$1000,7,0)</f>
        <v>#N/A</v>
      </c>
      <c r="J16" s="1" t="e">
        <f>VLOOKUP(B16,'SETTING COA PERSEDIAAN'!$B$2:$L$1000,8,0)</f>
        <v>#N/A</v>
      </c>
      <c r="K16" s="1" t="e">
        <f>VLOOKUP(B16,'SETTING COA PERSEDIAAN'!$B$2:$L$1000,9,0)</f>
        <v>#N/A</v>
      </c>
      <c r="L16" s="1" t="e">
        <f>VLOOKUP(B16,'SETTING COA PERSEDIAAN'!$B$2:$L$1000,10,0)</f>
        <v>#N/A</v>
      </c>
      <c r="M16" s="1" t="e">
        <f>VLOOKUP(B16,'SETTING COA PERSEDIAAN'!$B$2:$L$1000,11,0)</f>
        <v>#N/A</v>
      </c>
    </row>
    <row r="17" spans="2:13">
      <c r="B17" s="10" t="s">
        <v>26</v>
      </c>
      <c r="C17" s="10" t="s">
        <v>198</v>
      </c>
      <c r="D17" s="4" t="str">
        <f>VLOOKUP(B17,'SETTING COA PERSEDIAAN'!$B$2:$L$1000,2,0)</f>
        <v>1.1.5.1.1</v>
      </c>
      <c r="E17" s="4" t="str">
        <f>VLOOKUP(B17,'SETTING COA PERSEDIAAN'!$B$2:$L$1000,3,0)</f>
        <v>5.1.1.1</v>
      </c>
      <c r="F17" s="4" t="str">
        <f>VLOOKUP(B17,'SETTING COA PERSEDIAAN'!$B$2:$L$1000,4,0)</f>
        <v>4.2.1</v>
      </c>
      <c r="G17" s="4" t="str">
        <f>VLOOKUP(B17,'SETTING COA PERSEDIAAN'!$B$2:$L$1000,5,0)</f>
        <v>4.2.1</v>
      </c>
      <c r="H17" s="4" t="str">
        <f>VLOOKUP(B17,'SETTING COA PERSEDIAAN'!$B$2:$L$1000,6,0)</f>
        <v>4.2.1</v>
      </c>
      <c r="I17" s="4" t="str">
        <f>VLOOKUP(B17,'SETTING COA PERSEDIAAN'!$B$2:$L$1000,7,0)</f>
        <v>4.2.2</v>
      </c>
      <c r="J17" s="4" t="str">
        <f>VLOOKUP(B17,'SETTING COA PERSEDIAAN'!$B$2:$L$1000,8,0)</f>
        <v>4.2.3</v>
      </c>
      <c r="K17" s="4" t="str">
        <f>VLOOKUP(B17,'SETTING COA PERSEDIAAN'!$B$2:$L$1000,9,0)</f>
        <v>4.2.4</v>
      </c>
      <c r="L17" s="4" t="str">
        <f>VLOOKUP(B17,'SETTING COA PERSEDIAAN'!$B$2:$L$1000,10,0)</f>
        <v>5.1.1.2</v>
      </c>
      <c r="M17" s="4" t="str">
        <f>VLOOKUP(B17,'SETTING COA PERSEDIAAN'!$B$2:$L$1000,11,0)</f>
        <v>5.1.1.3</v>
      </c>
    </row>
    <row r="18" spans="2:13">
      <c r="B18" s="10" t="s">
        <v>26</v>
      </c>
      <c r="C18" s="10" t="s">
        <v>199</v>
      </c>
      <c r="D18" s="4" t="str">
        <f>VLOOKUP(B18,'SETTING COA PERSEDIAAN'!$B$2:$L$1000,2,0)</f>
        <v>1.1.5.1.1</v>
      </c>
      <c r="E18" s="4" t="str">
        <f>VLOOKUP(B18,'SETTING COA PERSEDIAAN'!$B$2:$L$1000,3,0)</f>
        <v>5.1.1.1</v>
      </c>
      <c r="F18" s="4" t="str">
        <f>VLOOKUP(B18,'SETTING COA PERSEDIAAN'!$B$2:$L$1000,4,0)</f>
        <v>4.2.1</v>
      </c>
      <c r="G18" s="4" t="str">
        <f>VLOOKUP(B18,'SETTING COA PERSEDIAAN'!$B$2:$L$1000,5,0)</f>
        <v>4.2.1</v>
      </c>
      <c r="H18" s="4" t="str">
        <f>VLOOKUP(B18,'SETTING COA PERSEDIAAN'!$B$2:$L$1000,6,0)</f>
        <v>4.2.1</v>
      </c>
      <c r="I18" s="4" t="str">
        <f>VLOOKUP(B18,'SETTING COA PERSEDIAAN'!$B$2:$L$1000,7,0)</f>
        <v>4.2.2</v>
      </c>
      <c r="J18" s="4" t="str">
        <f>VLOOKUP(B18,'SETTING COA PERSEDIAAN'!$B$2:$L$1000,8,0)</f>
        <v>4.2.3</v>
      </c>
      <c r="K18" s="4" t="str">
        <f>VLOOKUP(B18,'SETTING COA PERSEDIAAN'!$B$2:$L$1000,9,0)</f>
        <v>4.2.4</v>
      </c>
      <c r="L18" s="4" t="str">
        <f>VLOOKUP(B18,'SETTING COA PERSEDIAAN'!$B$2:$L$1000,10,0)</f>
        <v>5.1.1.2</v>
      </c>
      <c r="M18" s="4" t="str">
        <f>VLOOKUP(B18,'SETTING COA PERSEDIAAN'!$B$2:$L$1000,11,0)</f>
        <v>5.1.1.3</v>
      </c>
    </row>
    <row r="19" spans="2:13">
      <c r="B19" s="10" t="s">
        <v>44</v>
      </c>
      <c r="C19" s="10" t="s">
        <v>200</v>
      </c>
      <c r="D19" s="4" t="str">
        <f>VLOOKUP(B19,'SETTING COA PERSEDIAAN'!$B$2:$L$1000,2,0)</f>
        <v>1.1.5.1.1</v>
      </c>
      <c r="E19" s="4" t="str">
        <f>VLOOKUP(B19,'SETTING COA PERSEDIAAN'!$B$2:$L$1000,3,0)</f>
        <v>5.1.1.1</v>
      </c>
      <c r="F19" s="4" t="str">
        <f>VLOOKUP(B19,'SETTING COA PERSEDIAAN'!$B$2:$L$1000,4,0)</f>
        <v>4.2.1</v>
      </c>
      <c r="G19" s="4" t="str">
        <f>VLOOKUP(B19,'SETTING COA PERSEDIAAN'!$B$2:$L$1000,5,0)</f>
        <v>4.2.1</v>
      </c>
      <c r="H19" s="4" t="str">
        <f>VLOOKUP(B19,'SETTING COA PERSEDIAAN'!$B$2:$L$1000,6,0)</f>
        <v>4.2.1</v>
      </c>
      <c r="I19" s="4" t="str">
        <f>VLOOKUP(B19,'SETTING COA PERSEDIAAN'!$B$2:$L$1000,7,0)</f>
        <v>4.2.2</v>
      </c>
      <c r="J19" s="4" t="str">
        <f>VLOOKUP(B19,'SETTING COA PERSEDIAAN'!$B$2:$L$1000,8,0)</f>
        <v>4.2.3</v>
      </c>
      <c r="K19" s="4" t="str">
        <f>VLOOKUP(B19,'SETTING COA PERSEDIAAN'!$B$2:$L$1000,9,0)</f>
        <v>4.2.4</v>
      </c>
      <c r="L19" s="4" t="str">
        <f>VLOOKUP(B19,'SETTING COA PERSEDIAAN'!$B$2:$L$1000,10,0)</f>
        <v>5.1.1.2</v>
      </c>
      <c r="M19" s="4" t="str">
        <f>VLOOKUP(B19,'SETTING COA PERSEDIAAN'!$B$2:$L$1000,11,0)</f>
        <v>5.1.1.3</v>
      </c>
    </row>
    <row r="20" spans="2:13">
      <c r="B20" s="10" t="s">
        <v>26</v>
      </c>
      <c r="C20" s="10" t="s">
        <v>201</v>
      </c>
      <c r="D20" s="4" t="str">
        <f>VLOOKUP(B20,'SETTING COA PERSEDIAAN'!$B$2:$L$1000,2,0)</f>
        <v>1.1.5.1.1</v>
      </c>
      <c r="E20" s="4" t="str">
        <f>VLOOKUP(B20,'SETTING COA PERSEDIAAN'!$B$2:$L$1000,3,0)</f>
        <v>5.1.1.1</v>
      </c>
      <c r="F20" s="4" t="str">
        <f>VLOOKUP(B20,'SETTING COA PERSEDIAAN'!$B$2:$L$1000,4,0)</f>
        <v>4.2.1</v>
      </c>
      <c r="G20" s="4" t="str">
        <f>VLOOKUP(B20,'SETTING COA PERSEDIAAN'!$B$2:$L$1000,5,0)</f>
        <v>4.2.1</v>
      </c>
      <c r="H20" s="4" t="str">
        <f>VLOOKUP(B20,'SETTING COA PERSEDIAAN'!$B$2:$L$1000,6,0)</f>
        <v>4.2.1</v>
      </c>
      <c r="I20" s="4" t="str">
        <f>VLOOKUP(B20,'SETTING COA PERSEDIAAN'!$B$2:$L$1000,7,0)</f>
        <v>4.2.2</v>
      </c>
      <c r="J20" s="4" t="str">
        <f>VLOOKUP(B20,'SETTING COA PERSEDIAAN'!$B$2:$L$1000,8,0)</f>
        <v>4.2.3</v>
      </c>
      <c r="K20" s="4" t="str">
        <f>VLOOKUP(B20,'SETTING COA PERSEDIAAN'!$B$2:$L$1000,9,0)</f>
        <v>4.2.4</v>
      </c>
      <c r="L20" s="4" t="str">
        <f>VLOOKUP(B20,'SETTING COA PERSEDIAAN'!$B$2:$L$1000,10,0)</f>
        <v>5.1.1.2</v>
      </c>
      <c r="M20" s="4" t="str">
        <f>VLOOKUP(B20,'SETTING COA PERSEDIAAN'!$B$2:$L$1000,11,0)</f>
        <v>5.1.1.3</v>
      </c>
    </row>
    <row r="21" spans="2:13">
      <c r="B21" s="10" t="s">
        <v>26</v>
      </c>
      <c r="C21" s="10" t="s">
        <v>202</v>
      </c>
      <c r="D21" s="4" t="str">
        <f>VLOOKUP(B21,'SETTING COA PERSEDIAAN'!$B$2:$L$1000,2,0)</f>
        <v>1.1.5.1.1</v>
      </c>
      <c r="E21" s="4" t="str">
        <f>VLOOKUP(B21,'SETTING COA PERSEDIAAN'!$B$2:$L$1000,3,0)</f>
        <v>5.1.1.1</v>
      </c>
      <c r="F21" s="4" t="str">
        <f>VLOOKUP(B21,'SETTING COA PERSEDIAAN'!$B$2:$L$1000,4,0)</f>
        <v>4.2.1</v>
      </c>
      <c r="G21" s="4" t="str">
        <f>VLOOKUP(B21,'SETTING COA PERSEDIAAN'!$B$2:$L$1000,5,0)</f>
        <v>4.2.1</v>
      </c>
      <c r="H21" s="4" t="str">
        <f>VLOOKUP(B21,'SETTING COA PERSEDIAAN'!$B$2:$L$1000,6,0)</f>
        <v>4.2.1</v>
      </c>
      <c r="I21" s="4" t="str">
        <f>VLOOKUP(B21,'SETTING COA PERSEDIAAN'!$B$2:$L$1000,7,0)</f>
        <v>4.2.2</v>
      </c>
      <c r="J21" s="4" t="str">
        <f>VLOOKUP(B21,'SETTING COA PERSEDIAAN'!$B$2:$L$1000,8,0)</f>
        <v>4.2.3</v>
      </c>
      <c r="K21" s="4" t="str">
        <f>VLOOKUP(B21,'SETTING COA PERSEDIAAN'!$B$2:$L$1000,9,0)</f>
        <v>4.2.4</v>
      </c>
      <c r="L21" s="4" t="str">
        <f>VLOOKUP(B21,'SETTING COA PERSEDIAAN'!$B$2:$L$1000,10,0)</f>
        <v>5.1.1.2</v>
      </c>
      <c r="M21" s="4" t="str">
        <f>VLOOKUP(B21,'SETTING COA PERSEDIAAN'!$B$2:$L$1000,11,0)</f>
        <v>5.1.1.3</v>
      </c>
    </row>
    <row r="22" spans="2:13">
      <c r="B22" s="10" t="s">
        <v>26</v>
      </c>
      <c r="C22" s="10" t="s">
        <v>203</v>
      </c>
      <c r="D22" s="4" t="str">
        <f>VLOOKUP(B22,'SETTING COA PERSEDIAAN'!$B$2:$L$1000,2,0)</f>
        <v>1.1.5.1.1</v>
      </c>
      <c r="E22" s="4" t="str">
        <f>VLOOKUP(B22,'SETTING COA PERSEDIAAN'!$B$2:$L$1000,3,0)</f>
        <v>5.1.1.1</v>
      </c>
      <c r="F22" s="4" t="str">
        <f>VLOOKUP(B22,'SETTING COA PERSEDIAAN'!$B$2:$L$1000,4,0)</f>
        <v>4.2.1</v>
      </c>
      <c r="G22" s="4" t="str">
        <f>VLOOKUP(B22,'SETTING COA PERSEDIAAN'!$B$2:$L$1000,5,0)</f>
        <v>4.2.1</v>
      </c>
      <c r="H22" s="4" t="str">
        <f>VLOOKUP(B22,'SETTING COA PERSEDIAAN'!$B$2:$L$1000,6,0)</f>
        <v>4.2.1</v>
      </c>
      <c r="I22" s="4" t="str">
        <f>VLOOKUP(B22,'SETTING COA PERSEDIAAN'!$B$2:$L$1000,7,0)</f>
        <v>4.2.2</v>
      </c>
      <c r="J22" s="4" t="str">
        <f>VLOOKUP(B22,'SETTING COA PERSEDIAAN'!$B$2:$L$1000,8,0)</f>
        <v>4.2.3</v>
      </c>
      <c r="K22" s="4" t="str">
        <f>VLOOKUP(B22,'SETTING COA PERSEDIAAN'!$B$2:$L$1000,9,0)</f>
        <v>4.2.4</v>
      </c>
      <c r="L22" s="4" t="str">
        <f>VLOOKUP(B22,'SETTING COA PERSEDIAAN'!$B$2:$L$1000,10,0)</f>
        <v>5.1.1.2</v>
      </c>
      <c r="M22" s="4" t="str">
        <f>VLOOKUP(B22,'SETTING COA PERSEDIAAN'!$B$2:$L$1000,11,0)</f>
        <v>5.1.1.3</v>
      </c>
    </row>
    <row r="23" spans="2:13">
      <c r="B23" s="10" t="s">
        <v>44</v>
      </c>
      <c r="C23" s="10" t="s">
        <v>204</v>
      </c>
      <c r="D23" s="4" t="str">
        <f>VLOOKUP(B23,'SETTING COA PERSEDIAAN'!$B$2:$L$1000,2,0)</f>
        <v>1.1.5.1.1</v>
      </c>
      <c r="E23" s="4" t="str">
        <f>VLOOKUP(B23,'SETTING COA PERSEDIAAN'!$B$2:$L$1000,3,0)</f>
        <v>5.1.1.1</v>
      </c>
      <c r="F23" s="4" t="str">
        <f>VLOOKUP(B23,'SETTING COA PERSEDIAAN'!$B$2:$L$1000,4,0)</f>
        <v>4.2.1</v>
      </c>
      <c r="G23" s="4" t="str">
        <f>VLOOKUP(B23,'SETTING COA PERSEDIAAN'!$B$2:$L$1000,5,0)</f>
        <v>4.2.1</v>
      </c>
      <c r="H23" s="4" t="str">
        <f>VLOOKUP(B23,'SETTING COA PERSEDIAAN'!$B$2:$L$1000,6,0)</f>
        <v>4.2.1</v>
      </c>
      <c r="I23" s="4" t="str">
        <f>VLOOKUP(B23,'SETTING COA PERSEDIAAN'!$B$2:$L$1000,7,0)</f>
        <v>4.2.2</v>
      </c>
      <c r="J23" s="4" t="str">
        <f>VLOOKUP(B23,'SETTING COA PERSEDIAAN'!$B$2:$L$1000,8,0)</f>
        <v>4.2.3</v>
      </c>
      <c r="K23" s="4" t="str">
        <f>VLOOKUP(B23,'SETTING COA PERSEDIAAN'!$B$2:$L$1000,9,0)</f>
        <v>4.2.4</v>
      </c>
      <c r="L23" s="4" t="str">
        <f>VLOOKUP(B23,'SETTING COA PERSEDIAAN'!$B$2:$L$1000,10,0)</f>
        <v>5.1.1.2</v>
      </c>
      <c r="M23" s="4" t="str">
        <f>VLOOKUP(B23,'SETTING COA PERSEDIAAN'!$B$2:$L$1000,11,0)</f>
        <v>5.1.1.3</v>
      </c>
    </row>
    <row r="24" spans="2:13">
      <c r="B24" s="10" t="s">
        <v>44</v>
      </c>
      <c r="C24" s="10" t="s">
        <v>205</v>
      </c>
      <c r="D24" s="4" t="str">
        <f>VLOOKUP(B24,'SETTING COA PERSEDIAAN'!$B$2:$L$1000,2,0)</f>
        <v>1.1.5.1.1</v>
      </c>
      <c r="E24" s="4" t="str">
        <f>VLOOKUP(B24,'SETTING COA PERSEDIAAN'!$B$2:$L$1000,3,0)</f>
        <v>5.1.1.1</v>
      </c>
      <c r="F24" s="4" t="str">
        <f>VLOOKUP(B24,'SETTING COA PERSEDIAAN'!$B$2:$L$1000,4,0)</f>
        <v>4.2.1</v>
      </c>
      <c r="G24" s="4" t="str">
        <f>VLOOKUP(B24,'SETTING COA PERSEDIAAN'!$B$2:$L$1000,5,0)</f>
        <v>4.2.1</v>
      </c>
      <c r="H24" s="4" t="str">
        <f>VLOOKUP(B24,'SETTING COA PERSEDIAAN'!$B$2:$L$1000,6,0)</f>
        <v>4.2.1</v>
      </c>
      <c r="I24" s="4" t="str">
        <f>VLOOKUP(B24,'SETTING COA PERSEDIAAN'!$B$2:$L$1000,7,0)</f>
        <v>4.2.2</v>
      </c>
      <c r="J24" s="4" t="str">
        <f>VLOOKUP(B24,'SETTING COA PERSEDIAAN'!$B$2:$L$1000,8,0)</f>
        <v>4.2.3</v>
      </c>
      <c r="K24" s="4" t="str">
        <f>VLOOKUP(B24,'SETTING COA PERSEDIAAN'!$B$2:$L$1000,9,0)</f>
        <v>4.2.4</v>
      </c>
      <c r="L24" s="4" t="str">
        <f>VLOOKUP(B24,'SETTING COA PERSEDIAAN'!$B$2:$L$1000,10,0)</f>
        <v>5.1.1.2</v>
      </c>
      <c r="M24" s="4" t="str">
        <f>VLOOKUP(B24,'SETTING COA PERSEDIAAN'!$B$2:$L$1000,11,0)</f>
        <v>5.1.1.3</v>
      </c>
    </row>
    <row r="25" spans="2:13">
      <c r="B25" s="10" t="s">
        <v>26</v>
      </c>
      <c r="C25" s="10" t="s">
        <v>206</v>
      </c>
      <c r="D25" s="4" t="str">
        <f>VLOOKUP(B25,'SETTING COA PERSEDIAAN'!$B$2:$L$1000,2,0)</f>
        <v>1.1.5.1.1</v>
      </c>
      <c r="E25" s="4" t="str">
        <f>VLOOKUP(B25,'SETTING COA PERSEDIAAN'!$B$2:$L$1000,3,0)</f>
        <v>5.1.1.1</v>
      </c>
      <c r="F25" s="4" t="str">
        <f>VLOOKUP(B25,'SETTING COA PERSEDIAAN'!$B$2:$L$1000,4,0)</f>
        <v>4.2.1</v>
      </c>
      <c r="G25" s="4" t="str">
        <f>VLOOKUP(B25,'SETTING COA PERSEDIAAN'!$B$2:$L$1000,5,0)</f>
        <v>4.2.1</v>
      </c>
      <c r="H25" s="4" t="str">
        <f>VLOOKUP(B25,'SETTING COA PERSEDIAAN'!$B$2:$L$1000,6,0)</f>
        <v>4.2.1</v>
      </c>
      <c r="I25" s="4" t="str">
        <f>VLOOKUP(B25,'SETTING COA PERSEDIAAN'!$B$2:$L$1000,7,0)</f>
        <v>4.2.2</v>
      </c>
      <c r="J25" s="4" t="str">
        <f>VLOOKUP(B25,'SETTING COA PERSEDIAAN'!$B$2:$L$1000,8,0)</f>
        <v>4.2.3</v>
      </c>
      <c r="K25" s="4" t="str">
        <f>VLOOKUP(B25,'SETTING COA PERSEDIAAN'!$B$2:$L$1000,9,0)</f>
        <v>4.2.4</v>
      </c>
      <c r="L25" s="4" t="str">
        <f>VLOOKUP(B25,'SETTING COA PERSEDIAAN'!$B$2:$L$1000,10,0)</f>
        <v>5.1.1.2</v>
      </c>
      <c r="M25" s="4" t="str">
        <f>VLOOKUP(B25,'SETTING COA PERSEDIAAN'!$B$2:$L$1000,11,0)</f>
        <v>5.1.1.3</v>
      </c>
    </row>
    <row r="26" spans="2:13">
      <c r="B26" s="10" t="s">
        <v>44</v>
      </c>
      <c r="C26" s="10" t="s">
        <v>207</v>
      </c>
      <c r="D26" s="4" t="str">
        <f>VLOOKUP(B26,'SETTING COA PERSEDIAAN'!$B$2:$L$1000,2,0)</f>
        <v>1.1.5.1.1</v>
      </c>
      <c r="E26" s="4" t="str">
        <f>VLOOKUP(B26,'SETTING COA PERSEDIAAN'!$B$2:$L$1000,3,0)</f>
        <v>5.1.1.1</v>
      </c>
      <c r="F26" s="4" t="str">
        <f>VLOOKUP(B26,'SETTING COA PERSEDIAAN'!$B$2:$L$1000,4,0)</f>
        <v>4.2.1</v>
      </c>
      <c r="G26" s="4" t="str">
        <f>VLOOKUP(B26,'SETTING COA PERSEDIAAN'!$B$2:$L$1000,5,0)</f>
        <v>4.2.1</v>
      </c>
      <c r="H26" s="4" t="str">
        <f>VLOOKUP(B26,'SETTING COA PERSEDIAAN'!$B$2:$L$1000,6,0)</f>
        <v>4.2.1</v>
      </c>
      <c r="I26" s="4" t="str">
        <f>VLOOKUP(B26,'SETTING COA PERSEDIAAN'!$B$2:$L$1000,7,0)</f>
        <v>4.2.2</v>
      </c>
      <c r="J26" s="4" t="str">
        <f>VLOOKUP(B26,'SETTING COA PERSEDIAAN'!$B$2:$L$1000,8,0)</f>
        <v>4.2.3</v>
      </c>
      <c r="K26" s="4" t="str">
        <f>VLOOKUP(B26,'SETTING COA PERSEDIAAN'!$B$2:$L$1000,9,0)</f>
        <v>4.2.4</v>
      </c>
      <c r="L26" s="4" t="str">
        <f>VLOOKUP(B26,'SETTING COA PERSEDIAAN'!$B$2:$L$1000,10,0)</f>
        <v>5.1.1.2</v>
      </c>
      <c r="M26" s="4" t="str">
        <f>VLOOKUP(B26,'SETTING COA PERSEDIAAN'!$B$2:$L$1000,11,0)</f>
        <v>5.1.1.3</v>
      </c>
    </row>
    <row r="27" spans="2:13">
      <c r="B27" s="10" t="s">
        <v>26</v>
      </c>
      <c r="C27" s="10" t="s">
        <v>208</v>
      </c>
      <c r="D27" s="4" t="str">
        <f>VLOOKUP(B27,'SETTING COA PERSEDIAAN'!$B$2:$L$1000,2,0)</f>
        <v>1.1.5.1.1</v>
      </c>
      <c r="E27" s="4" t="str">
        <f>VLOOKUP(B27,'SETTING COA PERSEDIAAN'!$B$2:$L$1000,3,0)</f>
        <v>5.1.1.1</v>
      </c>
      <c r="F27" s="4" t="str">
        <f>VLOOKUP(B27,'SETTING COA PERSEDIAAN'!$B$2:$L$1000,4,0)</f>
        <v>4.2.1</v>
      </c>
      <c r="G27" s="4" t="str">
        <f>VLOOKUP(B27,'SETTING COA PERSEDIAAN'!$B$2:$L$1000,5,0)</f>
        <v>4.2.1</v>
      </c>
      <c r="H27" s="4" t="str">
        <f>VLOOKUP(B27,'SETTING COA PERSEDIAAN'!$B$2:$L$1000,6,0)</f>
        <v>4.2.1</v>
      </c>
      <c r="I27" s="4" t="str">
        <f>VLOOKUP(B27,'SETTING COA PERSEDIAAN'!$B$2:$L$1000,7,0)</f>
        <v>4.2.2</v>
      </c>
      <c r="J27" s="4" t="str">
        <f>VLOOKUP(B27,'SETTING COA PERSEDIAAN'!$B$2:$L$1000,8,0)</f>
        <v>4.2.3</v>
      </c>
      <c r="K27" s="4" t="str">
        <f>VLOOKUP(B27,'SETTING COA PERSEDIAAN'!$B$2:$L$1000,9,0)</f>
        <v>4.2.4</v>
      </c>
      <c r="L27" s="4" t="str">
        <f>VLOOKUP(B27,'SETTING COA PERSEDIAAN'!$B$2:$L$1000,10,0)</f>
        <v>5.1.1.2</v>
      </c>
      <c r="M27" s="4" t="str">
        <f>VLOOKUP(B27,'SETTING COA PERSEDIAAN'!$B$2:$L$1000,11,0)</f>
        <v>5.1.1.3</v>
      </c>
    </row>
    <row r="28" spans="2:13">
      <c r="B28" s="10" t="s">
        <v>44</v>
      </c>
      <c r="C28" s="10" t="s">
        <v>209</v>
      </c>
      <c r="D28" s="4" t="str">
        <f>VLOOKUP(B28,'SETTING COA PERSEDIAAN'!$B$2:$L$1000,2,0)</f>
        <v>1.1.5.1.1</v>
      </c>
      <c r="E28" s="4" t="str">
        <f>VLOOKUP(B28,'SETTING COA PERSEDIAAN'!$B$2:$L$1000,3,0)</f>
        <v>5.1.1.1</v>
      </c>
      <c r="F28" s="4" t="str">
        <f>VLOOKUP(B28,'SETTING COA PERSEDIAAN'!$B$2:$L$1000,4,0)</f>
        <v>4.2.1</v>
      </c>
      <c r="G28" s="4" t="str">
        <f>VLOOKUP(B28,'SETTING COA PERSEDIAAN'!$B$2:$L$1000,5,0)</f>
        <v>4.2.1</v>
      </c>
      <c r="H28" s="4" t="str">
        <f>VLOOKUP(B28,'SETTING COA PERSEDIAAN'!$B$2:$L$1000,6,0)</f>
        <v>4.2.1</v>
      </c>
      <c r="I28" s="4" t="str">
        <f>VLOOKUP(B28,'SETTING COA PERSEDIAAN'!$B$2:$L$1000,7,0)</f>
        <v>4.2.2</v>
      </c>
      <c r="J28" s="4" t="str">
        <f>VLOOKUP(B28,'SETTING COA PERSEDIAAN'!$B$2:$L$1000,8,0)</f>
        <v>4.2.3</v>
      </c>
      <c r="K28" s="4" t="str">
        <f>VLOOKUP(B28,'SETTING COA PERSEDIAAN'!$B$2:$L$1000,9,0)</f>
        <v>4.2.4</v>
      </c>
      <c r="L28" s="4" t="str">
        <f>VLOOKUP(B28,'SETTING COA PERSEDIAAN'!$B$2:$L$1000,10,0)</f>
        <v>5.1.1.2</v>
      </c>
      <c r="M28" s="4" t="str">
        <f>VLOOKUP(B28,'SETTING COA PERSEDIAAN'!$B$2:$L$1000,11,0)</f>
        <v>5.1.1.3</v>
      </c>
    </row>
    <row r="29" spans="2:13">
      <c r="B29" s="10" t="s">
        <v>26</v>
      </c>
      <c r="C29" s="10" t="s">
        <v>210</v>
      </c>
      <c r="D29" s="4" t="str">
        <f>VLOOKUP(B29,'SETTING COA PERSEDIAAN'!$B$2:$L$1000,2,0)</f>
        <v>1.1.5.1.1</v>
      </c>
      <c r="E29" s="4" t="str">
        <f>VLOOKUP(B29,'SETTING COA PERSEDIAAN'!$B$2:$L$1000,3,0)</f>
        <v>5.1.1.1</v>
      </c>
      <c r="F29" s="4" t="str">
        <f>VLOOKUP(B29,'SETTING COA PERSEDIAAN'!$B$2:$L$1000,4,0)</f>
        <v>4.2.1</v>
      </c>
      <c r="G29" s="4" t="str">
        <f>VLOOKUP(B29,'SETTING COA PERSEDIAAN'!$B$2:$L$1000,5,0)</f>
        <v>4.2.1</v>
      </c>
      <c r="H29" s="4" t="str">
        <f>VLOOKUP(B29,'SETTING COA PERSEDIAAN'!$B$2:$L$1000,6,0)</f>
        <v>4.2.1</v>
      </c>
      <c r="I29" s="4" t="str">
        <f>VLOOKUP(B29,'SETTING COA PERSEDIAAN'!$B$2:$L$1000,7,0)</f>
        <v>4.2.2</v>
      </c>
      <c r="J29" s="4" t="str">
        <f>VLOOKUP(B29,'SETTING COA PERSEDIAAN'!$B$2:$L$1000,8,0)</f>
        <v>4.2.3</v>
      </c>
      <c r="K29" s="4" t="str">
        <f>VLOOKUP(B29,'SETTING COA PERSEDIAAN'!$B$2:$L$1000,9,0)</f>
        <v>4.2.4</v>
      </c>
      <c r="L29" s="4" t="str">
        <f>VLOOKUP(B29,'SETTING COA PERSEDIAAN'!$B$2:$L$1000,10,0)</f>
        <v>5.1.1.2</v>
      </c>
      <c r="M29" s="4" t="str">
        <f>VLOOKUP(B29,'SETTING COA PERSEDIAAN'!$B$2:$L$1000,11,0)</f>
        <v>5.1.1.3</v>
      </c>
    </row>
    <row r="30" spans="2:13">
      <c r="B30" s="10" t="s">
        <v>26</v>
      </c>
      <c r="C30" s="10" t="s">
        <v>211</v>
      </c>
      <c r="D30" s="4" t="str">
        <f>VLOOKUP(B30,'SETTING COA PERSEDIAAN'!$B$2:$L$1000,2,0)</f>
        <v>1.1.5.1.1</v>
      </c>
      <c r="E30" s="4" t="str">
        <f>VLOOKUP(B30,'SETTING COA PERSEDIAAN'!$B$2:$L$1000,3,0)</f>
        <v>5.1.1.1</v>
      </c>
      <c r="F30" s="4" t="str">
        <f>VLOOKUP(B30,'SETTING COA PERSEDIAAN'!$B$2:$L$1000,4,0)</f>
        <v>4.2.1</v>
      </c>
      <c r="G30" s="4" t="str">
        <f>VLOOKUP(B30,'SETTING COA PERSEDIAAN'!$B$2:$L$1000,5,0)</f>
        <v>4.2.1</v>
      </c>
      <c r="H30" s="4" t="str">
        <f>VLOOKUP(B30,'SETTING COA PERSEDIAAN'!$B$2:$L$1000,6,0)</f>
        <v>4.2.1</v>
      </c>
      <c r="I30" s="4" t="str">
        <f>VLOOKUP(B30,'SETTING COA PERSEDIAAN'!$B$2:$L$1000,7,0)</f>
        <v>4.2.2</v>
      </c>
      <c r="J30" s="4" t="str">
        <f>VLOOKUP(B30,'SETTING COA PERSEDIAAN'!$B$2:$L$1000,8,0)</f>
        <v>4.2.3</v>
      </c>
      <c r="K30" s="4" t="str">
        <f>VLOOKUP(B30,'SETTING COA PERSEDIAAN'!$B$2:$L$1000,9,0)</f>
        <v>4.2.4</v>
      </c>
      <c r="L30" s="4" t="str">
        <f>VLOOKUP(B30,'SETTING COA PERSEDIAAN'!$B$2:$L$1000,10,0)</f>
        <v>5.1.1.2</v>
      </c>
      <c r="M30" s="4" t="str">
        <f>VLOOKUP(B30,'SETTING COA PERSEDIAAN'!$B$2:$L$1000,11,0)</f>
        <v>5.1.1.3</v>
      </c>
    </row>
    <row r="31" spans="2:13">
      <c r="B31" s="10" t="s">
        <v>26</v>
      </c>
      <c r="C31" s="10" t="s">
        <v>212</v>
      </c>
      <c r="D31" s="4" t="str">
        <f>VLOOKUP(B31,'SETTING COA PERSEDIAAN'!$B$2:$L$1000,2,0)</f>
        <v>1.1.5.1.1</v>
      </c>
      <c r="E31" s="4" t="str">
        <f>VLOOKUP(B31,'SETTING COA PERSEDIAAN'!$B$2:$L$1000,3,0)</f>
        <v>5.1.1.1</v>
      </c>
      <c r="F31" s="4" t="str">
        <f>VLOOKUP(B31,'SETTING COA PERSEDIAAN'!$B$2:$L$1000,4,0)</f>
        <v>4.2.1</v>
      </c>
      <c r="G31" s="4" t="str">
        <f>VLOOKUP(B31,'SETTING COA PERSEDIAAN'!$B$2:$L$1000,5,0)</f>
        <v>4.2.1</v>
      </c>
      <c r="H31" s="4" t="str">
        <f>VLOOKUP(B31,'SETTING COA PERSEDIAAN'!$B$2:$L$1000,6,0)</f>
        <v>4.2.1</v>
      </c>
      <c r="I31" s="4" t="str">
        <f>VLOOKUP(B31,'SETTING COA PERSEDIAAN'!$B$2:$L$1000,7,0)</f>
        <v>4.2.2</v>
      </c>
      <c r="J31" s="4" t="str">
        <f>VLOOKUP(B31,'SETTING COA PERSEDIAAN'!$B$2:$L$1000,8,0)</f>
        <v>4.2.3</v>
      </c>
      <c r="K31" s="4" t="str">
        <f>VLOOKUP(B31,'SETTING COA PERSEDIAAN'!$B$2:$L$1000,9,0)</f>
        <v>4.2.4</v>
      </c>
      <c r="L31" s="4" t="str">
        <f>VLOOKUP(B31,'SETTING COA PERSEDIAAN'!$B$2:$L$1000,10,0)</f>
        <v>5.1.1.2</v>
      </c>
      <c r="M31" s="4" t="str">
        <f>VLOOKUP(B31,'SETTING COA PERSEDIAAN'!$B$2:$L$1000,11,0)</f>
        <v>5.1.1.3</v>
      </c>
    </row>
    <row r="32" spans="2:13">
      <c r="B32" s="10" t="s">
        <v>26</v>
      </c>
      <c r="C32" s="10" t="s">
        <v>213</v>
      </c>
      <c r="D32" s="4" t="str">
        <f>VLOOKUP(B32,'SETTING COA PERSEDIAAN'!$B$2:$L$1000,2,0)</f>
        <v>1.1.5.1.1</v>
      </c>
      <c r="E32" s="4" t="str">
        <f>VLOOKUP(B32,'SETTING COA PERSEDIAAN'!$B$2:$L$1000,3,0)</f>
        <v>5.1.1.1</v>
      </c>
      <c r="F32" s="4" t="str">
        <f>VLOOKUP(B32,'SETTING COA PERSEDIAAN'!$B$2:$L$1000,4,0)</f>
        <v>4.2.1</v>
      </c>
      <c r="G32" s="4" t="str">
        <f>VLOOKUP(B32,'SETTING COA PERSEDIAAN'!$B$2:$L$1000,5,0)</f>
        <v>4.2.1</v>
      </c>
      <c r="H32" s="4" t="str">
        <f>VLOOKUP(B32,'SETTING COA PERSEDIAAN'!$B$2:$L$1000,6,0)</f>
        <v>4.2.1</v>
      </c>
      <c r="I32" s="4" t="str">
        <f>VLOOKUP(B32,'SETTING COA PERSEDIAAN'!$B$2:$L$1000,7,0)</f>
        <v>4.2.2</v>
      </c>
      <c r="J32" s="4" t="str">
        <f>VLOOKUP(B32,'SETTING COA PERSEDIAAN'!$B$2:$L$1000,8,0)</f>
        <v>4.2.3</v>
      </c>
      <c r="K32" s="4" t="str">
        <f>VLOOKUP(B32,'SETTING COA PERSEDIAAN'!$B$2:$L$1000,9,0)</f>
        <v>4.2.4</v>
      </c>
      <c r="L32" s="4" t="str">
        <f>VLOOKUP(B32,'SETTING COA PERSEDIAAN'!$B$2:$L$1000,10,0)</f>
        <v>5.1.1.2</v>
      </c>
      <c r="M32" s="4" t="str">
        <f>VLOOKUP(B32,'SETTING COA PERSEDIAAN'!$B$2:$L$1000,11,0)</f>
        <v>5.1.1.3</v>
      </c>
    </row>
    <row r="33" spans="2:13">
      <c r="B33" s="10" t="s">
        <v>26</v>
      </c>
      <c r="C33" s="10" t="s">
        <v>214</v>
      </c>
      <c r="D33" s="4" t="str">
        <f>VLOOKUP(B33,'SETTING COA PERSEDIAAN'!$B$2:$L$1000,2,0)</f>
        <v>1.1.5.1.1</v>
      </c>
      <c r="E33" s="4" t="str">
        <f>VLOOKUP(B33,'SETTING COA PERSEDIAAN'!$B$2:$L$1000,3,0)</f>
        <v>5.1.1.1</v>
      </c>
      <c r="F33" s="4" t="str">
        <f>VLOOKUP(B33,'SETTING COA PERSEDIAAN'!$B$2:$L$1000,4,0)</f>
        <v>4.2.1</v>
      </c>
      <c r="G33" s="4" t="str">
        <f>VLOOKUP(B33,'SETTING COA PERSEDIAAN'!$B$2:$L$1000,5,0)</f>
        <v>4.2.1</v>
      </c>
      <c r="H33" s="4" t="str">
        <f>VLOOKUP(B33,'SETTING COA PERSEDIAAN'!$B$2:$L$1000,6,0)</f>
        <v>4.2.1</v>
      </c>
      <c r="I33" s="4" t="str">
        <f>VLOOKUP(B33,'SETTING COA PERSEDIAAN'!$B$2:$L$1000,7,0)</f>
        <v>4.2.2</v>
      </c>
      <c r="J33" s="4" t="str">
        <f>VLOOKUP(B33,'SETTING COA PERSEDIAAN'!$B$2:$L$1000,8,0)</f>
        <v>4.2.3</v>
      </c>
      <c r="K33" s="4" t="str">
        <f>VLOOKUP(B33,'SETTING COA PERSEDIAAN'!$B$2:$L$1000,9,0)</f>
        <v>4.2.4</v>
      </c>
      <c r="L33" s="4" t="str">
        <f>VLOOKUP(B33,'SETTING COA PERSEDIAAN'!$B$2:$L$1000,10,0)</f>
        <v>5.1.1.2</v>
      </c>
      <c r="M33" s="4" t="str">
        <f>VLOOKUP(B33,'SETTING COA PERSEDIAAN'!$B$2:$L$1000,11,0)</f>
        <v>5.1.1.3</v>
      </c>
    </row>
    <row r="34" spans="2:13">
      <c r="B34" s="10" t="s">
        <v>26</v>
      </c>
      <c r="C34" s="10" t="s">
        <v>215</v>
      </c>
      <c r="D34" s="4" t="str">
        <f>VLOOKUP(B34,'SETTING COA PERSEDIAAN'!$B$2:$L$1000,2,0)</f>
        <v>1.1.5.1.1</v>
      </c>
      <c r="E34" s="4" t="str">
        <f>VLOOKUP(B34,'SETTING COA PERSEDIAAN'!$B$2:$L$1000,3,0)</f>
        <v>5.1.1.1</v>
      </c>
      <c r="F34" s="4" t="str">
        <f>VLOOKUP(B34,'SETTING COA PERSEDIAAN'!$B$2:$L$1000,4,0)</f>
        <v>4.2.1</v>
      </c>
      <c r="G34" s="4" t="str">
        <f>VLOOKUP(B34,'SETTING COA PERSEDIAAN'!$B$2:$L$1000,5,0)</f>
        <v>4.2.1</v>
      </c>
      <c r="H34" s="4" t="str">
        <f>VLOOKUP(B34,'SETTING COA PERSEDIAAN'!$B$2:$L$1000,6,0)</f>
        <v>4.2.1</v>
      </c>
      <c r="I34" s="4" t="str">
        <f>VLOOKUP(B34,'SETTING COA PERSEDIAAN'!$B$2:$L$1000,7,0)</f>
        <v>4.2.2</v>
      </c>
      <c r="J34" s="4" t="str">
        <f>VLOOKUP(B34,'SETTING COA PERSEDIAAN'!$B$2:$L$1000,8,0)</f>
        <v>4.2.3</v>
      </c>
      <c r="K34" s="4" t="str">
        <f>VLOOKUP(B34,'SETTING COA PERSEDIAAN'!$B$2:$L$1000,9,0)</f>
        <v>4.2.4</v>
      </c>
      <c r="L34" s="4" t="str">
        <f>VLOOKUP(B34,'SETTING COA PERSEDIAAN'!$B$2:$L$1000,10,0)</f>
        <v>5.1.1.2</v>
      </c>
      <c r="M34" s="4" t="str">
        <f>VLOOKUP(B34,'SETTING COA PERSEDIAAN'!$B$2:$L$1000,11,0)</f>
        <v>5.1.1.3</v>
      </c>
    </row>
    <row r="35" spans="2:13">
      <c r="B35" s="10" t="s">
        <v>26</v>
      </c>
      <c r="C35" s="10" t="s">
        <v>216</v>
      </c>
      <c r="D35" s="4" t="str">
        <f>VLOOKUP(B35,'SETTING COA PERSEDIAAN'!$B$2:$L$1000,2,0)</f>
        <v>1.1.5.1.1</v>
      </c>
      <c r="E35" s="4" t="str">
        <f>VLOOKUP(B35,'SETTING COA PERSEDIAAN'!$B$2:$L$1000,3,0)</f>
        <v>5.1.1.1</v>
      </c>
      <c r="F35" s="4" t="str">
        <f>VLOOKUP(B35,'SETTING COA PERSEDIAAN'!$B$2:$L$1000,4,0)</f>
        <v>4.2.1</v>
      </c>
      <c r="G35" s="4" t="str">
        <f>VLOOKUP(B35,'SETTING COA PERSEDIAAN'!$B$2:$L$1000,5,0)</f>
        <v>4.2.1</v>
      </c>
      <c r="H35" s="4" t="str">
        <f>VLOOKUP(B35,'SETTING COA PERSEDIAAN'!$B$2:$L$1000,6,0)</f>
        <v>4.2.1</v>
      </c>
      <c r="I35" s="4" t="str">
        <f>VLOOKUP(B35,'SETTING COA PERSEDIAAN'!$B$2:$L$1000,7,0)</f>
        <v>4.2.2</v>
      </c>
      <c r="J35" s="4" t="str">
        <f>VLOOKUP(B35,'SETTING COA PERSEDIAAN'!$B$2:$L$1000,8,0)</f>
        <v>4.2.3</v>
      </c>
      <c r="K35" s="4" t="str">
        <f>VLOOKUP(B35,'SETTING COA PERSEDIAAN'!$B$2:$L$1000,9,0)</f>
        <v>4.2.4</v>
      </c>
      <c r="L35" s="4" t="str">
        <f>VLOOKUP(B35,'SETTING COA PERSEDIAAN'!$B$2:$L$1000,10,0)</f>
        <v>5.1.1.2</v>
      </c>
      <c r="M35" s="4" t="str">
        <f>VLOOKUP(B35,'SETTING COA PERSEDIAAN'!$B$2:$L$1000,11,0)</f>
        <v>5.1.1.3</v>
      </c>
    </row>
    <row r="36" spans="2:13">
      <c r="B36" s="10" t="s">
        <v>26</v>
      </c>
      <c r="C36" s="10" t="s">
        <v>217</v>
      </c>
      <c r="D36" s="4" t="str">
        <f>VLOOKUP(B36,'SETTING COA PERSEDIAAN'!$B$2:$L$1000,2,0)</f>
        <v>1.1.5.1.1</v>
      </c>
      <c r="E36" s="4" t="str">
        <f>VLOOKUP(B36,'SETTING COA PERSEDIAAN'!$B$2:$L$1000,3,0)</f>
        <v>5.1.1.1</v>
      </c>
      <c r="F36" s="4" t="str">
        <f>VLOOKUP(B36,'SETTING COA PERSEDIAAN'!$B$2:$L$1000,4,0)</f>
        <v>4.2.1</v>
      </c>
      <c r="G36" s="4" t="str">
        <f>VLOOKUP(B36,'SETTING COA PERSEDIAAN'!$B$2:$L$1000,5,0)</f>
        <v>4.2.1</v>
      </c>
      <c r="H36" s="4" t="str">
        <f>VLOOKUP(B36,'SETTING COA PERSEDIAAN'!$B$2:$L$1000,6,0)</f>
        <v>4.2.1</v>
      </c>
      <c r="I36" s="4" t="str">
        <f>VLOOKUP(B36,'SETTING COA PERSEDIAAN'!$B$2:$L$1000,7,0)</f>
        <v>4.2.2</v>
      </c>
      <c r="J36" s="4" t="str">
        <f>VLOOKUP(B36,'SETTING COA PERSEDIAAN'!$B$2:$L$1000,8,0)</f>
        <v>4.2.3</v>
      </c>
      <c r="K36" s="4" t="str">
        <f>VLOOKUP(B36,'SETTING COA PERSEDIAAN'!$B$2:$L$1000,9,0)</f>
        <v>4.2.4</v>
      </c>
      <c r="L36" s="4" t="str">
        <f>VLOOKUP(B36,'SETTING COA PERSEDIAAN'!$B$2:$L$1000,10,0)</f>
        <v>5.1.1.2</v>
      </c>
      <c r="M36" s="4" t="str">
        <f>VLOOKUP(B36,'SETTING COA PERSEDIAAN'!$B$2:$L$1000,11,0)</f>
        <v>5.1.1.3</v>
      </c>
    </row>
    <row r="37" spans="2:13">
      <c r="B37" s="10" t="s">
        <v>44</v>
      </c>
      <c r="C37" s="10" t="s">
        <v>218</v>
      </c>
      <c r="D37" s="4" t="str">
        <f>VLOOKUP(B37,'SETTING COA PERSEDIAAN'!$B$2:$L$1000,2,0)</f>
        <v>1.1.5.1.1</v>
      </c>
      <c r="E37" s="4" t="str">
        <f>VLOOKUP(B37,'SETTING COA PERSEDIAAN'!$B$2:$L$1000,3,0)</f>
        <v>5.1.1.1</v>
      </c>
      <c r="F37" s="4" t="str">
        <f>VLOOKUP(B37,'SETTING COA PERSEDIAAN'!$B$2:$L$1000,4,0)</f>
        <v>4.2.1</v>
      </c>
      <c r="G37" s="4" t="str">
        <f>VLOOKUP(B37,'SETTING COA PERSEDIAAN'!$B$2:$L$1000,5,0)</f>
        <v>4.2.1</v>
      </c>
      <c r="H37" s="4" t="str">
        <f>VLOOKUP(B37,'SETTING COA PERSEDIAAN'!$B$2:$L$1000,6,0)</f>
        <v>4.2.1</v>
      </c>
      <c r="I37" s="4" t="str">
        <f>VLOOKUP(B37,'SETTING COA PERSEDIAAN'!$B$2:$L$1000,7,0)</f>
        <v>4.2.2</v>
      </c>
      <c r="J37" s="4" t="str">
        <f>VLOOKUP(B37,'SETTING COA PERSEDIAAN'!$B$2:$L$1000,8,0)</f>
        <v>4.2.3</v>
      </c>
      <c r="K37" s="4" t="str">
        <f>VLOOKUP(B37,'SETTING COA PERSEDIAAN'!$B$2:$L$1000,9,0)</f>
        <v>4.2.4</v>
      </c>
      <c r="L37" s="4" t="str">
        <f>VLOOKUP(B37,'SETTING COA PERSEDIAAN'!$B$2:$L$1000,10,0)</f>
        <v>5.1.1.2</v>
      </c>
      <c r="M37" s="4" t="str">
        <f>VLOOKUP(B37,'SETTING COA PERSEDIAAN'!$B$2:$L$1000,11,0)</f>
        <v>5.1.1.3</v>
      </c>
    </row>
    <row r="38" spans="2:13">
      <c r="B38" s="10" t="s">
        <v>44</v>
      </c>
      <c r="C38" s="10" t="s">
        <v>219</v>
      </c>
      <c r="D38" s="4" t="str">
        <f>VLOOKUP(B38,'SETTING COA PERSEDIAAN'!$B$2:$L$1000,2,0)</f>
        <v>1.1.5.1.1</v>
      </c>
      <c r="E38" s="4" t="str">
        <f>VLOOKUP(B38,'SETTING COA PERSEDIAAN'!$B$2:$L$1000,3,0)</f>
        <v>5.1.1.1</v>
      </c>
      <c r="F38" s="4" t="str">
        <f>VLOOKUP(B38,'SETTING COA PERSEDIAAN'!$B$2:$L$1000,4,0)</f>
        <v>4.2.1</v>
      </c>
      <c r="G38" s="4" t="str">
        <f>VLOOKUP(B38,'SETTING COA PERSEDIAAN'!$B$2:$L$1000,5,0)</f>
        <v>4.2.1</v>
      </c>
      <c r="H38" s="4" t="str">
        <f>VLOOKUP(B38,'SETTING COA PERSEDIAAN'!$B$2:$L$1000,6,0)</f>
        <v>4.2.1</v>
      </c>
      <c r="I38" s="4" t="str">
        <f>VLOOKUP(B38,'SETTING COA PERSEDIAAN'!$B$2:$L$1000,7,0)</f>
        <v>4.2.2</v>
      </c>
      <c r="J38" s="4" t="str">
        <f>VLOOKUP(B38,'SETTING COA PERSEDIAAN'!$B$2:$L$1000,8,0)</f>
        <v>4.2.3</v>
      </c>
      <c r="K38" s="4" t="str">
        <f>VLOOKUP(B38,'SETTING COA PERSEDIAAN'!$B$2:$L$1000,9,0)</f>
        <v>4.2.4</v>
      </c>
      <c r="L38" s="4" t="str">
        <f>VLOOKUP(B38,'SETTING COA PERSEDIAAN'!$B$2:$L$1000,10,0)</f>
        <v>5.1.1.2</v>
      </c>
      <c r="M38" s="4" t="str">
        <f>VLOOKUP(B38,'SETTING COA PERSEDIAAN'!$B$2:$L$1000,11,0)</f>
        <v>5.1.1.3</v>
      </c>
    </row>
    <row r="39" spans="2:13">
      <c r="B39" s="10" t="s">
        <v>44</v>
      </c>
      <c r="C39" s="10" t="s">
        <v>220</v>
      </c>
      <c r="D39" s="4" t="str">
        <f>VLOOKUP(B39,'SETTING COA PERSEDIAAN'!$B$2:$L$1000,2,0)</f>
        <v>1.1.5.1.1</v>
      </c>
      <c r="E39" s="4" t="str">
        <f>VLOOKUP(B39,'SETTING COA PERSEDIAAN'!$B$2:$L$1000,3,0)</f>
        <v>5.1.1.1</v>
      </c>
      <c r="F39" s="4" t="str">
        <f>VLOOKUP(B39,'SETTING COA PERSEDIAAN'!$B$2:$L$1000,4,0)</f>
        <v>4.2.1</v>
      </c>
      <c r="G39" s="4" t="str">
        <f>VLOOKUP(B39,'SETTING COA PERSEDIAAN'!$B$2:$L$1000,5,0)</f>
        <v>4.2.1</v>
      </c>
      <c r="H39" s="4" t="str">
        <f>VLOOKUP(B39,'SETTING COA PERSEDIAAN'!$B$2:$L$1000,6,0)</f>
        <v>4.2.1</v>
      </c>
      <c r="I39" s="4" t="str">
        <f>VLOOKUP(B39,'SETTING COA PERSEDIAAN'!$B$2:$L$1000,7,0)</f>
        <v>4.2.2</v>
      </c>
      <c r="J39" s="4" t="str">
        <f>VLOOKUP(B39,'SETTING COA PERSEDIAAN'!$B$2:$L$1000,8,0)</f>
        <v>4.2.3</v>
      </c>
      <c r="K39" s="4" t="str">
        <f>VLOOKUP(B39,'SETTING COA PERSEDIAAN'!$B$2:$L$1000,9,0)</f>
        <v>4.2.4</v>
      </c>
      <c r="L39" s="4" t="str">
        <f>VLOOKUP(B39,'SETTING COA PERSEDIAAN'!$B$2:$L$1000,10,0)</f>
        <v>5.1.1.2</v>
      </c>
      <c r="M39" s="4" t="str">
        <f>VLOOKUP(B39,'SETTING COA PERSEDIAAN'!$B$2:$L$1000,11,0)</f>
        <v>5.1.1.3</v>
      </c>
    </row>
    <row r="40" spans="2:13">
      <c r="B40" s="10" t="s">
        <v>26</v>
      </c>
      <c r="C40" s="10" t="s">
        <v>221</v>
      </c>
      <c r="D40" s="4" t="str">
        <f>VLOOKUP(B40,'SETTING COA PERSEDIAAN'!$B$2:$L$1000,2,0)</f>
        <v>1.1.5.1.1</v>
      </c>
      <c r="E40" s="4" t="str">
        <f>VLOOKUP(B40,'SETTING COA PERSEDIAAN'!$B$2:$L$1000,3,0)</f>
        <v>5.1.1.1</v>
      </c>
      <c r="F40" s="4" t="str">
        <f>VLOOKUP(B40,'SETTING COA PERSEDIAAN'!$B$2:$L$1000,4,0)</f>
        <v>4.2.1</v>
      </c>
      <c r="G40" s="4" t="str">
        <f>VLOOKUP(B40,'SETTING COA PERSEDIAAN'!$B$2:$L$1000,5,0)</f>
        <v>4.2.1</v>
      </c>
      <c r="H40" s="4" t="str">
        <f>VLOOKUP(B40,'SETTING COA PERSEDIAAN'!$B$2:$L$1000,6,0)</f>
        <v>4.2.1</v>
      </c>
      <c r="I40" s="4" t="str">
        <f>VLOOKUP(B40,'SETTING COA PERSEDIAAN'!$B$2:$L$1000,7,0)</f>
        <v>4.2.2</v>
      </c>
      <c r="J40" s="4" t="str">
        <f>VLOOKUP(B40,'SETTING COA PERSEDIAAN'!$B$2:$L$1000,8,0)</f>
        <v>4.2.3</v>
      </c>
      <c r="K40" s="4" t="str">
        <f>VLOOKUP(B40,'SETTING COA PERSEDIAAN'!$B$2:$L$1000,9,0)</f>
        <v>4.2.4</v>
      </c>
      <c r="L40" s="4" t="str">
        <f>VLOOKUP(B40,'SETTING COA PERSEDIAAN'!$B$2:$L$1000,10,0)</f>
        <v>5.1.1.2</v>
      </c>
      <c r="M40" s="4" t="str">
        <f>VLOOKUP(B40,'SETTING COA PERSEDIAAN'!$B$2:$L$1000,11,0)</f>
        <v>5.1.1.3</v>
      </c>
    </row>
    <row r="41" spans="2:13">
      <c r="B41" s="10" t="s">
        <v>26</v>
      </c>
      <c r="C41" s="10" t="s">
        <v>222</v>
      </c>
      <c r="D41" s="4" t="str">
        <f>VLOOKUP(B41,'SETTING COA PERSEDIAAN'!$B$2:$L$1000,2,0)</f>
        <v>1.1.5.1.1</v>
      </c>
      <c r="E41" s="4" t="str">
        <f>VLOOKUP(B41,'SETTING COA PERSEDIAAN'!$B$2:$L$1000,3,0)</f>
        <v>5.1.1.1</v>
      </c>
      <c r="F41" s="4" t="str">
        <f>VLOOKUP(B41,'SETTING COA PERSEDIAAN'!$B$2:$L$1000,4,0)</f>
        <v>4.2.1</v>
      </c>
      <c r="G41" s="4" t="str">
        <f>VLOOKUP(B41,'SETTING COA PERSEDIAAN'!$B$2:$L$1000,5,0)</f>
        <v>4.2.1</v>
      </c>
      <c r="H41" s="4" t="str">
        <f>VLOOKUP(B41,'SETTING COA PERSEDIAAN'!$B$2:$L$1000,6,0)</f>
        <v>4.2.1</v>
      </c>
      <c r="I41" s="4" t="str">
        <f>VLOOKUP(B41,'SETTING COA PERSEDIAAN'!$B$2:$L$1000,7,0)</f>
        <v>4.2.2</v>
      </c>
      <c r="J41" s="4" t="str">
        <f>VLOOKUP(B41,'SETTING COA PERSEDIAAN'!$B$2:$L$1000,8,0)</f>
        <v>4.2.3</v>
      </c>
      <c r="K41" s="4" t="str">
        <f>VLOOKUP(B41,'SETTING COA PERSEDIAAN'!$B$2:$L$1000,9,0)</f>
        <v>4.2.4</v>
      </c>
      <c r="L41" s="4" t="str">
        <f>VLOOKUP(B41,'SETTING COA PERSEDIAAN'!$B$2:$L$1000,10,0)</f>
        <v>5.1.1.2</v>
      </c>
      <c r="M41" s="4" t="str">
        <f>VLOOKUP(B41,'SETTING COA PERSEDIAAN'!$B$2:$L$1000,11,0)</f>
        <v>5.1.1.3</v>
      </c>
    </row>
    <row r="42" spans="2:13">
      <c r="B42" s="10" t="s">
        <v>26</v>
      </c>
      <c r="C42" s="10" t="s">
        <v>223</v>
      </c>
      <c r="D42" s="4" t="str">
        <f>VLOOKUP(B42,'SETTING COA PERSEDIAAN'!$B$2:$L$1000,2,0)</f>
        <v>1.1.5.1.1</v>
      </c>
      <c r="E42" s="4" t="str">
        <f>VLOOKUP(B42,'SETTING COA PERSEDIAAN'!$B$2:$L$1000,3,0)</f>
        <v>5.1.1.1</v>
      </c>
      <c r="F42" s="4" t="str">
        <f>VLOOKUP(B42,'SETTING COA PERSEDIAAN'!$B$2:$L$1000,4,0)</f>
        <v>4.2.1</v>
      </c>
      <c r="G42" s="4" t="str">
        <f>VLOOKUP(B42,'SETTING COA PERSEDIAAN'!$B$2:$L$1000,5,0)</f>
        <v>4.2.1</v>
      </c>
      <c r="H42" s="4" t="str">
        <f>VLOOKUP(B42,'SETTING COA PERSEDIAAN'!$B$2:$L$1000,6,0)</f>
        <v>4.2.1</v>
      </c>
      <c r="I42" s="4" t="str">
        <f>VLOOKUP(B42,'SETTING COA PERSEDIAAN'!$B$2:$L$1000,7,0)</f>
        <v>4.2.2</v>
      </c>
      <c r="J42" s="4" t="str">
        <f>VLOOKUP(B42,'SETTING COA PERSEDIAAN'!$B$2:$L$1000,8,0)</f>
        <v>4.2.3</v>
      </c>
      <c r="K42" s="4" t="str">
        <f>VLOOKUP(B42,'SETTING COA PERSEDIAAN'!$B$2:$L$1000,9,0)</f>
        <v>4.2.4</v>
      </c>
      <c r="L42" s="4" t="str">
        <f>VLOOKUP(B42,'SETTING COA PERSEDIAAN'!$B$2:$L$1000,10,0)</f>
        <v>5.1.1.2</v>
      </c>
      <c r="M42" s="4" t="str">
        <f>VLOOKUP(B42,'SETTING COA PERSEDIAAN'!$B$2:$L$1000,11,0)</f>
        <v>5.1.1.3</v>
      </c>
    </row>
    <row r="43" spans="2:13">
      <c r="B43" s="10" t="s">
        <v>26</v>
      </c>
      <c r="C43" s="10" t="s">
        <v>224</v>
      </c>
      <c r="D43" s="4" t="str">
        <f>VLOOKUP(B43,'SETTING COA PERSEDIAAN'!$B$2:$L$1000,2,0)</f>
        <v>1.1.5.1.1</v>
      </c>
      <c r="E43" s="4" t="str">
        <f>VLOOKUP(B43,'SETTING COA PERSEDIAAN'!$B$2:$L$1000,3,0)</f>
        <v>5.1.1.1</v>
      </c>
      <c r="F43" s="4" t="str">
        <f>VLOOKUP(B43,'SETTING COA PERSEDIAAN'!$B$2:$L$1000,4,0)</f>
        <v>4.2.1</v>
      </c>
      <c r="G43" s="4" t="str">
        <f>VLOOKUP(B43,'SETTING COA PERSEDIAAN'!$B$2:$L$1000,5,0)</f>
        <v>4.2.1</v>
      </c>
      <c r="H43" s="4" t="str">
        <f>VLOOKUP(B43,'SETTING COA PERSEDIAAN'!$B$2:$L$1000,6,0)</f>
        <v>4.2.1</v>
      </c>
      <c r="I43" s="4" t="str">
        <f>VLOOKUP(B43,'SETTING COA PERSEDIAAN'!$B$2:$L$1000,7,0)</f>
        <v>4.2.2</v>
      </c>
      <c r="J43" s="4" t="str">
        <f>VLOOKUP(B43,'SETTING COA PERSEDIAAN'!$B$2:$L$1000,8,0)</f>
        <v>4.2.3</v>
      </c>
      <c r="K43" s="4" t="str">
        <f>VLOOKUP(B43,'SETTING COA PERSEDIAAN'!$B$2:$L$1000,9,0)</f>
        <v>4.2.4</v>
      </c>
      <c r="L43" s="4" t="str">
        <f>VLOOKUP(B43,'SETTING COA PERSEDIAAN'!$B$2:$L$1000,10,0)</f>
        <v>5.1.1.2</v>
      </c>
      <c r="M43" s="4" t="str">
        <f>VLOOKUP(B43,'SETTING COA PERSEDIAAN'!$B$2:$L$1000,11,0)</f>
        <v>5.1.1.3</v>
      </c>
    </row>
    <row r="44" spans="2:13">
      <c r="B44" s="10" t="s">
        <v>44</v>
      </c>
      <c r="C44" s="10" t="s">
        <v>225</v>
      </c>
      <c r="D44" s="4" t="str">
        <f>VLOOKUP(B44,'SETTING COA PERSEDIAAN'!$B$2:$L$1000,2,0)</f>
        <v>1.1.5.1.1</v>
      </c>
      <c r="E44" s="4" t="str">
        <f>VLOOKUP(B44,'SETTING COA PERSEDIAAN'!$B$2:$L$1000,3,0)</f>
        <v>5.1.1.1</v>
      </c>
      <c r="F44" s="4" t="str">
        <f>VLOOKUP(B44,'SETTING COA PERSEDIAAN'!$B$2:$L$1000,4,0)</f>
        <v>4.2.1</v>
      </c>
      <c r="G44" s="4" t="str">
        <f>VLOOKUP(B44,'SETTING COA PERSEDIAAN'!$B$2:$L$1000,5,0)</f>
        <v>4.2.1</v>
      </c>
      <c r="H44" s="4" t="str">
        <f>VLOOKUP(B44,'SETTING COA PERSEDIAAN'!$B$2:$L$1000,6,0)</f>
        <v>4.2.1</v>
      </c>
      <c r="I44" s="4" t="str">
        <f>VLOOKUP(B44,'SETTING COA PERSEDIAAN'!$B$2:$L$1000,7,0)</f>
        <v>4.2.2</v>
      </c>
      <c r="J44" s="4" t="str">
        <f>VLOOKUP(B44,'SETTING COA PERSEDIAAN'!$B$2:$L$1000,8,0)</f>
        <v>4.2.3</v>
      </c>
      <c r="K44" s="4" t="str">
        <f>VLOOKUP(B44,'SETTING COA PERSEDIAAN'!$B$2:$L$1000,9,0)</f>
        <v>4.2.4</v>
      </c>
      <c r="L44" s="4" t="str">
        <f>VLOOKUP(B44,'SETTING COA PERSEDIAAN'!$B$2:$L$1000,10,0)</f>
        <v>5.1.1.2</v>
      </c>
      <c r="M44" s="4" t="str">
        <f>VLOOKUP(B44,'SETTING COA PERSEDIAAN'!$B$2:$L$1000,11,0)</f>
        <v>5.1.1.3</v>
      </c>
    </row>
    <row r="45" spans="2:13">
      <c r="B45" s="10" t="s">
        <v>44</v>
      </c>
      <c r="C45" s="10" t="s">
        <v>226</v>
      </c>
      <c r="D45" s="4" t="str">
        <f>VLOOKUP(B45,'SETTING COA PERSEDIAAN'!$B$2:$L$1000,2,0)</f>
        <v>1.1.5.1.1</v>
      </c>
      <c r="E45" s="4" t="str">
        <f>VLOOKUP(B45,'SETTING COA PERSEDIAAN'!$B$2:$L$1000,3,0)</f>
        <v>5.1.1.1</v>
      </c>
      <c r="F45" s="4" t="str">
        <f>VLOOKUP(B45,'SETTING COA PERSEDIAAN'!$B$2:$L$1000,4,0)</f>
        <v>4.2.1</v>
      </c>
      <c r="G45" s="4" t="str">
        <f>VLOOKUP(B45,'SETTING COA PERSEDIAAN'!$B$2:$L$1000,5,0)</f>
        <v>4.2.1</v>
      </c>
      <c r="H45" s="4" t="str">
        <f>VLOOKUP(B45,'SETTING COA PERSEDIAAN'!$B$2:$L$1000,6,0)</f>
        <v>4.2.1</v>
      </c>
      <c r="I45" s="4" t="str">
        <f>VLOOKUP(B45,'SETTING COA PERSEDIAAN'!$B$2:$L$1000,7,0)</f>
        <v>4.2.2</v>
      </c>
      <c r="J45" s="4" t="str">
        <f>VLOOKUP(B45,'SETTING COA PERSEDIAAN'!$B$2:$L$1000,8,0)</f>
        <v>4.2.3</v>
      </c>
      <c r="K45" s="4" t="str">
        <f>VLOOKUP(B45,'SETTING COA PERSEDIAAN'!$B$2:$L$1000,9,0)</f>
        <v>4.2.4</v>
      </c>
      <c r="L45" s="4" t="str">
        <f>VLOOKUP(B45,'SETTING COA PERSEDIAAN'!$B$2:$L$1000,10,0)</f>
        <v>5.1.1.2</v>
      </c>
      <c r="M45" s="4" t="str">
        <f>VLOOKUP(B45,'SETTING COA PERSEDIAAN'!$B$2:$L$1000,11,0)</f>
        <v>5.1.1.3</v>
      </c>
    </row>
    <row r="46" spans="2:13">
      <c r="B46" s="10" t="s">
        <v>44</v>
      </c>
      <c r="C46" s="10" t="s">
        <v>227</v>
      </c>
      <c r="D46" s="4" t="str">
        <f>VLOOKUP(B46,'SETTING COA PERSEDIAAN'!$B$2:$L$1000,2,0)</f>
        <v>1.1.5.1.1</v>
      </c>
      <c r="E46" s="4" t="str">
        <f>VLOOKUP(B46,'SETTING COA PERSEDIAAN'!$B$2:$L$1000,3,0)</f>
        <v>5.1.1.1</v>
      </c>
      <c r="F46" s="4" t="str">
        <f>VLOOKUP(B46,'SETTING COA PERSEDIAAN'!$B$2:$L$1000,4,0)</f>
        <v>4.2.1</v>
      </c>
      <c r="G46" s="4" t="str">
        <f>VLOOKUP(B46,'SETTING COA PERSEDIAAN'!$B$2:$L$1000,5,0)</f>
        <v>4.2.1</v>
      </c>
      <c r="H46" s="4" t="str">
        <f>VLOOKUP(B46,'SETTING COA PERSEDIAAN'!$B$2:$L$1000,6,0)</f>
        <v>4.2.1</v>
      </c>
      <c r="I46" s="4" t="str">
        <f>VLOOKUP(B46,'SETTING COA PERSEDIAAN'!$B$2:$L$1000,7,0)</f>
        <v>4.2.2</v>
      </c>
      <c r="J46" s="4" t="str">
        <f>VLOOKUP(B46,'SETTING COA PERSEDIAAN'!$B$2:$L$1000,8,0)</f>
        <v>4.2.3</v>
      </c>
      <c r="K46" s="4" t="str">
        <f>VLOOKUP(B46,'SETTING COA PERSEDIAAN'!$B$2:$L$1000,9,0)</f>
        <v>4.2.4</v>
      </c>
      <c r="L46" s="4" t="str">
        <f>VLOOKUP(B46,'SETTING COA PERSEDIAAN'!$B$2:$L$1000,10,0)</f>
        <v>5.1.1.2</v>
      </c>
      <c r="M46" s="4" t="str">
        <f>VLOOKUP(B46,'SETTING COA PERSEDIAAN'!$B$2:$L$1000,11,0)</f>
        <v>5.1.1.3</v>
      </c>
    </row>
    <row r="47" spans="2:13">
      <c r="B47" s="10" t="s">
        <v>44</v>
      </c>
      <c r="C47" s="10" t="s">
        <v>228</v>
      </c>
      <c r="D47" s="4" t="str">
        <f>VLOOKUP(B47,'SETTING COA PERSEDIAAN'!$B$2:$L$1000,2,0)</f>
        <v>1.1.5.1.1</v>
      </c>
      <c r="E47" s="4" t="str">
        <f>VLOOKUP(B47,'SETTING COA PERSEDIAAN'!$B$2:$L$1000,3,0)</f>
        <v>5.1.1.1</v>
      </c>
      <c r="F47" s="4" t="str">
        <f>VLOOKUP(B47,'SETTING COA PERSEDIAAN'!$B$2:$L$1000,4,0)</f>
        <v>4.2.1</v>
      </c>
      <c r="G47" s="4" t="str">
        <f>VLOOKUP(B47,'SETTING COA PERSEDIAAN'!$B$2:$L$1000,5,0)</f>
        <v>4.2.1</v>
      </c>
      <c r="H47" s="4" t="str">
        <f>VLOOKUP(B47,'SETTING COA PERSEDIAAN'!$B$2:$L$1000,6,0)</f>
        <v>4.2.1</v>
      </c>
      <c r="I47" s="4" t="str">
        <f>VLOOKUP(B47,'SETTING COA PERSEDIAAN'!$B$2:$L$1000,7,0)</f>
        <v>4.2.2</v>
      </c>
      <c r="J47" s="4" t="str">
        <f>VLOOKUP(B47,'SETTING COA PERSEDIAAN'!$B$2:$L$1000,8,0)</f>
        <v>4.2.3</v>
      </c>
      <c r="K47" s="4" t="str">
        <f>VLOOKUP(B47,'SETTING COA PERSEDIAAN'!$B$2:$L$1000,9,0)</f>
        <v>4.2.4</v>
      </c>
      <c r="L47" s="4" t="str">
        <f>VLOOKUP(B47,'SETTING COA PERSEDIAAN'!$B$2:$L$1000,10,0)</f>
        <v>5.1.1.2</v>
      </c>
      <c r="M47" s="4" t="str">
        <f>VLOOKUP(B47,'SETTING COA PERSEDIAAN'!$B$2:$L$1000,11,0)</f>
        <v>5.1.1.3</v>
      </c>
    </row>
    <row r="48" spans="2:13">
      <c r="B48" s="10" t="s">
        <v>44</v>
      </c>
      <c r="C48" s="10" t="s">
        <v>229</v>
      </c>
      <c r="D48" s="4" t="str">
        <f>VLOOKUP(B48,'SETTING COA PERSEDIAAN'!$B$2:$L$1000,2,0)</f>
        <v>1.1.5.1.1</v>
      </c>
      <c r="E48" s="4" t="str">
        <f>VLOOKUP(B48,'SETTING COA PERSEDIAAN'!$B$2:$L$1000,3,0)</f>
        <v>5.1.1.1</v>
      </c>
      <c r="F48" s="4" t="str">
        <f>VLOOKUP(B48,'SETTING COA PERSEDIAAN'!$B$2:$L$1000,4,0)</f>
        <v>4.2.1</v>
      </c>
      <c r="G48" s="4" t="str">
        <f>VLOOKUP(B48,'SETTING COA PERSEDIAAN'!$B$2:$L$1000,5,0)</f>
        <v>4.2.1</v>
      </c>
      <c r="H48" s="4" t="str">
        <f>VLOOKUP(B48,'SETTING COA PERSEDIAAN'!$B$2:$L$1000,6,0)</f>
        <v>4.2.1</v>
      </c>
      <c r="I48" s="4" t="str">
        <f>VLOOKUP(B48,'SETTING COA PERSEDIAAN'!$B$2:$L$1000,7,0)</f>
        <v>4.2.2</v>
      </c>
      <c r="J48" s="4" t="str">
        <f>VLOOKUP(B48,'SETTING COA PERSEDIAAN'!$B$2:$L$1000,8,0)</f>
        <v>4.2.3</v>
      </c>
      <c r="K48" s="4" t="str">
        <f>VLOOKUP(B48,'SETTING COA PERSEDIAAN'!$B$2:$L$1000,9,0)</f>
        <v>4.2.4</v>
      </c>
      <c r="L48" s="4" t="str">
        <f>VLOOKUP(B48,'SETTING COA PERSEDIAAN'!$B$2:$L$1000,10,0)</f>
        <v>5.1.1.2</v>
      </c>
      <c r="M48" s="4" t="str">
        <f>VLOOKUP(B48,'SETTING COA PERSEDIAAN'!$B$2:$L$1000,11,0)</f>
        <v>5.1.1.3</v>
      </c>
    </row>
    <row r="49" spans="2:13">
      <c r="B49" s="10" t="s">
        <v>44</v>
      </c>
      <c r="C49" s="10" t="s">
        <v>230</v>
      </c>
      <c r="D49" s="4" t="str">
        <f>VLOOKUP(B49,'SETTING COA PERSEDIAAN'!$B$2:$L$1000,2,0)</f>
        <v>1.1.5.1.1</v>
      </c>
      <c r="E49" s="4" t="str">
        <f>VLOOKUP(B49,'SETTING COA PERSEDIAAN'!$B$2:$L$1000,3,0)</f>
        <v>5.1.1.1</v>
      </c>
      <c r="F49" s="4" t="str">
        <f>VLOOKUP(B49,'SETTING COA PERSEDIAAN'!$B$2:$L$1000,4,0)</f>
        <v>4.2.1</v>
      </c>
      <c r="G49" s="4" t="str">
        <f>VLOOKUP(B49,'SETTING COA PERSEDIAAN'!$B$2:$L$1000,5,0)</f>
        <v>4.2.1</v>
      </c>
      <c r="H49" s="4" t="str">
        <f>VLOOKUP(B49,'SETTING COA PERSEDIAAN'!$B$2:$L$1000,6,0)</f>
        <v>4.2.1</v>
      </c>
      <c r="I49" s="4" t="str">
        <f>VLOOKUP(B49,'SETTING COA PERSEDIAAN'!$B$2:$L$1000,7,0)</f>
        <v>4.2.2</v>
      </c>
      <c r="J49" s="4" t="str">
        <f>VLOOKUP(B49,'SETTING COA PERSEDIAAN'!$B$2:$L$1000,8,0)</f>
        <v>4.2.3</v>
      </c>
      <c r="K49" s="4" t="str">
        <f>VLOOKUP(B49,'SETTING COA PERSEDIAAN'!$B$2:$L$1000,9,0)</f>
        <v>4.2.4</v>
      </c>
      <c r="L49" s="4" t="str">
        <f>VLOOKUP(B49,'SETTING COA PERSEDIAAN'!$B$2:$L$1000,10,0)</f>
        <v>5.1.1.2</v>
      </c>
      <c r="M49" s="4" t="str">
        <f>VLOOKUP(B49,'SETTING COA PERSEDIAAN'!$B$2:$L$1000,11,0)</f>
        <v>5.1.1.3</v>
      </c>
    </row>
    <row r="50" spans="2:13">
      <c r="B50" s="10" t="s">
        <v>26</v>
      </c>
      <c r="C50" s="10" t="s">
        <v>231</v>
      </c>
      <c r="D50" s="4" t="str">
        <f>VLOOKUP(B50,'SETTING COA PERSEDIAAN'!$B$2:$L$1000,2,0)</f>
        <v>1.1.5.1.1</v>
      </c>
      <c r="E50" s="4" t="str">
        <f>VLOOKUP(B50,'SETTING COA PERSEDIAAN'!$B$2:$L$1000,3,0)</f>
        <v>5.1.1.1</v>
      </c>
      <c r="F50" s="4" t="str">
        <f>VLOOKUP(B50,'SETTING COA PERSEDIAAN'!$B$2:$L$1000,4,0)</f>
        <v>4.2.1</v>
      </c>
      <c r="G50" s="4" t="str">
        <f>VLOOKUP(B50,'SETTING COA PERSEDIAAN'!$B$2:$L$1000,5,0)</f>
        <v>4.2.1</v>
      </c>
      <c r="H50" s="4" t="str">
        <f>VLOOKUP(B50,'SETTING COA PERSEDIAAN'!$B$2:$L$1000,6,0)</f>
        <v>4.2.1</v>
      </c>
      <c r="I50" s="4" t="str">
        <f>VLOOKUP(B50,'SETTING COA PERSEDIAAN'!$B$2:$L$1000,7,0)</f>
        <v>4.2.2</v>
      </c>
      <c r="J50" s="4" t="str">
        <f>VLOOKUP(B50,'SETTING COA PERSEDIAAN'!$B$2:$L$1000,8,0)</f>
        <v>4.2.3</v>
      </c>
      <c r="K50" s="4" t="str">
        <f>VLOOKUP(B50,'SETTING COA PERSEDIAAN'!$B$2:$L$1000,9,0)</f>
        <v>4.2.4</v>
      </c>
      <c r="L50" s="4" t="str">
        <f>VLOOKUP(B50,'SETTING COA PERSEDIAAN'!$B$2:$L$1000,10,0)</f>
        <v>5.1.1.2</v>
      </c>
      <c r="M50" s="4" t="str">
        <f>VLOOKUP(B50,'SETTING COA PERSEDIAAN'!$B$2:$L$1000,11,0)</f>
        <v>5.1.1.3</v>
      </c>
    </row>
    <row r="51" spans="2:13">
      <c r="B51" s="10" t="s">
        <v>44</v>
      </c>
      <c r="C51" s="10" t="s">
        <v>232</v>
      </c>
      <c r="D51" s="4" t="str">
        <f>VLOOKUP(B51,'SETTING COA PERSEDIAAN'!$B$2:$L$1000,2,0)</f>
        <v>1.1.5.1.1</v>
      </c>
      <c r="E51" s="4" t="str">
        <f>VLOOKUP(B51,'SETTING COA PERSEDIAAN'!$B$2:$L$1000,3,0)</f>
        <v>5.1.1.1</v>
      </c>
      <c r="F51" s="4" t="str">
        <f>VLOOKUP(B51,'SETTING COA PERSEDIAAN'!$B$2:$L$1000,4,0)</f>
        <v>4.2.1</v>
      </c>
      <c r="G51" s="4" t="str">
        <f>VLOOKUP(B51,'SETTING COA PERSEDIAAN'!$B$2:$L$1000,5,0)</f>
        <v>4.2.1</v>
      </c>
      <c r="H51" s="4" t="str">
        <f>VLOOKUP(B51,'SETTING COA PERSEDIAAN'!$B$2:$L$1000,6,0)</f>
        <v>4.2.1</v>
      </c>
      <c r="I51" s="4" t="str">
        <f>VLOOKUP(B51,'SETTING COA PERSEDIAAN'!$B$2:$L$1000,7,0)</f>
        <v>4.2.2</v>
      </c>
      <c r="J51" s="4" t="str">
        <f>VLOOKUP(B51,'SETTING COA PERSEDIAAN'!$B$2:$L$1000,8,0)</f>
        <v>4.2.3</v>
      </c>
      <c r="K51" s="4" t="str">
        <f>VLOOKUP(B51,'SETTING COA PERSEDIAAN'!$B$2:$L$1000,9,0)</f>
        <v>4.2.4</v>
      </c>
      <c r="L51" s="4" t="str">
        <f>VLOOKUP(B51,'SETTING COA PERSEDIAAN'!$B$2:$L$1000,10,0)</f>
        <v>5.1.1.2</v>
      </c>
      <c r="M51" s="4" t="str">
        <f>VLOOKUP(B51,'SETTING COA PERSEDIAAN'!$B$2:$L$1000,11,0)</f>
        <v>5.1.1.3</v>
      </c>
    </row>
    <row r="52" spans="2:13">
      <c r="B52" s="10" t="s">
        <v>26</v>
      </c>
      <c r="C52" s="10" t="s">
        <v>233</v>
      </c>
      <c r="D52" s="4" t="str">
        <f>VLOOKUP(B52,'SETTING COA PERSEDIAAN'!$B$2:$L$1000,2,0)</f>
        <v>1.1.5.1.1</v>
      </c>
      <c r="E52" s="4" t="str">
        <f>VLOOKUP(B52,'SETTING COA PERSEDIAAN'!$B$2:$L$1000,3,0)</f>
        <v>5.1.1.1</v>
      </c>
      <c r="F52" s="4" t="str">
        <f>VLOOKUP(B52,'SETTING COA PERSEDIAAN'!$B$2:$L$1000,4,0)</f>
        <v>4.2.1</v>
      </c>
      <c r="G52" s="4" t="str">
        <f>VLOOKUP(B52,'SETTING COA PERSEDIAAN'!$B$2:$L$1000,5,0)</f>
        <v>4.2.1</v>
      </c>
      <c r="H52" s="4" t="str">
        <f>VLOOKUP(B52,'SETTING COA PERSEDIAAN'!$B$2:$L$1000,6,0)</f>
        <v>4.2.1</v>
      </c>
      <c r="I52" s="4" t="str">
        <f>VLOOKUP(B52,'SETTING COA PERSEDIAAN'!$B$2:$L$1000,7,0)</f>
        <v>4.2.2</v>
      </c>
      <c r="J52" s="4" t="str">
        <f>VLOOKUP(B52,'SETTING COA PERSEDIAAN'!$B$2:$L$1000,8,0)</f>
        <v>4.2.3</v>
      </c>
      <c r="K52" s="4" t="str">
        <f>VLOOKUP(B52,'SETTING COA PERSEDIAAN'!$B$2:$L$1000,9,0)</f>
        <v>4.2.4</v>
      </c>
      <c r="L52" s="4" t="str">
        <f>VLOOKUP(B52,'SETTING COA PERSEDIAAN'!$B$2:$L$1000,10,0)</f>
        <v>5.1.1.2</v>
      </c>
      <c r="M52" s="4" t="str">
        <f>VLOOKUP(B52,'SETTING COA PERSEDIAAN'!$B$2:$L$1000,11,0)</f>
        <v>5.1.1.3</v>
      </c>
    </row>
    <row r="53" spans="2:13">
      <c r="B53" s="10" t="s">
        <v>26</v>
      </c>
      <c r="C53" s="10" t="s">
        <v>234</v>
      </c>
      <c r="D53" s="4" t="str">
        <f>VLOOKUP(B53,'SETTING COA PERSEDIAAN'!$B$2:$L$1000,2,0)</f>
        <v>1.1.5.1.1</v>
      </c>
      <c r="E53" s="4" t="str">
        <f>VLOOKUP(B53,'SETTING COA PERSEDIAAN'!$B$2:$L$1000,3,0)</f>
        <v>5.1.1.1</v>
      </c>
      <c r="F53" s="4" t="str">
        <f>VLOOKUP(B53,'SETTING COA PERSEDIAAN'!$B$2:$L$1000,4,0)</f>
        <v>4.2.1</v>
      </c>
      <c r="G53" s="4" t="str">
        <f>VLOOKUP(B53,'SETTING COA PERSEDIAAN'!$B$2:$L$1000,5,0)</f>
        <v>4.2.1</v>
      </c>
      <c r="H53" s="4" t="str">
        <f>VLOOKUP(B53,'SETTING COA PERSEDIAAN'!$B$2:$L$1000,6,0)</f>
        <v>4.2.1</v>
      </c>
      <c r="I53" s="4" t="str">
        <f>VLOOKUP(B53,'SETTING COA PERSEDIAAN'!$B$2:$L$1000,7,0)</f>
        <v>4.2.2</v>
      </c>
      <c r="J53" s="4" t="str">
        <f>VLOOKUP(B53,'SETTING COA PERSEDIAAN'!$B$2:$L$1000,8,0)</f>
        <v>4.2.3</v>
      </c>
      <c r="K53" s="4" t="str">
        <f>VLOOKUP(B53,'SETTING COA PERSEDIAAN'!$B$2:$L$1000,9,0)</f>
        <v>4.2.4</v>
      </c>
      <c r="L53" s="4" t="str">
        <f>VLOOKUP(B53,'SETTING COA PERSEDIAAN'!$B$2:$L$1000,10,0)</f>
        <v>5.1.1.2</v>
      </c>
      <c r="M53" s="4" t="str">
        <f>VLOOKUP(B53,'SETTING COA PERSEDIAAN'!$B$2:$L$1000,11,0)</f>
        <v>5.1.1.3</v>
      </c>
    </row>
    <row r="54" spans="2:13">
      <c r="B54" s="10" t="s">
        <v>26</v>
      </c>
      <c r="C54" s="10" t="s">
        <v>235</v>
      </c>
      <c r="D54" s="4" t="str">
        <f>VLOOKUP(B54,'SETTING COA PERSEDIAAN'!$B$2:$L$1000,2,0)</f>
        <v>1.1.5.1.1</v>
      </c>
      <c r="E54" s="4" t="str">
        <f>VLOOKUP(B54,'SETTING COA PERSEDIAAN'!$B$2:$L$1000,3,0)</f>
        <v>5.1.1.1</v>
      </c>
      <c r="F54" s="4" t="str">
        <f>VLOOKUP(B54,'SETTING COA PERSEDIAAN'!$B$2:$L$1000,4,0)</f>
        <v>4.2.1</v>
      </c>
      <c r="G54" s="4" t="str">
        <f>VLOOKUP(B54,'SETTING COA PERSEDIAAN'!$B$2:$L$1000,5,0)</f>
        <v>4.2.1</v>
      </c>
      <c r="H54" s="4" t="str">
        <f>VLOOKUP(B54,'SETTING COA PERSEDIAAN'!$B$2:$L$1000,6,0)</f>
        <v>4.2.1</v>
      </c>
      <c r="I54" s="4" t="str">
        <f>VLOOKUP(B54,'SETTING COA PERSEDIAAN'!$B$2:$L$1000,7,0)</f>
        <v>4.2.2</v>
      </c>
      <c r="J54" s="4" t="str">
        <f>VLOOKUP(B54,'SETTING COA PERSEDIAAN'!$B$2:$L$1000,8,0)</f>
        <v>4.2.3</v>
      </c>
      <c r="K54" s="4" t="str">
        <f>VLOOKUP(B54,'SETTING COA PERSEDIAAN'!$B$2:$L$1000,9,0)</f>
        <v>4.2.4</v>
      </c>
      <c r="L54" s="4" t="str">
        <f>VLOOKUP(B54,'SETTING COA PERSEDIAAN'!$B$2:$L$1000,10,0)</f>
        <v>5.1.1.2</v>
      </c>
      <c r="M54" s="4" t="str">
        <f>VLOOKUP(B54,'SETTING COA PERSEDIAAN'!$B$2:$L$1000,11,0)</f>
        <v>5.1.1.3</v>
      </c>
    </row>
    <row r="55" spans="2:13">
      <c r="B55" s="10" t="s">
        <v>44</v>
      </c>
      <c r="C55" s="10" t="s">
        <v>236</v>
      </c>
      <c r="D55" s="4" t="str">
        <f>VLOOKUP(B55,'SETTING COA PERSEDIAAN'!$B$2:$L$1000,2,0)</f>
        <v>1.1.5.1.1</v>
      </c>
      <c r="E55" s="4" t="str">
        <f>VLOOKUP(B55,'SETTING COA PERSEDIAAN'!$B$2:$L$1000,3,0)</f>
        <v>5.1.1.1</v>
      </c>
      <c r="F55" s="4" t="str">
        <f>VLOOKUP(B55,'SETTING COA PERSEDIAAN'!$B$2:$L$1000,4,0)</f>
        <v>4.2.1</v>
      </c>
      <c r="G55" s="4" t="str">
        <f>VLOOKUP(B55,'SETTING COA PERSEDIAAN'!$B$2:$L$1000,5,0)</f>
        <v>4.2.1</v>
      </c>
      <c r="H55" s="4" t="str">
        <f>VLOOKUP(B55,'SETTING COA PERSEDIAAN'!$B$2:$L$1000,6,0)</f>
        <v>4.2.1</v>
      </c>
      <c r="I55" s="4" t="str">
        <f>VLOOKUP(B55,'SETTING COA PERSEDIAAN'!$B$2:$L$1000,7,0)</f>
        <v>4.2.2</v>
      </c>
      <c r="J55" s="4" t="str">
        <f>VLOOKUP(B55,'SETTING COA PERSEDIAAN'!$B$2:$L$1000,8,0)</f>
        <v>4.2.3</v>
      </c>
      <c r="K55" s="4" t="str">
        <f>VLOOKUP(B55,'SETTING COA PERSEDIAAN'!$B$2:$L$1000,9,0)</f>
        <v>4.2.4</v>
      </c>
      <c r="L55" s="4" t="str">
        <f>VLOOKUP(B55,'SETTING COA PERSEDIAAN'!$B$2:$L$1000,10,0)</f>
        <v>5.1.1.2</v>
      </c>
      <c r="M55" s="4" t="str">
        <f>VLOOKUP(B55,'SETTING COA PERSEDIAAN'!$B$2:$L$1000,11,0)</f>
        <v>5.1.1.3</v>
      </c>
    </row>
    <row r="56" spans="2:13">
      <c r="B56" s="10" t="s">
        <v>26</v>
      </c>
      <c r="C56" s="10" t="s">
        <v>237</v>
      </c>
      <c r="D56" s="4" t="str">
        <f>VLOOKUP(B56,'SETTING COA PERSEDIAAN'!$B$2:$L$1000,2,0)</f>
        <v>1.1.5.1.1</v>
      </c>
      <c r="E56" s="4" t="str">
        <f>VLOOKUP(B56,'SETTING COA PERSEDIAAN'!$B$2:$L$1000,3,0)</f>
        <v>5.1.1.1</v>
      </c>
      <c r="F56" s="4" t="str">
        <f>VLOOKUP(B56,'SETTING COA PERSEDIAAN'!$B$2:$L$1000,4,0)</f>
        <v>4.2.1</v>
      </c>
      <c r="G56" s="4" t="str">
        <f>VLOOKUP(B56,'SETTING COA PERSEDIAAN'!$B$2:$L$1000,5,0)</f>
        <v>4.2.1</v>
      </c>
      <c r="H56" s="4" t="str">
        <f>VLOOKUP(B56,'SETTING COA PERSEDIAAN'!$B$2:$L$1000,6,0)</f>
        <v>4.2.1</v>
      </c>
      <c r="I56" s="4" t="str">
        <f>VLOOKUP(B56,'SETTING COA PERSEDIAAN'!$B$2:$L$1000,7,0)</f>
        <v>4.2.2</v>
      </c>
      <c r="J56" s="4" t="str">
        <f>VLOOKUP(B56,'SETTING COA PERSEDIAAN'!$B$2:$L$1000,8,0)</f>
        <v>4.2.3</v>
      </c>
      <c r="K56" s="4" t="str">
        <f>VLOOKUP(B56,'SETTING COA PERSEDIAAN'!$B$2:$L$1000,9,0)</f>
        <v>4.2.4</v>
      </c>
      <c r="L56" s="4" t="str">
        <f>VLOOKUP(B56,'SETTING COA PERSEDIAAN'!$B$2:$L$1000,10,0)</f>
        <v>5.1.1.2</v>
      </c>
      <c r="M56" s="4" t="str">
        <f>VLOOKUP(B56,'SETTING COA PERSEDIAAN'!$B$2:$L$1000,11,0)</f>
        <v>5.1.1.3</v>
      </c>
    </row>
    <row r="57" spans="2:13">
      <c r="B57" s="10" t="s">
        <v>44</v>
      </c>
      <c r="C57" s="10" t="s">
        <v>238</v>
      </c>
      <c r="D57" s="4" t="str">
        <f>VLOOKUP(B57,'SETTING COA PERSEDIAAN'!$B$2:$L$1000,2,0)</f>
        <v>1.1.5.1.1</v>
      </c>
      <c r="E57" s="4" t="str">
        <f>VLOOKUP(B57,'SETTING COA PERSEDIAAN'!$B$2:$L$1000,3,0)</f>
        <v>5.1.1.1</v>
      </c>
      <c r="F57" s="4" t="str">
        <f>VLOOKUP(B57,'SETTING COA PERSEDIAAN'!$B$2:$L$1000,4,0)</f>
        <v>4.2.1</v>
      </c>
      <c r="G57" s="4" t="str">
        <f>VLOOKUP(B57,'SETTING COA PERSEDIAAN'!$B$2:$L$1000,5,0)</f>
        <v>4.2.1</v>
      </c>
      <c r="H57" s="4" t="str">
        <f>VLOOKUP(B57,'SETTING COA PERSEDIAAN'!$B$2:$L$1000,6,0)</f>
        <v>4.2.1</v>
      </c>
      <c r="I57" s="4" t="str">
        <f>VLOOKUP(B57,'SETTING COA PERSEDIAAN'!$B$2:$L$1000,7,0)</f>
        <v>4.2.2</v>
      </c>
      <c r="J57" s="4" t="str">
        <f>VLOOKUP(B57,'SETTING COA PERSEDIAAN'!$B$2:$L$1000,8,0)</f>
        <v>4.2.3</v>
      </c>
      <c r="K57" s="4" t="str">
        <f>VLOOKUP(B57,'SETTING COA PERSEDIAAN'!$B$2:$L$1000,9,0)</f>
        <v>4.2.4</v>
      </c>
      <c r="L57" s="4" t="str">
        <f>VLOOKUP(B57,'SETTING COA PERSEDIAAN'!$B$2:$L$1000,10,0)</f>
        <v>5.1.1.2</v>
      </c>
      <c r="M57" s="4" t="str">
        <f>VLOOKUP(B57,'SETTING COA PERSEDIAAN'!$B$2:$L$1000,11,0)</f>
        <v>5.1.1.3</v>
      </c>
    </row>
    <row r="58" spans="2:13">
      <c r="B58" s="10" t="s">
        <v>44</v>
      </c>
      <c r="C58" s="10" t="s">
        <v>239</v>
      </c>
      <c r="D58" s="4" t="str">
        <f>VLOOKUP(B58,'SETTING COA PERSEDIAAN'!$B$2:$L$1000,2,0)</f>
        <v>1.1.5.1.1</v>
      </c>
      <c r="E58" s="4" t="str">
        <f>VLOOKUP(B58,'SETTING COA PERSEDIAAN'!$B$2:$L$1000,3,0)</f>
        <v>5.1.1.1</v>
      </c>
      <c r="F58" s="4" t="str">
        <f>VLOOKUP(B58,'SETTING COA PERSEDIAAN'!$B$2:$L$1000,4,0)</f>
        <v>4.2.1</v>
      </c>
      <c r="G58" s="4" t="str">
        <f>VLOOKUP(B58,'SETTING COA PERSEDIAAN'!$B$2:$L$1000,5,0)</f>
        <v>4.2.1</v>
      </c>
      <c r="H58" s="4" t="str">
        <f>VLOOKUP(B58,'SETTING COA PERSEDIAAN'!$B$2:$L$1000,6,0)</f>
        <v>4.2.1</v>
      </c>
      <c r="I58" s="4" t="str">
        <f>VLOOKUP(B58,'SETTING COA PERSEDIAAN'!$B$2:$L$1000,7,0)</f>
        <v>4.2.2</v>
      </c>
      <c r="J58" s="4" t="str">
        <f>VLOOKUP(B58,'SETTING COA PERSEDIAAN'!$B$2:$L$1000,8,0)</f>
        <v>4.2.3</v>
      </c>
      <c r="K58" s="4" t="str">
        <f>VLOOKUP(B58,'SETTING COA PERSEDIAAN'!$B$2:$L$1000,9,0)</f>
        <v>4.2.4</v>
      </c>
      <c r="L58" s="4" t="str">
        <f>VLOOKUP(B58,'SETTING COA PERSEDIAAN'!$B$2:$L$1000,10,0)</f>
        <v>5.1.1.2</v>
      </c>
      <c r="M58" s="4" t="str">
        <f>VLOOKUP(B58,'SETTING COA PERSEDIAAN'!$B$2:$L$1000,11,0)</f>
        <v>5.1.1.3</v>
      </c>
    </row>
    <row r="59" spans="2:13">
      <c r="B59" s="10" t="s">
        <v>26</v>
      </c>
      <c r="C59" s="10" t="s">
        <v>240</v>
      </c>
      <c r="D59" s="4" t="str">
        <f>VLOOKUP(B59,'SETTING COA PERSEDIAAN'!$B$2:$L$1000,2,0)</f>
        <v>1.1.5.1.1</v>
      </c>
      <c r="E59" s="4" t="str">
        <f>VLOOKUP(B59,'SETTING COA PERSEDIAAN'!$B$2:$L$1000,3,0)</f>
        <v>5.1.1.1</v>
      </c>
      <c r="F59" s="4" t="str">
        <f>VLOOKUP(B59,'SETTING COA PERSEDIAAN'!$B$2:$L$1000,4,0)</f>
        <v>4.2.1</v>
      </c>
      <c r="G59" s="4" t="str">
        <f>VLOOKUP(B59,'SETTING COA PERSEDIAAN'!$B$2:$L$1000,5,0)</f>
        <v>4.2.1</v>
      </c>
      <c r="H59" s="4" t="str">
        <f>VLOOKUP(B59,'SETTING COA PERSEDIAAN'!$B$2:$L$1000,6,0)</f>
        <v>4.2.1</v>
      </c>
      <c r="I59" s="4" t="str">
        <f>VLOOKUP(B59,'SETTING COA PERSEDIAAN'!$B$2:$L$1000,7,0)</f>
        <v>4.2.2</v>
      </c>
      <c r="J59" s="4" t="str">
        <f>VLOOKUP(B59,'SETTING COA PERSEDIAAN'!$B$2:$L$1000,8,0)</f>
        <v>4.2.3</v>
      </c>
      <c r="K59" s="4" t="str">
        <f>VLOOKUP(B59,'SETTING COA PERSEDIAAN'!$B$2:$L$1000,9,0)</f>
        <v>4.2.4</v>
      </c>
      <c r="L59" s="4" t="str">
        <f>VLOOKUP(B59,'SETTING COA PERSEDIAAN'!$B$2:$L$1000,10,0)</f>
        <v>5.1.1.2</v>
      </c>
      <c r="M59" s="4" t="str">
        <f>VLOOKUP(B59,'SETTING COA PERSEDIAAN'!$B$2:$L$1000,11,0)</f>
        <v>5.1.1.3</v>
      </c>
    </row>
    <row r="60" spans="2:13">
      <c r="B60" s="10" t="s">
        <v>26</v>
      </c>
      <c r="C60" s="10" t="s">
        <v>241</v>
      </c>
      <c r="D60" s="4" t="str">
        <f>VLOOKUP(B60,'SETTING COA PERSEDIAAN'!$B$2:$L$1000,2,0)</f>
        <v>1.1.5.1.1</v>
      </c>
      <c r="E60" s="4" t="str">
        <f>VLOOKUP(B60,'SETTING COA PERSEDIAAN'!$B$2:$L$1000,3,0)</f>
        <v>5.1.1.1</v>
      </c>
      <c r="F60" s="4" t="str">
        <f>VLOOKUP(B60,'SETTING COA PERSEDIAAN'!$B$2:$L$1000,4,0)</f>
        <v>4.2.1</v>
      </c>
      <c r="G60" s="4" t="str">
        <f>VLOOKUP(B60,'SETTING COA PERSEDIAAN'!$B$2:$L$1000,5,0)</f>
        <v>4.2.1</v>
      </c>
      <c r="H60" s="4" t="str">
        <f>VLOOKUP(B60,'SETTING COA PERSEDIAAN'!$B$2:$L$1000,6,0)</f>
        <v>4.2.1</v>
      </c>
      <c r="I60" s="4" t="str">
        <f>VLOOKUP(B60,'SETTING COA PERSEDIAAN'!$B$2:$L$1000,7,0)</f>
        <v>4.2.2</v>
      </c>
      <c r="J60" s="4" t="str">
        <f>VLOOKUP(B60,'SETTING COA PERSEDIAAN'!$B$2:$L$1000,8,0)</f>
        <v>4.2.3</v>
      </c>
      <c r="K60" s="4" t="str">
        <f>VLOOKUP(B60,'SETTING COA PERSEDIAAN'!$B$2:$L$1000,9,0)</f>
        <v>4.2.4</v>
      </c>
      <c r="L60" s="4" t="str">
        <f>VLOOKUP(B60,'SETTING COA PERSEDIAAN'!$B$2:$L$1000,10,0)</f>
        <v>5.1.1.2</v>
      </c>
      <c r="M60" s="4" t="str">
        <f>VLOOKUP(B60,'SETTING COA PERSEDIAAN'!$B$2:$L$1000,11,0)</f>
        <v>5.1.1.3</v>
      </c>
    </row>
    <row r="61" spans="2:13">
      <c r="B61" s="10" t="s">
        <v>44</v>
      </c>
      <c r="C61" s="10" t="s">
        <v>242</v>
      </c>
      <c r="D61" s="4" t="str">
        <f>VLOOKUP(B61,'SETTING COA PERSEDIAAN'!$B$2:$L$1000,2,0)</f>
        <v>1.1.5.1.1</v>
      </c>
      <c r="E61" s="4" t="str">
        <f>VLOOKUP(B61,'SETTING COA PERSEDIAAN'!$B$2:$L$1000,3,0)</f>
        <v>5.1.1.1</v>
      </c>
      <c r="F61" s="4" t="str">
        <f>VLOOKUP(B61,'SETTING COA PERSEDIAAN'!$B$2:$L$1000,4,0)</f>
        <v>4.2.1</v>
      </c>
      <c r="G61" s="4" t="str">
        <f>VLOOKUP(B61,'SETTING COA PERSEDIAAN'!$B$2:$L$1000,5,0)</f>
        <v>4.2.1</v>
      </c>
      <c r="H61" s="4" t="str">
        <f>VLOOKUP(B61,'SETTING COA PERSEDIAAN'!$B$2:$L$1000,6,0)</f>
        <v>4.2.1</v>
      </c>
      <c r="I61" s="4" t="str">
        <f>VLOOKUP(B61,'SETTING COA PERSEDIAAN'!$B$2:$L$1000,7,0)</f>
        <v>4.2.2</v>
      </c>
      <c r="J61" s="4" t="str">
        <f>VLOOKUP(B61,'SETTING COA PERSEDIAAN'!$B$2:$L$1000,8,0)</f>
        <v>4.2.3</v>
      </c>
      <c r="K61" s="4" t="str">
        <f>VLOOKUP(B61,'SETTING COA PERSEDIAAN'!$B$2:$L$1000,9,0)</f>
        <v>4.2.4</v>
      </c>
      <c r="L61" s="4" t="str">
        <f>VLOOKUP(B61,'SETTING COA PERSEDIAAN'!$B$2:$L$1000,10,0)</f>
        <v>5.1.1.2</v>
      </c>
      <c r="M61" s="4" t="str">
        <f>VLOOKUP(B61,'SETTING COA PERSEDIAAN'!$B$2:$L$1000,11,0)</f>
        <v>5.1.1.3</v>
      </c>
    </row>
    <row r="62" spans="2:13">
      <c r="B62" s="10" t="s">
        <v>26</v>
      </c>
      <c r="C62" s="10" t="s">
        <v>243</v>
      </c>
      <c r="D62" s="4" t="str">
        <f>VLOOKUP(B62,'SETTING COA PERSEDIAAN'!$B$2:$L$1000,2,0)</f>
        <v>1.1.5.1.1</v>
      </c>
      <c r="E62" s="4" t="str">
        <f>VLOOKUP(B62,'SETTING COA PERSEDIAAN'!$B$2:$L$1000,3,0)</f>
        <v>5.1.1.1</v>
      </c>
      <c r="F62" s="4" t="str">
        <f>VLOOKUP(B62,'SETTING COA PERSEDIAAN'!$B$2:$L$1000,4,0)</f>
        <v>4.2.1</v>
      </c>
      <c r="G62" s="4" t="str">
        <f>VLOOKUP(B62,'SETTING COA PERSEDIAAN'!$B$2:$L$1000,5,0)</f>
        <v>4.2.1</v>
      </c>
      <c r="H62" s="4" t="str">
        <f>VLOOKUP(B62,'SETTING COA PERSEDIAAN'!$B$2:$L$1000,6,0)</f>
        <v>4.2.1</v>
      </c>
      <c r="I62" s="4" t="str">
        <f>VLOOKUP(B62,'SETTING COA PERSEDIAAN'!$B$2:$L$1000,7,0)</f>
        <v>4.2.2</v>
      </c>
      <c r="J62" s="4" t="str">
        <f>VLOOKUP(B62,'SETTING COA PERSEDIAAN'!$B$2:$L$1000,8,0)</f>
        <v>4.2.3</v>
      </c>
      <c r="K62" s="4" t="str">
        <f>VLOOKUP(B62,'SETTING COA PERSEDIAAN'!$B$2:$L$1000,9,0)</f>
        <v>4.2.4</v>
      </c>
      <c r="L62" s="4" t="str">
        <f>VLOOKUP(B62,'SETTING COA PERSEDIAAN'!$B$2:$L$1000,10,0)</f>
        <v>5.1.1.2</v>
      </c>
      <c r="M62" s="4" t="str">
        <f>VLOOKUP(B62,'SETTING COA PERSEDIAAN'!$B$2:$L$1000,11,0)</f>
        <v>5.1.1.3</v>
      </c>
    </row>
    <row r="63" spans="2:13">
      <c r="B63" s="10" t="s">
        <v>26</v>
      </c>
      <c r="C63" s="10" t="s">
        <v>244</v>
      </c>
      <c r="D63" s="4" t="str">
        <f>VLOOKUP(B63,'SETTING COA PERSEDIAAN'!$B$2:$L$1000,2,0)</f>
        <v>1.1.5.1.1</v>
      </c>
      <c r="E63" s="4" t="str">
        <f>VLOOKUP(B63,'SETTING COA PERSEDIAAN'!$B$2:$L$1000,3,0)</f>
        <v>5.1.1.1</v>
      </c>
      <c r="F63" s="4" t="str">
        <f>VLOOKUP(B63,'SETTING COA PERSEDIAAN'!$B$2:$L$1000,4,0)</f>
        <v>4.2.1</v>
      </c>
      <c r="G63" s="4" t="str">
        <f>VLOOKUP(B63,'SETTING COA PERSEDIAAN'!$B$2:$L$1000,5,0)</f>
        <v>4.2.1</v>
      </c>
      <c r="H63" s="4" t="str">
        <f>VLOOKUP(B63,'SETTING COA PERSEDIAAN'!$B$2:$L$1000,6,0)</f>
        <v>4.2.1</v>
      </c>
      <c r="I63" s="4" t="str">
        <f>VLOOKUP(B63,'SETTING COA PERSEDIAAN'!$B$2:$L$1000,7,0)</f>
        <v>4.2.2</v>
      </c>
      <c r="J63" s="4" t="str">
        <f>VLOOKUP(B63,'SETTING COA PERSEDIAAN'!$B$2:$L$1000,8,0)</f>
        <v>4.2.3</v>
      </c>
      <c r="K63" s="4" t="str">
        <f>VLOOKUP(B63,'SETTING COA PERSEDIAAN'!$B$2:$L$1000,9,0)</f>
        <v>4.2.4</v>
      </c>
      <c r="L63" s="4" t="str">
        <f>VLOOKUP(B63,'SETTING COA PERSEDIAAN'!$B$2:$L$1000,10,0)</f>
        <v>5.1.1.2</v>
      </c>
      <c r="M63" s="4" t="str">
        <f>VLOOKUP(B63,'SETTING COA PERSEDIAAN'!$B$2:$L$1000,11,0)</f>
        <v>5.1.1.3</v>
      </c>
    </row>
    <row r="64" spans="2:13">
      <c r="B64" s="10" t="s">
        <v>44</v>
      </c>
      <c r="C64" s="10" t="s">
        <v>245</v>
      </c>
      <c r="D64" s="4" t="str">
        <f>VLOOKUP(B64,'SETTING COA PERSEDIAAN'!$B$2:$L$1000,2,0)</f>
        <v>1.1.5.1.1</v>
      </c>
      <c r="E64" s="4" t="str">
        <f>VLOOKUP(B64,'SETTING COA PERSEDIAAN'!$B$2:$L$1000,3,0)</f>
        <v>5.1.1.1</v>
      </c>
      <c r="F64" s="4" t="str">
        <f>VLOOKUP(B64,'SETTING COA PERSEDIAAN'!$B$2:$L$1000,4,0)</f>
        <v>4.2.1</v>
      </c>
      <c r="G64" s="4" t="str">
        <f>VLOOKUP(B64,'SETTING COA PERSEDIAAN'!$B$2:$L$1000,5,0)</f>
        <v>4.2.1</v>
      </c>
      <c r="H64" s="4" t="str">
        <f>VLOOKUP(B64,'SETTING COA PERSEDIAAN'!$B$2:$L$1000,6,0)</f>
        <v>4.2.1</v>
      </c>
      <c r="I64" s="4" t="str">
        <f>VLOOKUP(B64,'SETTING COA PERSEDIAAN'!$B$2:$L$1000,7,0)</f>
        <v>4.2.2</v>
      </c>
      <c r="J64" s="4" t="str">
        <f>VLOOKUP(B64,'SETTING COA PERSEDIAAN'!$B$2:$L$1000,8,0)</f>
        <v>4.2.3</v>
      </c>
      <c r="K64" s="4" t="str">
        <f>VLOOKUP(B64,'SETTING COA PERSEDIAAN'!$B$2:$L$1000,9,0)</f>
        <v>4.2.4</v>
      </c>
      <c r="L64" s="4" t="str">
        <f>VLOOKUP(B64,'SETTING COA PERSEDIAAN'!$B$2:$L$1000,10,0)</f>
        <v>5.1.1.2</v>
      </c>
      <c r="M64" s="4" t="str">
        <f>VLOOKUP(B64,'SETTING COA PERSEDIAAN'!$B$2:$L$1000,11,0)</f>
        <v>5.1.1.3</v>
      </c>
    </row>
    <row r="65" spans="2:13">
      <c r="B65" s="10" t="s">
        <v>26</v>
      </c>
      <c r="C65" s="10" t="s">
        <v>246</v>
      </c>
      <c r="D65" s="4" t="str">
        <f>VLOOKUP(B65,'SETTING COA PERSEDIAAN'!$B$2:$L$1000,2,0)</f>
        <v>1.1.5.1.1</v>
      </c>
      <c r="E65" s="4" t="str">
        <f>VLOOKUP(B65,'SETTING COA PERSEDIAAN'!$B$2:$L$1000,3,0)</f>
        <v>5.1.1.1</v>
      </c>
      <c r="F65" s="4" t="str">
        <f>VLOOKUP(B65,'SETTING COA PERSEDIAAN'!$B$2:$L$1000,4,0)</f>
        <v>4.2.1</v>
      </c>
      <c r="G65" s="4" t="str">
        <f>VLOOKUP(B65,'SETTING COA PERSEDIAAN'!$B$2:$L$1000,5,0)</f>
        <v>4.2.1</v>
      </c>
      <c r="H65" s="4" t="str">
        <f>VLOOKUP(B65,'SETTING COA PERSEDIAAN'!$B$2:$L$1000,6,0)</f>
        <v>4.2.1</v>
      </c>
      <c r="I65" s="4" t="str">
        <f>VLOOKUP(B65,'SETTING COA PERSEDIAAN'!$B$2:$L$1000,7,0)</f>
        <v>4.2.2</v>
      </c>
      <c r="J65" s="4" t="str">
        <f>VLOOKUP(B65,'SETTING COA PERSEDIAAN'!$B$2:$L$1000,8,0)</f>
        <v>4.2.3</v>
      </c>
      <c r="K65" s="4" t="str">
        <f>VLOOKUP(B65,'SETTING COA PERSEDIAAN'!$B$2:$L$1000,9,0)</f>
        <v>4.2.4</v>
      </c>
      <c r="L65" s="4" t="str">
        <f>VLOOKUP(B65,'SETTING COA PERSEDIAAN'!$B$2:$L$1000,10,0)</f>
        <v>5.1.1.2</v>
      </c>
      <c r="M65" s="4" t="str">
        <f>VLOOKUP(B65,'SETTING COA PERSEDIAAN'!$B$2:$L$1000,11,0)</f>
        <v>5.1.1.3</v>
      </c>
    </row>
    <row r="66" spans="2:13">
      <c r="B66" s="10" t="s">
        <v>26</v>
      </c>
      <c r="C66" s="10" t="s">
        <v>247</v>
      </c>
      <c r="D66" s="4" t="str">
        <f>VLOOKUP(B66,'SETTING COA PERSEDIAAN'!$B$2:$L$1000,2,0)</f>
        <v>1.1.5.1.1</v>
      </c>
      <c r="E66" s="4" t="str">
        <f>VLOOKUP(B66,'SETTING COA PERSEDIAAN'!$B$2:$L$1000,3,0)</f>
        <v>5.1.1.1</v>
      </c>
      <c r="F66" s="4" t="str">
        <f>VLOOKUP(B66,'SETTING COA PERSEDIAAN'!$B$2:$L$1000,4,0)</f>
        <v>4.2.1</v>
      </c>
      <c r="G66" s="4" t="str">
        <f>VLOOKUP(B66,'SETTING COA PERSEDIAAN'!$B$2:$L$1000,5,0)</f>
        <v>4.2.1</v>
      </c>
      <c r="H66" s="4" t="str">
        <f>VLOOKUP(B66,'SETTING COA PERSEDIAAN'!$B$2:$L$1000,6,0)</f>
        <v>4.2.1</v>
      </c>
      <c r="I66" s="4" t="str">
        <f>VLOOKUP(B66,'SETTING COA PERSEDIAAN'!$B$2:$L$1000,7,0)</f>
        <v>4.2.2</v>
      </c>
      <c r="J66" s="4" t="str">
        <f>VLOOKUP(B66,'SETTING COA PERSEDIAAN'!$B$2:$L$1000,8,0)</f>
        <v>4.2.3</v>
      </c>
      <c r="K66" s="4" t="str">
        <f>VLOOKUP(B66,'SETTING COA PERSEDIAAN'!$B$2:$L$1000,9,0)</f>
        <v>4.2.4</v>
      </c>
      <c r="L66" s="4" t="str">
        <f>VLOOKUP(B66,'SETTING COA PERSEDIAAN'!$B$2:$L$1000,10,0)</f>
        <v>5.1.1.2</v>
      </c>
      <c r="M66" s="4" t="str">
        <f>VLOOKUP(B66,'SETTING COA PERSEDIAAN'!$B$2:$L$1000,11,0)</f>
        <v>5.1.1.3</v>
      </c>
    </row>
    <row r="67" spans="2:13">
      <c r="B67" s="10" t="s">
        <v>26</v>
      </c>
      <c r="C67" s="10" t="s">
        <v>248</v>
      </c>
      <c r="D67" s="4" t="str">
        <f>VLOOKUP(B67,'SETTING COA PERSEDIAAN'!$B$2:$L$1000,2,0)</f>
        <v>1.1.5.1.1</v>
      </c>
      <c r="E67" s="4" t="str">
        <f>VLOOKUP(B67,'SETTING COA PERSEDIAAN'!$B$2:$L$1000,3,0)</f>
        <v>5.1.1.1</v>
      </c>
      <c r="F67" s="4" t="str">
        <f>VLOOKUP(B67,'SETTING COA PERSEDIAAN'!$B$2:$L$1000,4,0)</f>
        <v>4.2.1</v>
      </c>
      <c r="G67" s="4" t="str">
        <f>VLOOKUP(B67,'SETTING COA PERSEDIAAN'!$B$2:$L$1000,5,0)</f>
        <v>4.2.1</v>
      </c>
      <c r="H67" s="4" t="str">
        <f>VLOOKUP(B67,'SETTING COA PERSEDIAAN'!$B$2:$L$1000,6,0)</f>
        <v>4.2.1</v>
      </c>
      <c r="I67" s="4" t="str">
        <f>VLOOKUP(B67,'SETTING COA PERSEDIAAN'!$B$2:$L$1000,7,0)</f>
        <v>4.2.2</v>
      </c>
      <c r="J67" s="4" t="str">
        <f>VLOOKUP(B67,'SETTING COA PERSEDIAAN'!$B$2:$L$1000,8,0)</f>
        <v>4.2.3</v>
      </c>
      <c r="K67" s="4" t="str">
        <f>VLOOKUP(B67,'SETTING COA PERSEDIAAN'!$B$2:$L$1000,9,0)</f>
        <v>4.2.4</v>
      </c>
      <c r="L67" s="4" t="str">
        <f>VLOOKUP(B67,'SETTING COA PERSEDIAAN'!$B$2:$L$1000,10,0)</f>
        <v>5.1.1.2</v>
      </c>
      <c r="M67" s="4" t="str">
        <f>VLOOKUP(B67,'SETTING COA PERSEDIAAN'!$B$2:$L$1000,11,0)</f>
        <v>5.1.1.3</v>
      </c>
    </row>
    <row r="68" spans="2:13">
      <c r="B68" s="10" t="s">
        <v>26</v>
      </c>
      <c r="C68" s="10" t="s">
        <v>249</v>
      </c>
      <c r="D68" s="4" t="str">
        <f>VLOOKUP(B68,'SETTING COA PERSEDIAAN'!$B$2:$L$1000,2,0)</f>
        <v>1.1.5.1.1</v>
      </c>
      <c r="E68" s="4" t="str">
        <f>VLOOKUP(B68,'SETTING COA PERSEDIAAN'!$B$2:$L$1000,3,0)</f>
        <v>5.1.1.1</v>
      </c>
      <c r="F68" s="4" t="str">
        <f>VLOOKUP(B68,'SETTING COA PERSEDIAAN'!$B$2:$L$1000,4,0)</f>
        <v>4.2.1</v>
      </c>
      <c r="G68" s="4" t="str">
        <f>VLOOKUP(B68,'SETTING COA PERSEDIAAN'!$B$2:$L$1000,5,0)</f>
        <v>4.2.1</v>
      </c>
      <c r="H68" s="4" t="str">
        <f>VLOOKUP(B68,'SETTING COA PERSEDIAAN'!$B$2:$L$1000,6,0)</f>
        <v>4.2.1</v>
      </c>
      <c r="I68" s="4" t="str">
        <f>VLOOKUP(B68,'SETTING COA PERSEDIAAN'!$B$2:$L$1000,7,0)</f>
        <v>4.2.2</v>
      </c>
      <c r="J68" s="4" t="str">
        <f>VLOOKUP(B68,'SETTING COA PERSEDIAAN'!$B$2:$L$1000,8,0)</f>
        <v>4.2.3</v>
      </c>
      <c r="K68" s="4" t="str">
        <f>VLOOKUP(B68,'SETTING COA PERSEDIAAN'!$B$2:$L$1000,9,0)</f>
        <v>4.2.4</v>
      </c>
      <c r="L68" s="4" t="str">
        <f>VLOOKUP(B68,'SETTING COA PERSEDIAAN'!$B$2:$L$1000,10,0)</f>
        <v>5.1.1.2</v>
      </c>
      <c r="M68" s="4" t="str">
        <f>VLOOKUP(B68,'SETTING COA PERSEDIAAN'!$B$2:$L$1000,11,0)</f>
        <v>5.1.1.3</v>
      </c>
    </row>
    <row r="69" spans="2:13">
      <c r="B69" s="10" t="s">
        <v>26</v>
      </c>
      <c r="C69" s="10" t="s">
        <v>250</v>
      </c>
      <c r="D69" s="4" t="str">
        <f>VLOOKUP(B69,'SETTING COA PERSEDIAAN'!$B$2:$L$1000,2,0)</f>
        <v>1.1.5.1.1</v>
      </c>
      <c r="E69" s="4" t="str">
        <f>VLOOKUP(B69,'SETTING COA PERSEDIAAN'!$B$2:$L$1000,3,0)</f>
        <v>5.1.1.1</v>
      </c>
      <c r="F69" s="4" t="str">
        <f>VLOOKUP(B69,'SETTING COA PERSEDIAAN'!$B$2:$L$1000,4,0)</f>
        <v>4.2.1</v>
      </c>
      <c r="G69" s="4" t="str">
        <f>VLOOKUP(B69,'SETTING COA PERSEDIAAN'!$B$2:$L$1000,5,0)</f>
        <v>4.2.1</v>
      </c>
      <c r="H69" s="4" t="str">
        <f>VLOOKUP(B69,'SETTING COA PERSEDIAAN'!$B$2:$L$1000,6,0)</f>
        <v>4.2.1</v>
      </c>
      <c r="I69" s="4" t="str">
        <f>VLOOKUP(B69,'SETTING COA PERSEDIAAN'!$B$2:$L$1000,7,0)</f>
        <v>4.2.2</v>
      </c>
      <c r="J69" s="4" t="str">
        <f>VLOOKUP(B69,'SETTING COA PERSEDIAAN'!$B$2:$L$1000,8,0)</f>
        <v>4.2.3</v>
      </c>
      <c r="K69" s="4" t="str">
        <f>VLOOKUP(B69,'SETTING COA PERSEDIAAN'!$B$2:$L$1000,9,0)</f>
        <v>4.2.4</v>
      </c>
      <c r="L69" s="4" t="str">
        <f>VLOOKUP(B69,'SETTING COA PERSEDIAAN'!$B$2:$L$1000,10,0)</f>
        <v>5.1.1.2</v>
      </c>
      <c r="M69" s="4" t="str">
        <f>VLOOKUP(B69,'SETTING COA PERSEDIAAN'!$B$2:$L$1000,11,0)</f>
        <v>5.1.1.3</v>
      </c>
    </row>
    <row r="70" spans="2:13">
      <c r="B70" s="10" t="s">
        <v>26</v>
      </c>
      <c r="C70" s="10" t="s">
        <v>251</v>
      </c>
      <c r="D70" s="4" t="str">
        <f>VLOOKUP(B70,'SETTING COA PERSEDIAAN'!$B$2:$L$1000,2,0)</f>
        <v>1.1.5.1.1</v>
      </c>
      <c r="E70" s="4" t="str">
        <f>VLOOKUP(B70,'SETTING COA PERSEDIAAN'!$B$2:$L$1000,3,0)</f>
        <v>5.1.1.1</v>
      </c>
      <c r="F70" s="4" t="str">
        <f>VLOOKUP(B70,'SETTING COA PERSEDIAAN'!$B$2:$L$1000,4,0)</f>
        <v>4.2.1</v>
      </c>
      <c r="G70" s="4" t="str">
        <f>VLOOKUP(B70,'SETTING COA PERSEDIAAN'!$B$2:$L$1000,5,0)</f>
        <v>4.2.1</v>
      </c>
      <c r="H70" s="4" t="str">
        <f>VLOOKUP(B70,'SETTING COA PERSEDIAAN'!$B$2:$L$1000,6,0)</f>
        <v>4.2.1</v>
      </c>
      <c r="I70" s="4" t="str">
        <f>VLOOKUP(B70,'SETTING COA PERSEDIAAN'!$B$2:$L$1000,7,0)</f>
        <v>4.2.2</v>
      </c>
      <c r="J70" s="4" t="str">
        <f>VLOOKUP(B70,'SETTING COA PERSEDIAAN'!$B$2:$L$1000,8,0)</f>
        <v>4.2.3</v>
      </c>
      <c r="K70" s="4" t="str">
        <f>VLOOKUP(B70,'SETTING COA PERSEDIAAN'!$B$2:$L$1000,9,0)</f>
        <v>4.2.4</v>
      </c>
      <c r="L70" s="4" t="str">
        <f>VLOOKUP(B70,'SETTING COA PERSEDIAAN'!$B$2:$L$1000,10,0)</f>
        <v>5.1.1.2</v>
      </c>
      <c r="M70" s="4" t="str">
        <f>VLOOKUP(B70,'SETTING COA PERSEDIAAN'!$B$2:$L$1000,11,0)</f>
        <v>5.1.1.3</v>
      </c>
    </row>
    <row r="71" spans="2:13">
      <c r="B71" s="10" t="s">
        <v>26</v>
      </c>
      <c r="C71" s="10" t="s">
        <v>252</v>
      </c>
      <c r="D71" s="4" t="str">
        <f>VLOOKUP(B71,'SETTING COA PERSEDIAAN'!$B$2:$L$1000,2,0)</f>
        <v>1.1.5.1.1</v>
      </c>
      <c r="E71" s="4" t="str">
        <f>VLOOKUP(B71,'SETTING COA PERSEDIAAN'!$B$2:$L$1000,3,0)</f>
        <v>5.1.1.1</v>
      </c>
      <c r="F71" s="4" t="str">
        <f>VLOOKUP(B71,'SETTING COA PERSEDIAAN'!$B$2:$L$1000,4,0)</f>
        <v>4.2.1</v>
      </c>
      <c r="G71" s="4" t="str">
        <f>VLOOKUP(B71,'SETTING COA PERSEDIAAN'!$B$2:$L$1000,5,0)</f>
        <v>4.2.1</v>
      </c>
      <c r="H71" s="4" t="str">
        <f>VLOOKUP(B71,'SETTING COA PERSEDIAAN'!$B$2:$L$1000,6,0)</f>
        <v>4.2.1</v>
      </c>
      <c r="I71" s="4" t="str">
        <f>VLOOKUP(B71,'SETTING COA PERSEDIAAN'!$B$2:$L$1000,7,0)</f>
        <v>4.2.2</v>
      </c>
      <c r="J71" s="4" t="str">
        <f>VLOOKUP(B71,'SETTING COA PERSEDIAAN'!$B$2:$L$1000,8,0)</f>
        <v>4.2.3</v>
      </c>
      <c r="K71" s="4" t="str">
        <f>VLOOKUP(B71,'SETTING COA PERSEDIAAN'!$B$2:$L$1000,9,0)</f>
        <v>4.2.4</v>
      </c>
      <c r="L71" s="4" t="str">
        <f>VLOOKUP(B71,'SETTING COA PERSEDIAAN'!$B$2:$L$1000,10,0)</f>
        <v>5.1.1.2</v>
      </c>
      <c r="M71" s="4" t="str">
        <f>VLOOKUP(B71,'SETTING COA PERSEDIAAN'!$B$2:$L$1000,11,0)</f>
        <v>5.1.1.3</v>
      </c>
    </row>
    <row r="72" spans="2:13">
      <c r="B72" s="10" t="s">
        <v>26</v>
      </c>
      <c r="C72" s="10" t="s">
        <v>253</v>
      </c>
      <c r="D72" s="4" t="str">
        <f>VLOOKUP(B72,'SETTING COA PERSEDIAAN'!$B$2:$L$1000,2,0)</f>
        <v>1.1.5.1.1</v>
      </c>
      <c r="E72" s="4" t="str">
        <f>VLOOKUP(B72,'SETTING COA PERSEDIAAN'!$B$2:$L$1000,3,0)</f>
        <v>5.1.1.1</v>
      </c>
      <c r="F72" s="4" t="str">
        <f>VLOOKUP(B72,'SETTING COA PERSEDIAAN'!$B$2:$L$1000,4,0)</f>
        <v>4.2.1</v>
      </c>
      <c r="G72" s="4" t="str">
        <f>VLOOKUP(B72,'SETTING COA PERSEDIAAN'!$B$2:$L$1000,5,0)</f>
        <v>4.2.1</v>
      </c>
      <c r="H72" s="4" t="str">
        <f>VLOOKUP(B72,'SETTING COA PERSEDIAAN'!$B$2:$L$1000,6,0)</f>
        <v>4.2.1</v>
      </c>
      <c r="I72" s="4" t="str">
        <f>VLOOKUP(B72,'SETTING COA PERSEDIAAN'!$B$2:$L$1000,7,0)</f>
        <v>4.2.2</v>
      </c>
      <c r="J72" s="4" t="str">
        <f>VLOOKUP(B72,'SETTING COA PERSEDIAAN'!$B$2:$L$1000,8,0)</f>
        <v>4.2.3</v>
      </c>
      <c r="K72" s="4" t="str">
        <f>VLOOKUP(B72,'SETTING COA PERSEDIAAN'!$B$2:$L$1000,9,0)</f>
        <v>4.2.4</v>
      </c>
      <c r="L72" s="4" t="str">
        <f>VLOOKUP(B72,'SETTING COA PERSEDIAAN'!$B$2:$L$1000,10,0)</f>
        <v>5.1.1.2</v>
      </c>
      <c r="M72" s="4" t="str">
        <f>VLOOKUP(B72,'SETTING COA PERSEDIAAN'!$B$2:$L$1000,11,0)</f>
        <v>5.1.1.3</v>
      </c>
    </row>
    <row r="73" spans="2:13">
      <c r="B73" s="10" t="s">
        <v>26</v>
      </c>
      <c r="C73" s="10" t="s">
        <v>254</v>
      </c>
      <c r="D73" s="4" t="str">
        <f>VLOOKUP(B73,'SETTING COA PERSEDIAAN'!$B$2:$L$1000,2,0)</f>
        <v>1.1.5.1.1</v>
      </c>
      <c r="E73" s="4" t="str">
        <f>VLOOKUP(B73,'SETTING COA PERSEDIAAN'!$B$2:$L$1000,3,0)</f>
        <v>5.1.1.1</v>
      </c>
      <c r="F73" s="4" t="str">
        <f>VLOOKUP(B73,'SETTING COA PERSEDIAAN'!$B$2:$L$1000,4,0)</f>
        <v>4.2.1</v>
      </c>
      <c r="G73" s="4" t="str">
        <f>VLOOKUP(B73,'SETTING COA PERSEDIAAN'!$B$2:$L$1000,5,0)</f>
        <v>4.2.1</v>
      </c>
      <c r="H73" s="4" t="str">
        <f>VLOOKUP(B73,'SETTING COA PERSEDIAAN'!$B$2:$L$1000,6,0)</f>
        <v>4.2.1</v>
      </c>
      <c r="I73" s="4" t="str">
        <f>VLOOKUP(B73,'SETTING COA PERSEDIAAN'!$B$2:$L$1000,7,0)</f>
        <v>4.2.2</v>
      </c>
      <c r="J73" s="4" t="str">
        <f>VLOOKUP(B73,'SETTING COA PERSEDIAAN'!$B$2:$L$1000,8,0)</f>
        <v>4.2.3</v>
      </c>
      <c r="K73" s="4" t="str">
        <f>VLOOKUP(B73,'SETTING COA PERSEDIAAN'!$B$2:$L$1000,9,0)</f>
        <v>4.2.4</v>
      </c>
      <c r="L73" s="4" t="str">
        <f>VLOOKUP(B73,'SETTING COA PERSEDIAAN'!$B$2:$L$1000,10,0)</f>
        <v>5.1.1.2</v>
      </c>
      <c r="M73" s="4" t="str">
        <f>VLOOKUP(B73,'SETTING COA PERSEDIAAN'!$B$2:$L$1000,11,0)</f>
        <v>5.1.1.3</v>
      </c>
    </row>
    <row r="74" spans="2:13">
      <c r="B74" s="10" t="s">
        <v>26</v>
      </c>
      <c r="C74" s="10" t="s">
        <v>255</v>
      </c>
      <c r="D74" s="4" t="str">
        <f>VLOOKUP(B74,'SETTING COA PERSEDIAAN'!$B$2:$L$1000,2,0)</f>
        <v>1.1.5.1.1</v>
      </c>
      <c r="E74" s="4" t="str">
        <f>VLOOKUP(B74,'SETTING COA PERSEDIAAN'!$B$2:$L$1000,3,0)</f>
        <v>5.1.1.1</v>
      </c>
      <c r="F74" s="4" t="str">
        <f>VLOOKUP(B74,'SETTING COA PERSEDIAAN'!$B$2:$L$1000,4,0)</f>
        <v>4.2.1</v>
      </c>
      <c r="G74" s="4" t="str">
        <f>VLOOKUP(B74,'SETTING COA PERSEDIAAN'!$B$2:$L$1000,5,0)</f>
        <v>4.2.1</v>
      </c>
      <c r="H74" s="4" t="str">
        <f>VLOOKUP(B74,'SETTING COA PERSEDIAAN'!$B$2:$L$1000,6,0)</f>
        <v>4.2.1</v>
      </c>
      <c r="I74" s="4" t="str">
        <f>VLOOKUP(B74,'SETTING COA PERSEDIAAN'!$B$2:$L$1000,7,0)</f>
        <v>4.2.2</v>
      </c>
      <c r="J74" s="4" t="str">
        <f>VLOOKUP(B74,'SETTING COA PERSEDIAAN'!$B$2:$L$1000,8,0)</f>
        <v>4.2.3</v>
      </c>
      <c r="K74" s="4" t="str">
        <f>VLOOKUP(B74,'SETTING COA PERSEDIAAN'!$B$2:$L$1000,9,0)</f>
        <v>4.2.4</v>
      </c>
      <c r="L74" s="4" t="str">
        <f>VLOOKUP(B74,'SETTING COA PERSEDIAAN'!$B$2:$L$1000,10,0)</f>
        <v>5.1.1.2</v>
      </c>
      <c r="M74" s="4" t="str">
        <f>VLOOKUP(B74,'SETTING COA PERSEDIAAN'!$B$2:$L$1000,11,0)</f>
        <v>5.1.1.3</v>
      </c>
    </row>
    <row r="75" spans="2:13">
      <c r="B75" s="10" t="s">
        <v>26</v>
      </c>
      <c r="C75" s="10" t="s">
        <v>256</v>
      </c>
      <c r="D75" s="4" t="str">
        <f>VLOOKUP(B75,'SETTING COA PERSEDIAAN'!$B$2:$L$1000,2,0)</f>
        <v>1.1.5.1.1</v>
      </c>
      <c r="E75" s="4" t="str">
        <f>VLOOKUP(B75,'SETTING COA PERSEDIAAN'!$B$2:$L$1000,3,0)</f>
        <v>5.1.1.1</v>
      </c>
      <c r="F75" s="4" t="str">
        <f>VLOOKUP(B75,'SETTING COA PERSEDIAAN'!$B$2:$L$1000,4,0)</f>
        <v>4.2.1</v>
      </c>
      <c r="G75" s="4" t="str">
        <f>VLOOKUP(B75,'SETTING COA PERSEDIAAN'!$B$2:$L$1000,5,0)</f>
        <v>4.2.1</v>
      </c>
      <c r="H75" s="4" t="str">
        <f>VLOOKUP(B75,'SETTING COA PERSEDIAAN'!$B$2:$L$1000,6,0)</f>
        <v>4.2.1</v>
      </c>
      <c r="I75" s="4" t="str">
        <f>VLOOKUP(B75,'SETTING COA PERSEDIAAN'!$B$2:$L$1000,7,0)</f>
        <v>4.2.2</v>
      </c>
      <c r="J75" s="4" t="str">
        <f>VLOOKUP(B75,'SETTING COA PERSEDIAAN'!$B$2:$L$1000,8,0)</f>
        <v>4.2.3</v>
      </c>
      <c r="K75" s="4" t="str">
        <f>VLOOKUP(B75,'SETTING COA PERSEDIAAN'!$B$2:$L$1000,9,0)</f>
        <v>4.2.4</v>
      </c>
      <c r="L75" s="4" t="str">
        <f>VLOOKUP(B75,'SETTING COA PERSEDIAAN'!$B$2:$L$1000,10,0)</f>
        <v>5.1.1.2</v>
      </c>
      <c r="M75" s="4" t="str">
        <f>VLOOKUP(B75,'SETTING COA PERSEDIAAN'!$B$2:$L$1000,11,0)</f>
        <v>5.1.1.3</v>
      </c>
    </row>
    <row r="76" spans="2:13">
      <c r="B76" s="10" t="s">
        <v>26</v>
      </c>
      <c r="C76" s="10" t="s">
        <v>257</v>
      </c>
      <c r="D76" s="4" t="str">
        <f>VLOOKUP(B76,'SETTING COA PERSEDIAAN'!$B$2:$L$1000,2,0)</f>
        <v>1.1.5.1.1</v>
      </c>
      <c r="E76" s="4" t="str">
        <f>VLOOKUP(B76,'SETTING COA PERSEDIAAN'!$B$2:$L$1000,3,0)</f>
        <v>5.1.1.1</v>
      </c>
      <c r="F76" s="4" t="str">
        <f>VLOOKUP(B76,'SETTING COA PERSEDIAAN'!$B$2:$L$1000,4,0)</f>
        <v>4.2.1</v>
      </c>
      <c r="G76" s="4" t="str">
        <f>VLOOKUP(B76,'SETTING COA PERSEDIAAN'!$B$2:$L$1000,5,0)</f>
        <v>4.2.1</v>
      </c>
      <c r="H76" s="4" t="str">
        <f>VLOOKUP(B76,'SETTING COA PERSEDIAAN'!$B$2:$L$1000,6,0)</f>
        <v>4.2.1</v>
      </c>
      <c r="I76" s="4" t="str">
        <f>VLOOKUP(B76,'SETTING COA PERSEDIAAN'!$B$2:$L$1000,7,0)</f>
        <v>4.2.2</v>
      </c>
      <c r="J76" s="4" t="str">
        <f>VLOOKUP(B76,'SETTING COA PERSEDIAAN'!$B$2:$L$1000,8,0)</f>
        <v>4.2.3</v>
      </c>
      <c r="K76" s="4" t="str">
        <f>VLOOKUP(B76,'SETTING COA PERSEDIAAN'!$B$2:$L$1000,9,0)</f>
        <v>4.2.4</v>
      </c>
      <c r="L76" s="4" t="str">
        <f>VLOOKUP(B76,'SETTING COA PERSEDIAAN'!$B$2:$L$1000,10,0)</f>
        <v>5.1.1.2</v>
      </c>
      <c r="M76" s="4" t="str">
        <f>VLOOKUP(B76,'SETTING COA PERSEDIAAN'!$B$2:$L$1000,11,0)</f>
        <v>5.1.1.3</v>
      </c>
    </row>
    <row r="77" spans="2:13">
      <c r="B77" s="10" t="s">
        <v>26</v>
      </c>
      <c r="C77" s="10" t="s">
        <v>258</v>
      </c>
      <c r="D77" s="4" t="str">
        <f>VLOOKUP(B77,'SETTING COA PERSEDIAAN'!$B$2:$L$1000,2,0)</f>
        <v>1.1.5.1.1</v>
      </c>
      <c r="E77" s="4" t="str">
        <f>VLOOKUP(B77,'SETTING COA PERSEDIAAN'!$B$2:$L$1000,3,0)</f>
        <v>5.1.1.1</v>
      </c>
      <c r="F77" s="4" t="str">
        <f>VLOOKUP(B77,'SETTING COA PERSEDIAAN'!$B$2:$L$1000,4,0)</f>
        <v>4.2.1</v>
      </c>
      <c r="G77" s="4" t="str">
        <f>VLOOKUP(B77,'SETTING COA PERSEDIAAN'!$B$2:$L$1000,5,0)</f>
        <v>4.2.1</v>
      </c>
      <c r="H77" s="4" t="str">
        <f>VLOOKUP(B77,'SETTING COA PERSEDIAAN'!$B$2:$L$1000,6,0)</f>
        <v>4.2.1</v>
      </c>
      <c r="I77" s="4" t="str">
        <f>VLOOKUP(B77,'SETTING COA PERSEDIAAN'!$B$2:$L$1000,7,0)</f>
        <v>4.2.2</v>
      </c>
      <c r="J77" s="4" t="str">
        <f>VLOOKUP(B77,'SETTING COA PERSEDIAAN'!$B$2:$L$1000,8,0)</f>
        <v>4.2.3</v>
      </c>
      <c r="K77" s="4" t="str">
        <f>VLOOKUP(B77,'SETTING COA PERSEDIAAN'!$B$2:$L$1000,9,0)</f>
        <v>4.2.4</v>
      </c>
      <c r="L77" s="4" t="str">
        <f>VLOOKUP(B77,'SETTING COA PERSEDIAAN'!$B$2:$L$1000,10,0)</f>
        <v>5.1.1.2</v>
      </c>
      <c r="M77" s="4" t="str">
        <f>VLOOKUP(B77,'SETTING COA PERSEDIAAN'!$B$2:$L$1000,11,0)</f>
        <v>5.1.1.3</v>
      </c>
    </row>
    <row r="78" spans="2:13">
      <c r="B78" s="10" t="s">
        <v>26</v>
      </c>
      <c r="C78" s="10" t="s">
        <v>259</v>
      </c>
      <c r="D78" s="4" t="str">
        <f>VLOOKUP(B78,'SETTING COA PERSEDIAAN'!$B$2:$L$1000,2,0)</f>
        <v>1.1.5.1.1</v>
      </c>
      <c r="E78" s="4" t="str">
        <f>VLOOKUP(B78,'SETTING COA PERSEDIAAN'!$B$2:$L$1000,3,0)</f>
        <v>5.1.1.1</v>
      </c>
      <c r="F78" s="4" t="str">
        <f>VLOOKUP(B78,'SETTING COA PERSEDIAAN'!$B$2:$L$1000,4,0)</f>
        <v>4.2.1</v>
      </c>
      <c r="G78" s="4" t="str">
        <f>VLOOKUP(B78,'SETTING COA PERSEDIAAN'!$B$2:$L$1000,5,0)</f>
        <v>4.2.1</v>
      </c>
      <c r="H78" s="4" t="str">
        <f>VLOOKUP(B78,'SETTING COA PERSEDIAAN'!$B$2:$L$1000,6,0)</f>
        <v>4.2.1</v>
      </c>
      <c r="I78" s="4" t="str">
        <f>VLOOKUP(B78,'SETTING COA PERSEDIAAN'!$B$2:$L$1000,7,0)</f>
        <v>4.2.2</v>
      </c>
      <c r="J78" s="4" t="str">
        <f>VLOOKUP(B78,'SETTING COA PERSEDIAAN'!$B$2:$L$1000,8,0)</f>
        <v>4.2.3</v>
      </c>
      <c r="K78" s="4" t="str">
        <f>VLOOKUP(B78,'SETTING COA PERSEDIAAN'!$B$2:$L$1000,9,0)</f>
        <v>4.2.4</v>
      </c>
      <c r="L78" s="4" t="str">
        <f>VLOOKUP(B78,'SETTING COA PERSEDIAAN'!$B$2:$L$1000,10,0)</f>
        <v>5.1.1.2</v>
      </c>
      <c r="M78" s="4" t="str">
        <f>VLOOKUP(B78,'SETTING COA PERSEDIAAN'!$B$2:$L$1000,11,0)</f>
        <v>5.1.1.3</v>
      </c>
    </row>
    <row r="79" spans="2:13">
      <c r="B79" s="10" t="s">
        <v>26</v>
      </c>
      <c r="C79" s="10" t="s">
        <v>260</v>
      </c>
      <c r="D79" s="4" t="str">
        <f>VLOOKUP(B79,'SETTING COA PERSEDIAAN'!$B$2:$L$1000,2,0)</f>
        <v>1.1.5.1.1</v>
      </c>
      <c r="E79" s="4" t="str">
        <f>VLOOKUP(B79,'SETTING COA PERSEDIAAN'!$B$2:$L$1000,3,0)</f>
        <v>5.1.1.1</v>
      </c>
      <c r="F79" s="4" t="str">
        <f>VLOOKUP(B79,'SETTING COA PERSEDIAAN'!$B$2:$L$1000,4,0)</f>
        <v>4.2.1</v>
      </c>
      <c r="G79" s="4" t="str">
        <f>VLOOKUP(B79,'SETTING COA PERSEDIAAN'!$B$2:$L$1000,5,0)</f>
        <v>4.2.1</v>
      </c>
      <c r="H79" s="4" t="str">
        <f>VLOOKUP(B79,'SETTING COA PERSEDIAAN'!$B$2:$L$1000,6,0)</f>
        <v>4.2.1</v>
      </c>
      <c r="I79" s="4" t="str">
        <f>VLOOKUP(B79,'SETTING COA PERSEDIAAN'!$B$2:$L$1000,7,0)</f>
        <v>4.2.2</v>
      </c>
      <c r="J79" s="4" t="str">
        <f>VLOOKUP(B79,'SETTING COA PERSEDIAAN'!$B$2:$L$1000,8,0)</f>
        <v>4.2.3</v>
      </c>
      <c r="K79" s="4" t="str">
        <f>VLOOKUP(B79,'SETTING COA PERSEDIAAN'!$B$2:$L$1000,9,0)</f>
        <v>4.2.4</v>
      </c>
      <c r="L79" s="4" t="str">
        <f>VLOOKUP(B79,'SETTING COA PERSEDIAAN'!$B$2:$L$1000,10,0)</f>
        <v>5.1.1.2</v>
      </c>
      <c r="M79" s="4" t="str">
        <f>VLOOKUP(B79,'SETTING COA PERSEDIAAN'!$B$2:$L$1000,11,0)</f>
        <v>5.1.1.3</v>
      </c>
    </row>
    <row r="80" spans="2:13">
      <c r="B80" s="10" t="s">
        <v>26</v>
      </c>
      <c r="C80" s="10" t="s">
        <v>261</v>
      </c>
      <c r="D80" s="4" t="str">
        <f>VLOOKUP(B80,'SETTING COA PERSEDIAAN'!$B$2:$L$1000,2,0)</f>
        <v>1.1.5.1.1</v>
      </c>
      <c r="E80" s="4" t="str">
        <f>VLOOKUP(B80,'SETTING COA PERSEDIAAN'!$B$2:$L$1000,3,0)</f>
        <v>5.1.1.1</v>
      </c>
      <c r="F80" s="4" t="str">
        <f>VLOOKUP(B80,'SETTING COA PERSEDIAAN'!$B$2:$L$1000,4,0)</f>
        <v>4.2.1</v>
      </c>
      <c r="G80" s="4" t="str">
        <f>VLOOKUP(B80,'SETTING COA PERSEDIAAN'!$B$2:$L$1000,5,0)</f>
        <v>4.2.1</v>
      </c>
      <c r="H80" s="4" t="str">
        <f>VLOOKUP(B80,'SETTING COA PERSEDIAAN'!$B$2:$L$1000,6,0)</f>
        <v>4.2.1</v>
      </c>
      <c r="I80" s="4" t="str">
        <f>VLOOKUP(B80,'SETTING COA PERSEDIAAN'!$B$2:$L$1000,7,0)</f>
        <v>4.2.2</v>
      </c>
      <c r="J80" s="4" t="str">
        <f>VLOOKUP(B80,'SETTING COA PERSEDIAAN'!$B$2:$L$1000,8,0)</f>
        <v>4.2.3</v>
      </c>
      <c r="K80" s="4" t="str">
        <f>VLOOKUP(B80,'SETTING COA PERSEDIAAN'!$B$2:$L$1000,9,0)</f>
        <v>4.2.4</v>
      </c>
      <c r="L80" s="4" t="str">
        <f>VLOOKUP(B80,'SETTING COA PERSEDIAAN'!$B$2:$L$1000,10,0)</f>
        <v>5.1.1.2</v>
      </c>
      <c r="M80" s="4" t="str">
        <f>VLOOKUP(B80,'SETTING COA PERSEDIAAN'!$B$2:$L$1000,11,0)</f>
        <v>5.1.1.3</v>
      </c>
    </row>
    <row r="81" spans="2:13">
      <c r="B81" s="10" t="s">
        <v>26</v>
      </c>
      <c r="C81" s="10" t="s">
        <v>262</v>
      </c>
      <c r="D81" s="4" t="str">
        <f>VLOOKUP(B81,'SETTING COA PERSEDIAAN'!$B$2:$L$1000,2,0)</f>
        <v>1.1.5.1.1</v>
      </c>
      <c r="E81" s="4" t="str">
        <f>VLOOKUP(B81,'SETTING COA PERSEDIAAN'!$B$2:$L$1000,3,0)</f>
        <v>5.1.1.1</v>
      </c>
      <c r="F81" s="4" t="str">
        <f>VLOOKUP(B81,'SETTING COA PERSEDIAAN'!$B$2:$L$1000,4,0)</f>
        <v>4.2.1</v>
      </c>
      <c r="G81" s="4" t="str">
        <f>VLOOKUP(B81,'SETTING COA PERSEDIAAN'!$B$2:$L$1000,5,0)</f>
        <v>4.2.1</v>
      </c>
      <c r="H81" s="4" t="str">
        <f>VLOOKUP(B81,'SETTING COA PERSEDIAAN'!$B$2:$L$1000,6,0)</f>
        <v>4.2.1</v>
      </c>
      <c r="I81" s="4" t="str">
        <f>VLOOKUP(B81,'SETTING COA PERSEDIAAN'!$B$2:$L$1000,7,0)</f>
        <v>4.2.2</v>
      </c>
      <c r="J81" s="4" t="str">
        <f>VLOOKUP(B81,'SETTING COA PERSEDIAAN'!$B$2:$L$1000,8,0)</f>
        <v>4.2.3</v>
      </c>
      <c r="K81" s="4" t="str">
        <f>VLOOKUP(B81,'SETTING COA PERSEDIAAN'!$B$2:$L$1000,9,0)</f>
        <v>4.2.4</v>
      </c>
      <c r="L81" s="4" t="str">
        <f>VLOOKUP(B81,'SETTING COA PERSEDIAAN'!$B$2:$L$1000,10,0)</f>
        <v>5.1.1.2</v>
      </c>
      <c r="M81" s="4" t="str">
        <f>VLOOKUP(B81,'SETTING COA PERSEDIAAN'!$B$2:$L$1000,11,0)</f>
        <v>5.1.1.3</v>
      </c>
    </row>
    <row r="82" spans="2:13">
      <c r="B82" s="10" t="s">
        <v>26</v>
      </c>
      <c r="C82" s="10" t="s">
        <v>263</v>
      </c>
      <c r="D82" s="4" t="str">
        <f>VLOOKUP(B82,'SETTING COA PERSEDIAAN'!$B$2:$L$1000,2,0)</f>
        <v>1.1.5.1.1</v>
      </c>
      <c r="E82" s="4" t="str">
        <f>VLOOKUP(B82,'SETTING COA PERSEDIAAN'!$B$2:$L$1000,3,0)</f>
        <v>5.1.1.1</v>
      </c>
      <c r="F82" s="4" t="str">
        <f>VLOOKUP(B82,'SETTING COA PERSEDIAAN'!$B$2:$L$1000,4,0)</f>
        <v>4.2.1</v>
      </c>
      <c r="G82" s="4" t="str">
        <f>VLOOKUP(B82,'SETTING COA PERSEDIAAN'!$B$2:$L$1000,5,0)</f>
        <v>4.2.1</v>
      </c>
      <c r="H82" s="4" t="str">
        <f>VLOOKUP(B82,'SETTING COA PERSEDIAAN'!$B$2:$L$1000,6,0)</f>
        <v>4.2.1</v>
      </c>
      <c r="I82" s="4" t="str">
        <f>VLOOKUP(B82,'SETTING COA PERSEDIAAN'!$B$2:$L$1000,7,0)</f>
        <v>4.2.2</v>
      </c>
      <c r="J82" s="4" t="str">
        <f>VLOOKUP(B82,'SETTING COA PERSEDIAAN'!$B$2:$L$1000,8,0)</f>
        <v>4.2.3</v>
      </c>
      <c r="K82" s="4" t="str">
        <f>VLOOKUP(B82,'SETTING COA PERSEDIAAN'!$B$2:$L$1000,9,0)</f>
        <v>4.2.4</v>
      </c>
      <c r="L82" s="4" t="str">
        <f>VLOOKUP(B82,'SETTING COA PERSEDIAAN'!$B$2:$L$1000,10,0)</f>
        <v>5.1.1.2</v>
      </c>
      <c r="M82" s="4" t="str">
        <f>VLOOKUP(B82,'SETTING COA PERSEDIAAN'!$B$2:$L$1000,11,0)</f>
        <v>5.1.1.3</v>
      </c>
    </row>
    <row r="83" spans="2:13">
      <c r="B83" s="10" t="s">
        <v>26</v>
      </c>
      <c r="C83" s="10" t="s">
        <v>264</v>
      </c>
      <c r="D83" s="4" t="str">
        <f>VLOOKUP(B83,'SETTING COA PERSEDIAAN'!$B$2:$L$1000,2,0)</f>
        <v>1.1.5.1.1</v>
      </c>
      <c r="E83" s="4" t="str">
        <f>VLOOKUP(B83,'SETTING COA PERSEDIAAN'!$B$2:$L$1000,3,0)</f>
        <v>5.1.1.1</v>
      </c>
      <c r="F83" s="4" t="str">
        <f>VLOOKUP(B83,'SETTING COA PERSEDIAAN'!$B$2:$L$1000,4,0)</f>
        <v>4.2.1</v>
      </c>
      <c r="G83" s="4" t="str">
        <f>VLOOKUP(B83,'SETTING COA PERSEDIAAN'!$B$2:$L$1000,5,0)</f>
        <v>4.2.1</v>
      </c>
      <c r="H83" s="4" t="str">
        <f>VLOOKUP(B83,'SETTING COA PERSEDIAAN'!$B$2:$L$1000,6,0)</f>
        <v>4.2.1</v>
      </c>
      <c r="I83" s="4" t="str">
        <f>VLOOKUP(B83,'SETTING COA PERSEDIAAN'!$B$2:$L$1000,7,0)</f>
        <v>4.2.2</v>
      </c>
      <c r="J83" s="4" t="str">
        <f>VLOOKUP(B83,'SETTING COA PERSEDIAAN'!$B$2:$L$1000,8,0)</f>
        <v>4.2.3</v>
      </c>
      <c r="K83" s="4" t="str">
        <f>VLOOKUP(B83,'SETTING COA PERSEDIAAN'!$B$2:$L$1000,9,0)</f>
        <v>4.2.4</v>
      </c>
      <c r="L83" s="4" t="str">
        <f>VLOOKUP(B83,'SETTING COA PERSEDIAAN'!$B$2:$L$1000,10,0)</f>
        <v>5.1.1.2</v>
      </c>
      <c r="M83" s="4" t="str">
        <f>VLOOKUP(B83,'SETTING COA PERSEDIAAN'!$B$2:$L$1000,11,0)</f>
        <v>5.1.1.3</v>
      </c>
    </row>
    <row r="84" spans="2:13">
      <c r="B84" s="10" t="s">
        <v>26</v>
      </c>
      <c r="C84" s="10" t="s">
        <v>265</v>
      </c>
      <c r="D84" s="4" t="str">
        <f>VLOOKUP(B84,'SETTING COA PERSEDIAAN'!$B$2:$L$1000,2,0)</f>
        <v>1.1.5.1.1</v>
      </c>
      <c r="E84" s="4" t="str">
        <f>VLOOKUP(B84,'SETTING COA PERSEDIAAN'!$B$2:$L$1000,3,0)</f>
        <v>5.1.1.1</v>
      </c>
      <c r="F84" s="4" t="str">
        <f>VLOOKUP(B84,'SETTING COA PERSEDIAAN'!$B$2:$L$1000,4,0)</f>
        <v>4.2.1</v>
      </c>
      <c r="G84" s="4" t="str">
        <f>VLOOKUP(B84,'SETTING COA PERSEDIAAN'!$B$2:$L$1000,5,0)</f>
        <v>4.2.1</v>
      </c>
      <c r="H84" s="4" t="str">
        <f>VLOOKUP(B84,'SETTING COA PERSEDIAAN'!$B$2:$L$1000,6,0)</f>
        <v>4.2.1</v>
      </c>
      <c r="I84" s="4" t="str">
        <f>VLOOKUP(B84,'SETTING COA PERSEDIAAN'!$B$2:$L$1000,7,0)</f>
        <v>4.2.2</v>
      </c>
      <c r="J84" s="4" t="str">
        <f>VLOOKUP(B84,'SETTING COA PERSEDIAAN'!$B$2:$L$1000,8,0)</f>
        <v>4.2.3</v>
      </c>
      <c r="K84" s="4" t="str">
        <f>VLOOKUP(B84,'SETTING COA PERSEDIAAN'!$B$2:$L$1000,9,0)</f>
        <v>4.2.4</v>
      </c>
      <c r="L84" s="4" t="str">
        <f>VLOOKUP(B84,'SETTING COA PERSEDIAAN'!$B$2:$L$1000,10,0)</f>
        <v>5.1.1.2</v>
      </c>
      <c r="M84" s="4" t="str">
        <f>VLOOKUP(B84,'SETTING COA PERSEDIAAN'!$B$2:$L$1000,11,0)</f>
        <v>5.1.1.3</v>
      </c>
    </row>
    <row r="85" spans="2:13">
      <c r="B85" s="10" t="s">
        <v>26</v>
      </c>
      <c r="C85" s="10" t="s">
        <v>266</v>
      </c>
      <c r="D85" s="4" t="str">
        <f>VLOOKUP(B85,'SETTING COA PERSEDIAAN'!$B$2:$L$1000,2,0)</f>
        <v>1.1.5.1.1</v>
      </c>
      <c r="E85" s="4" t="str">
        <f>VLOOKUP(B85,'SETTING COA PERSEDIAAN'!$B$2:$L$1000,3,0)</f>
        <v>5.1.1.1</v>
      </c>
      <c r="F85" s="4" t="str">
        <f>VLOOKUP(B85,'SETTING COA PERSEDIAAN'!$B$2:$L$1000,4,0)</f>
        <v>4.2.1</v>
      </c>
      <c r="G85" s="4" t="str">
        <f>VLOOKUP(B85,'SETTING COA PERSEDIAAN'!$B$2:$L$1000,5,0)</f>
        <v>4.2.1</v>
      </c>
      <c r="H85" s="4" t="str">
        <f>VLOOKUP(B85,'SETTING COA PERSEDIAAN'!$B$2:$L$1000,6,0)</f>
        <v>4.2.1</v>
      </c>
      <c r="I85" s="4" t="str">
        <f>VLOOKUP(B85,'SETTING COA PERSEDIAAN'!$B$2:$L$1000,7,0)</f>
        <v>4.2.2</v>
      </c>
      <c r="J85" s="4" t="str">
        <f>VLOOKUP(B85,'SETTING COA PERSEDIAAN'!$B$2:$L$1000,8,0)</f>
        <v>4.2.3</v>
      </c>
      <c r="K85" s="4" t="str">
        <f>VLOOKUP(B85,'SETTING COA PERSEDIAAN'!$B$2:$L$1000,9,0)</f>
        <v>4.2.4</v>
      </c>
      <c r="L85" s="4" t="str">
        <f>VLOOKUP(B85,'SETTING COA PERSEDIAAN'!$B$2:$L$1000,10,0)</f>
        <v>5.1.1.2</v>
      </c>
      <c r="M85" s="4" t="str">
        <f>VLOOKUP(B85,'SETTING COA PERSEDIAAN'!$B$2:$L$1000,11,0)</f>
        <v>5.1.1.3</v>
      </c>
    </row>
    <row r="86" spans="2:13">
      <c r="B86" s="10" t="s">
        <v>26</v>
      </c>
      <c r="C86" s="10" t="s">
        <v>267</v>
      </c>
      <c r="D86" s="4" t="str">
        <f>VLOOKUP(B86,'SETTING COA PERSEDIAAN'!$B$2:$L$1000,2,0)</f>
        <v>1.1.5.1.1</v>
      </c>
      <c r="E86" s="4" t="str">
        <f>VLOOKUP(B86,'SETTING COA PERSEDIAAN'!$B$2:$L$1000,3,0)</f>
        <v>5.1.1.1</v>
      </c>
      <c r="F86" s="4" t="str">
        <f>VLOOKUP(B86,'SETTING COA PERSEDIAAN'!$B$2:$L$1000,4,0)</f>
        <v>4.2.1</v>
      </c>
      <c r="G86" s="4" t="str">
        <f>VLOOKUP(B86,'SETTING COA PERSEDIAAN'!$B$2:$L$1000,5,0)</f>
        <v>4.2.1</v>
      </c>
      <c r="H86" s="4" t="str">
        <f>VLOOKUP(B86,'SETTING COA PERSEDIAAN'!$B$2:$L$1000,6,0)</f>
        <v>4.2.1</v>
      </c>
      <c r="I86" s="4" t="str">
        <f>VLOOKUP(B86,'SETTING COA PERSEDIAAN'!$B$2:$L$1000,7,0)</f>
        <v>4.2.2</v>
      </c>
      <c r="J86" s="4" t="str">
        <f>VLOOKUP(B86,'SETTING COA PERSEDIAAN'!$B$2:$L$1000,8,0)</f>
        <v>4.2.3</v>
      </c>
      <c r="K86" s="4" t="str">
        <f>VLOOKUP(B86,'SETTING COA PERSEDIAAN'!$B$2:$L$1000,9,0)</f>
        <v>4.2.4</v>
      </c>
      <c r="L86" s="4" t="str">
        <f>VLOOKUP(B86,'SETTING COA PERSEDIAAN'!$B$2:$L$1000,10,0)</f>
        <v>5.1.1.2</v>
      </c>
      <c r="M86" s="4" t="str">
        <f>VLOOKUP(B86,'SETTING COA PERSEDIAAN'!$B$2:$L$1000,11,0)</f>
        <v>5.1.1.3</v>
      </c>
    </row>
    <row r="87" spans="2:13">
      <c r="B87" s="10" t="s">
        <v>26</v>
      </c>
      <c r="C87" s="10" t="s">
        <v>268</v>
      </c>
      <c r="D87" s="4" t="str">
        <f>VLOOKUP(B87,'SETTING COA PERSEDIAAN'!$B$2:$L$1000,2,0)</f>
        <v>1.1.5.1.1</v>
      </c>
      <c r="E87" s="4" t="str">
        <f>VLOOKUP(B87,'SETTING COA PERSEDIAAN'!$B$2:$L$1000,3,0)</f>
        <v>5.1.1.1</v>
      </c>
      <c r="F87" s="4" t="str">
        <f>VLOOKUP(B87,'SETTING COA PERSEDIAAN'!$B$2:$L$1000,4,0)</f>
        <v>4.2.1</v>
      </c>
      <c r="G87" s="4" t="str">
        <f>VLOOKUP(B87,'SETTING COA PERSEDIAAN'!$B$2:$L$1000,5,0)</f>
        <v>4.2.1</v>
      </c>
      <c r="H87" s="4" t="str">
        <f>VLOOKUP(B87,'SETTING COA PERSEDIAAN'!$B$2:$L$1000,6,0)</f>
        <v>4.2.1</v>
      </c>
      <c r="I87" s="4" t="str">
        <f>VLOOKUP(B87,'SETTING COA PERSEDIAAN'!$B$2:$L$1000,7,0)</f>
        <v>4.2.2</v>
      </c>
      <c r="J87" s="4" t="str">
        <f>VLOOKUP(B87,'SETTING COA PERSEDIAAN'!$B$2:$L$1000,8,0)</f>
        <v>4.2.3</v>
      </c>
      <c r="K87" s="4" t="str">
        <f>VLOOKUP(B87,'SETTING COA PERSEDIAAN'!$B$2:$L$1000,9,0)</f>
        <v>4.2.4</v>
      </c>
      <c r="L87" s="4" t="str">
        <f>VLOOKUP(B87,'SETTING COA PERSEDIAAN'!$B$2:$L$1000,10,0)</f>
        <v>5.1.1.2</v>
      </c>
      <c r="M87" s="4" t="str">
        <f>VLOOKUP(B87,'SETTING COA PERSEDIAAN'!$B$2:$L$1000,11,0)</f>
        <v>5.1.1.3</v>
      </c>
    </row>
    <row r="88" spans="2:13">
      <c r="B88" s="10" t="s">
        <v>26</v>
      </c>
      <c r="C88" s="10" t="s">
        <v>269</v>
      </c>
      <c r="D88" s="4" t="str">
        <f>VLOOKUP(B88,'SETTING COA PERSEDIAAN'!$B$2:$L$1000,2,0)</f>
        <v>1.1.5.1.1</v>
      </c>
      <c r="E88" s="4" t="str">
        <f>VLOOKUP(B88,'SETTING COA PERSEDIAAN'!$B$2:$L$1000,3,0)</f>
        <v>5.1.1.1</v>
      </c>
      <c r="F88" s="4" t="str">
        <f>VLOOKUP(B88,'SETTING COA PERSEDIAAN'!$B$2:$L$1000,4,0)</f>
        <v>4.2.1</v>
      </c>
      <c r="G88" s="4" t="str">
        <f>VLOOKUP(B88,'SETTING COA PERSEDIAAN'!$B$2:$L$1000,5,0)</f>
        <v>4.2.1</v>
      </c>
      <c r="H88" s="4" t="str">
        <f>VLOOKUP(B88,'SETTING COA PERSEDIAAN'!$B$2:$L$1000,6,0)</f>
        <v>4.2.1</v>
      </c>
      <c r="I88" s="4" t="str">
        <f>VLOOKUP(B88,'SETTING COA PERSEDIAAN'!$B$2:$L$1000,7,0)</f>
        <v>4.2.2</v>
      </c>
      <c r="J88" s="4" t="str">
        <f>VLOOKUP(B88,'SETTING COA PERSEDIAAN'!$B$2:$L$1000,8,0)</f>
        <v>4.2.3</v>
      </c>
      <c r="K88" s="4" t="str">
        <f>VLOOKUP(B88,'SETTING COA PERSEDIAAN'!$B$2:$L$1000,9,0)</f>
        <v>4.2.4</v>
      </c>
      <c r="L88" s="4" t="str">
        <f>VLOOKUP(B88,'SETTING COA PERSEDIAAN'!$B$2:$L$1000,10,0)</f>
        <v>5.1.1.2</v>
      </c>
      <c r="M88" s="4" t="str">
        <f>VLOOKUP(B88,'SETTING COA PERSEDIAAN'!$B$2:$L$1000,11,0)</f>
        <v>5.1.1.3</v>
      </c>
    </row>
    <row r="89" spans="2:13">
      <c r="B89" s="10" t="s">
        <v>26</v>
      </c>
      <c r="C89" s="10" t="s">
        <v>270</v>
      </c>
      <c r="D89" s="4" t="str">
        <f>VLOOKUP(B89,'SETTING COA PERSEDIAAN'!$B$2:$L$1000,2,0)</f>
        <v>1.1.5.1.1</v>
      </c>
      <c r="E89" s="4" t="str">
        <f>VLOOKUP(B89,'SETTING COA PERSEDIAAN'!$B$2:$L$1000,3,0)</f>
        <v>5.1.1.1</v>
      </c>
      <c r="F89" s="4" t="str">
        <f>VLOOKUP(B89,'SETTING COA PERSEDIAAN'!$B$2:$L$1000,4,0)</f>
        <v>4.2.1</v>
      </c>
      <c r="G89" s="4" t="str">
        <f>VLOOKUP(B89,'SETTING COA PERSEDIAAN'!$B$2:$L$1000,5,0)</f>
        <v>4.2.1</v>
      </c>
      <c r="H89" s="4" t="str">
        <f>VLOOKUP(B89,'SETTING COA PERSEDIAAN'!$B$2:$L$1000,6,0)</f>
        <v>4.2.1</v>
      </c>
      <c r="I89" s="4" t="str">
        <f>VLOOKUP(B89,'SETTING COA PERSEDIAAN'!$B$2:$L$1000,7,0)</f>
        <v>4.2.2</v>
      </c>
      <c r="J89" s="4" t="str">
        <f>VLOOKUP(B89,'SETTING COA PERSEDIAAN'!$B$2:$L$1000,8,0)</f>
        <v>4.2.3</v>
      </c>
      <c r="K89" s="4" t="str">
        <f>VLOOKUP(B89,'SETTING COA PERSEDIAAN'!$B$2:$L$1000,9,0)</f>
        <v>4.2.4</v>
      </c>
      <c r="L89" s="4" t="str">
        <f>VLOOKUP(B89,'SETTING COA PERSEDIAAN'!$B$2:$L$1000,10,0)</f>
        <v>5.1.1.2</v>
      </c>
      <c r="M89" s="4" t="str">
        <f>VLOOKUP(B89,'SETTING COA PERSEDIAAN'!$B$2:$L$1000,11,0)</f>
        <v>5.1.1.3</v>
      </c>
    </row>
    <row r="90" spans="2:13">
      <c r="B90" s="10" t="s">
        <v>26</v>
      </c>
      <c r="C90" s="10" t="s">
        <v>271</v>
      </c>
      <c r="D90" s="4" t="str">
        <f>VLOOKUP(B90,'SETTING COA PERSEDIAAN'!$B$2:$L$1000,2,0)</f>
        <v>1.1.5.1.1</v>
      </c>
      <c r="E90" s="4" t="str">
        <f>VLOOKUP(B90,'SETTING COA PERSEDIAAN'!$B$2:$L$1000,3,0)</f>
        <v>5.1.1.1</v>
      </c>
      <c r="F90" s="4" t="str">
        <f>VLOOKUP(B90,'SETTING COA PERSEDIAAN'!$B$2:$L$1000,4,0)</f>
        <v>4.2.1</v>
      </c>
      <c r="G90" s="4" t="str">
        <f>VLOOKUP(B90,'SETTING COA PERSEDIAAN'!$B$2:$L$1000,5,0)</f>
        <v>4.2.1</v>
      </c>
      <c r="H90" s="4" t="str">
        <f>VLOOKUP(B90,'SETTING COA PERSEDIAAN'!$B$2:$L$1000,6,0)</f>
        <v>4.2.1</v>
      </c>
      <c r="I90" s="4" t="str">
        <f>VLOOKUP(B90,'SETTING COA PERSEDIAAN'!$B$2:$L$1000,7,0)</f>
        <v>4.2.2</v>
      </c>
      <c r="J90" s="4" t="str">
        <f>VLOOKUP(B90,'SETTING COA PERSEDIAAN'!$B$2:$L$1000,8,0)</f>
        <v>4.2.3</v>
      </c>
      <c r="K90" s="4" t="str">
        <f>VLOOKUP(B90,'SETTING COA PERSEDIAAN'!$B$2:$L$1000,9,0)</f>
        <v>4.2.4</v>
      </c>
      <c r="L90" s="4" t="str">
        <f>VLOOKUP(B90,'SETTING COA PERSEDIAAN'!$B$2:$L$1000,10,0)</f>
        <v>5.1.1.2</v>
      </c>
      <c r="M90" s="4" t="str">
        <f>VLOOKUP(B90,'SETTING COA PERSEDIAAN'!$B$2:$L$1000,11,0)</f>
        <v>5.1.1.3</v>
      </c>
    </row>
    <row r="91" spans="2:13">
      <c r="B91" s="10" t="s">
        <v>44</v>
      </c>
      <c r="C91" s="10" t="s">
        <v>272</v>
      </c>
      <c r="D91" s="4" t="str">
        <f>VLOOKUP(B91,'SETTING COA PERSEDIAAN'!$B$2:$L$1000,2,0)</f>
        <v>1.1.5.1.1</v>
      </c>
      <c r="E91" s="4" t="str">
        <f>VLOOKUP(B91,'SETTING COA PERSEDIAAN'!$B$2:$L$1000,3,0)</f>
        <v>5.1.1.1</v>
      </c>
      <c r="F91" s="4" t="str">
        <f>VLOOKUP(B91,'SETTING COA PERSEDIAAN'!$B$2:$L$1000,4,0)</f>
        <v>4.2.1</v>
      </c>
      <c r="G91" s="4" t="str">
        <f>VLOOKUP(B91,'SETTING COA PERSEDIAAN'!$B$2:$L$1000,5,0)</f>
        <v>4.2.1</v>
      </c>
      <c r="H91" s="4" t="str">
        <f>VLOOKUP(B91,'SETTING COA PERSEDIAAN'!$B$2:$L$1000,6,0)</f>
        <v>4.2.1</v>
      </c>
      <c r="I91" s="4" t="str">
        <f>VLOOKUP(B91,'SETTING COA PERSEDIAAN'!$B$2:$L$1000,7,0)</f>
        <v>4.2.2</v>
      </c>
      <c r="J91" s="4" t="str">
        <f>VLOOKUP(B91,'SETTING COA PERSEDIAAN'!$B$2:$L$1000,8,0)</f>
        <v>4.2.3</v>
      </c>
      <c r="K91" s="4" t="str">
        <f>VLOOKUP(B91,'SETTING COA PERSEDIAAN'!$B$2:$L$1000,9,0)</f>
        <v>4.2.4</v>
      </c>
      <c r="L91" s="4" t="str">
        <f>VLOOKUP(B91,'SETTING COA PERSEDIAAN'!$B$2:$L$1000,10,0)</f>
        <v>5.1.1.2</v>
      </c>
      <c r="M91" s="4" t="str">
        <f>VLOOKUP(B91,'SETTING COA PERSEDIAAN'!$B$2:$L$1000,11,0)</f>
        <v>5.1.1.3</v>
      </c>
    </row>
    <row r="92" spans="2:13">
      <c r="B92" s="10" t="s">
        <v>26</v>
      </c>
      <c r="C92" s="10" t="s">
        <v>273</v>
      </c>
      <c r="D92" s="4" t="str">
        <f>VLOOKUP(B92,'SETTING COA PERSEDIAAN'!$B$2:$L$1000,2,0)</f>
        <v>1.1.5.1.1</v>
      </c>
      <c r="E92" s="4" t="str">
        <f>VLOOKUP(B92,'SETTING COA PERSEDIAAN'!$B$2:$L$1000,3,0)</f>
        <v>5.1.1.1</v>
      </c>
      <c r="F92" s="4" t="str">
        <f>VLOOKUP(B92,'SETTING COA PERSEDIAAN'!$B$2:$L$1000,4,0)</f>
        <v>4.2.1</v>
      </c>
      <c r="G92" s="4" t="str">
        <f>VLOOKUP(B92,'SETTING COA PERSEDIAAN'!$B$2:$L$1000,5,0)</f>
        <v>4.2.1</v>
      </c>
      <c r="H92" s="4" t="str">
        <f>VLOOKUP(B92,'SETTING COA PERSEDIAAN'!$B$2:$L$1000,6,0)</f>
        <v>4.2.1</v>
      </c>
      <c r="I92" s="4" t="str">
        <f>VLOOKUP(B92,'SETTING COA PERSEDIAAN'!$B$2:$L$1000,7,0)</f>
        <v>4.2.2</v>
      </c>
      <c r="J92" s="4" t="str">
        <f>VLOOKUP(B92,'SETTING COA PERSEDIAAN'!$B$2:$L$1000,8,0)</f>
        <v>4.2.3</v>
      </c>
      <c r="K92" s="4" t="str">
        <f>VLOOKUP(B92,'SETTING COA PERSEDIAAN'!$B$2:$L$1000,9,0)</f>
        <v>4.2.4</v>
      </c>
      <c r="L92" s="4" t="str">
        <f>VLOOKUP(B92,'SETTING COA PERSEDIAAN'!$B$2:$L$1000,10,0)</f>
        <v>5.1.1.2</v>
      </c>
      <c r="M92" s="4" t="str">
        <f>VLOOKUP(B92,'SETTING COA PERSEDIAAN'!$B$2:$L$1000,11,0)</f>
        <v>5.1.1.3</v>
      </c>
    </row>
    <row r="93" spans="2:13">
      <c r="B93" s="10" t="s">
        <v>26</v>
      </c>
      <c r="C93" s="10" t="s">
        <v>274</v>
      </c>
      <c r="D93" s="4" t="str">
        <f>VLOOKUP(B93,'SETTING COA PERSEDIAAN'!$B$2:$L$1000,2,0)</f>
        <v>1.1.5.1.1</v>
      </c>
      <c r="E93" s="4" t="str">
        <f>VLOOKUP(B93,'SETTING COA PERSEDIAAN'!$B$2:$L$1000,3,0)</f>
        <v>5.1.1.1</v>
      </c>
      <c r="F93" s="4" t="str">
        <f>VLOOKUP(B93,'SETTING COA PERSEDIAAN'!$B$2:$L$1000,4,0)</f>
        <v>4.2.1</v>
      </c>
      <c r="G93" s="4" t="str">
        <f>VLOOKUP(B93,'SETTING COA PERSEDIAAN'!$B$2:$L$1000,5,0)</f>
        <v>4.2.1</v>
      </c>
      <c r="H93" s="4" t="str">
        <f>VLOOKUP(B93,'SETTING COA PERSEDIAAN'!$B$2:$L$1000,6,0)</f>
        <v>4.2.1</v>
      </c>
      <c r="I93" s="4" t="str">
        <f>VLOOKUP(B93,'SETTING COA PERSEDIAAN'!$B$2:$L$1000,7,0)</f>
        <v>4.2.2</v>
      </c>
      <c r="J93" s="4" t="str">
        <f>VLOOKUP(B93,'SETTING COA PERSEDIAAN'!$B$2:$L$1000,8,0)</f>
        <v>4.2.3</v>
      </c>
      <c r="K93" s="4" t="str">
        <f>VLOOKUP(B93,'SETTING COA PERSEDIAAN'!$B$2:$L$1000,9,0)</f>
        <v>4.2.4</v>
      </c>
      <c r="L93" s="4" t="str">
        <f>VLOOKUP(B93,'SETTING COA PERSEDIAAN'!$B$2:$L$1000,10,0)</f>
        <v>5.1.1.2</v>
      </c>
      <c r="M93" s="4" t="str">
        <f>VLOOKUP(B93,'SETTING COA PERSEDIAAN'!$B$2:$L$1000,11,0)</f>
        <v>5.1.1.3</v>
      </c>
    </row>
    <row r="94" spans="2:13">
      <c r="B94" s="10" t="s">
        <v>26</v>
      </c>
      <c r="C94" s="10" t="s">
        <v>275</v>
      </c>
      <c r="D94" s="4" t="str">
        <f>VLOOKUP(B94,'SETTING COA PERSEDIAAN'!$B$2:$L$1000,2,0)</f>
        <v>1.1.5.1.1</v>
      </c>
      <c r="E94" s="4" t="str">
        <f>VLOOKUP(B94,'SETTING COA PERSEDIAAN'!$B$2:$L$1000,3,0)</f>
        <v>5.1.1.1</v>
      </c>
      <c r="F94" s="4" t="str">
        <f>VLOOKUP(B94,'SETTING COA PERSEDIAAN'!$B$2:$L$1000,4,0)</f>
        <v>4.2.1</v>
      </c>
      <c r="G94" s="4" t="str">
        <f>VLOOKUP(B94,'SETTING COA PERSEDIAAN'!$B$2:$L$1000,5,0)</f>
        <v>4.2.1</v>
      </c>
      <c r="H94" s="4" t="str">
        <f>VLOOKUP(B94,'SETTING COA PERSEDIAAN'!$B$2:$L$1000,6,0)</f>
        <v>4.2.1</v>
      </c>
      <c r="I94" s="4" t="str">
        <f>VLOOKUP(B94,'SETTING COA PERSEDIAAN'!$B$2:$L$1000,7,0)</f>
        <v>4.2.2</v>
      </c>
      <c r="J94" s="4" t="str">
        <f>VLOOKUP(B94,'SETTING COA PERSEDIAAN'!$B$2:$L$1000,8,0)</f>
        <v>4.2.3</v>
      </c>
      <c r="K94" s="4" t="str">
        <f>VLOOKUP(B94,'SETTING COA PERSEDIAAN'!$B$2:$L$1000,9,0)</f>
        <v>4.2.4</v>
      </c>
      <c r="L94" s="4" t="str">
        <f>VLOOKUP(B94,'SETTING COA PERSEDIAAN'!$B$2:$L$1000,10,0)</f>
        <v>5.1.1.2</v>
      </c>
      <c r="M94" s="4" t="str">
        <f>VLOOKUP(B94,'SETTING COA PERSEDIAAN'!$B$2:$L$1000,11,0)</f>
        <v>5.1.1.3</v>
      </c>
    </row>
    <row r="95" spans="2:13">
      <c r="B95" s="10" t="s">
        <v>44</v>
      </c>
      <c r="C95" s="10" t="s">
        <v>276</v>
      </c>
      <c r="D95" s="4" t="str">
        <f>VLOOKUP(B95,'SETTING COA PERSEDIAAN'!$B$2:$L$1000,2,0)</f>
        <v>1.1.5.1.1</v>
      </c>
      <c r="E95" s="4" t="str">
        <f>VLOOKUP(B95,'SETTING COA PERSEDIAAN'!$B$2:$L$1000,3,0)</f>
        <v>5.1.1.1</v>
      </c>
      <c r="F95" s="4" t="str">
        <f>VLOOKUP(B95,'SETTING COA PERSEDIAAN'!$B$2:$L$1000,4,0)</f>
        <v>4.2.1</v>
      </c>
      <c r="G95" s="4" t="str">
        <f>VLOOKUP(B95,'SETTING COA PERSEDIAAN'!$B$2:$L$1000,5,0)</f>
        <v>4.2.1</v>
      </c>
      <c r="H95" s="4" t="str">
        <f>VLOOKUP(B95,'SETTING COA PERSEDIAAN'!$B$2:$L$1000,6,0)</f>
        <v>4.2.1</v>
      </c>
      <c r="I95" s="4" t="str">
        <f>VLOOKUP(B95,'SETTING COA PERSEDIAAN'!$B$2:$L$1000,7,0)</f>
        <v>4.2.2</v>
      </c>
      <c r="J95" s="4" t="str">
        <f>VLOOKUP(B95,'SETTING COA PERSEDIAAN'!$B$2:$L$1000,8,0)</f>
        <v>4.2.3</v>
      </c>
      <c r="K95" s="4" t="str">
        <f>VLOOKUP(B95,'SETTING COA PERSEDIAAN'!$B$2:$L$1000,9,0)</f>
        <v>4.2.4</v>
      </c>
      <c r="L95" s="4" t="str">
        <f>VLOOKUP(B95,'SETTING COA PERSEDIAAN'!$B$2:$L$1000,10,0)</f>
        <v>5.1.1.2</v>
      </c>
      <c r="M95" s="4" t="str">
        <f>VLOOKUP(B95,'SETTING COA PERSEDIAAN'!$B$2:$L$1000,11,0)</f>
        <v>5.1.1.3</v>
      </c>
    </row>
    <row r="96" spans="2:13">
      <c r="B96" s="10" t="s">
        <v>44</v>
      </c>
      <c r="C96" s="10" t="s">
        <v>277</v>
      </c>
      <c r="D96" s="4" t="str">
        <f>VLOOKUP(B96,'SETTING COA PERSEDIAAN'!$B$2:$L$1000,2,0)</f>
        <v>1.1.5.1.1</v>
      </c>
      <c r="E96" s="4" t="str">
        <f>VLOOKUP(B96,'SETTING COA PERSEDIAAN'!$B$2:$L$1000,3,0)</f>
        <v>5.1.1.1</v>
      </c>
      <c r="F96" s="4" t="str">
        <f>VLOOKUP(B96,'SETTING COA PERSEDIAAN'!$B$2:$L$1000,4,0)</f>
        <v>4.2.1</v>
      </c>
      <c r="G96" s="4" t="str">
        <f>VLOOKUP(B96,'SETTING COA PERSEDIAAN'!$B$2:$L$1000,5,0)</f>
        <v>4.2.1</v>
      </c>
      <c r="H96" s="4" t="str">
        <f>VLOOKUP(B96,'SETTING COA PERSEDIAAN'!$B$2:$L$1000,6,0)</f>
        <v>4.2.1</v>
      </c>
      <c r="I96" s="4" t="str">
        <f>VLOOKUP(B96,'SETTING COA PERSEDIAAN'!$B$2:$L$1000,7,0)</f>
        <v>4.2.2</v>
      </c>
      <c r="J96" s="4" t="str">
        <f>VLOOKUP(B96,'SETTING COA PERSEDIAAN'!$B$2:$L$1000,8,0)</f>
        <v>4.2.3</v>
      </c>
      <c r="K96" s="4" t="str">
        <f>VLOOKUP(B96,'SETTING COA PERSEDIAAN'!$B$2:$L$1000,9,0)</f>
        <v>4.2.4</v>
      </c>
      <c r="L96" s="4" t="str">
        <f>VLOOKUP(B96,'SETTING COA PERSEDIAAN'!$B$2:$L$1000,10,0)</f>
        <v>5.1.1.2</v>
      </c>
      <c r="M96" s="4" t="str">
        <f>VLOOKUP(B96,'SETTING COA PERSEDIAAN'!$B$2:$L$1000,11,0)</f>
        <v>5.1.1.3</v>
      </c>
    </row>
    <row r="97" spans="2:13">
      <c r="B97" s="10" t="s">
        <v>26</v>
      </c>
      <c r="C97" s="10" t="s">
        <v>278</v>
      </c>
      <c r="D97" s="4" t="str">
        <f>VLOOKUP(B97,'SETTING COA PERSEDIAAN'!$B$2:$L$1000,2,0)</f>
        <v>1.1.5.1.1</v>
      </c>
      <c r="E97" s="4" t="str">
        <f>VLOOKUP(B97,'SETTING COA PERSEDIAAN'!$B$2:$L$1000,3,0)</f>
        <v>5.1.1.1</v>
      </c>
      <c r="F97" s="4" t="str">
        <f>VLOOKUP(B97,'SETTING COA PERSEDIAAN'!$B$2:$L$1000,4,0)</f>
        <v>4.2.1</v>
      </c>
      <c r="G97" s="4" t="str">
        <f>VLOOKUP(B97,'SETTING COA PERSEDIAAN'!$B$2:$L$1000,5,0)</f>
        <v>4.2.1</v>
      </c>
      <c r="H97" s="4" t="str">
        <f>VLOOKUP(B97,'SETTING COA PERSEDIAAN'!$B$2:$L$1000,6,0)</f>
        <v>4.2.1</v>
      </c>
      <c r="I97" s="4" t="str">
        <f>VLOOKUP(B97,'SETTING COA PERSEDIAAN'!$B$2:$L$1000,7,0)</f>
        <v>4.2.2</v>
      </c>
      <c r="J97" s="4" t="str">
        <f>VLOOKUP(B97,'SETTING COA PERSEDIAAN'!$B$2:$L$1000,8,0)</f>
        <v>4.2.3</v>
      </c>
      <c r="K97" s="4" t="str">
        <f>VLOOKUP(B97,'SETTING COA PERSEDIAAN'!$B$2:$L$1000,9,0)</f>
        <v>4.2.4</v>
      </c>
      <c r="L97" s="4" t="str">
        <f>VLOOKUP(B97,'SETTING COA PERSEDIAAN'!$B$2:$L$1000,10,0)</f>
        <v>5.1.1.2</v>
      </c>
      <c r="M97" s="4" t="str">
        <f>VLOOKUP(B97,'SETTING COA PERSEDIAAN'!$B$2:$L$1000,11,0)</f>
        <v>5.1.1.3</v>
      </c>
    </row>
    <row r="98" spans="2:13">
      <c r="B98" s="10" t="s">
        <v>44</v>
      </c>
      <c r="C98" s="10" t="s">
        <v>279</v>
      </c>
      <c r="D98" s="4" t="str">
        <f>VLOOKUP(B98,'SETTING COA PERSEDIAAN'!$B$2:$L$1000,2,0)</f>
        <v>1.1.5.1.1</v>
      </c>
      <c r="E98" s="4" t="str">
        <f>VLOOKUP(B98,'SETTING COA PERSEDIAAN'!$B$2:$L$1000,3,0)</f>
        <v>5.1.1.1</v>
      </c>
      <c r="F98" s="4" t="str">
        <f>VLOOKUP(B98,'SETTING COA PERSEDIAAN'!$B$2:$L$1000,4,0)</f>
        <v>4.2.1</v>
      </c>
      <c r="G98" s="4" t="str">
        <f>VLOOKUP(B98,'SETTING COA PERSEDIAAN'!$B$2:$L$1000,5,0)</f>
        <v>4.2.1</v>
      </c>
      <c r="H98" s="4" t="str">
        <f>VLOOKUP(B98,'SETTING COA PERSEDIAAN'!$B$2:$L$1000,6,0)</f>
        <v>4.2.1</v>
      </c>
      <c r="I98" s="4" t="str">
        <f>VLOOKUP(B98,'SETTING COA PERSEDIAAN'!$B$2:$L$1000,7,0)</f>
        <v>4.2.2</v>
      </c>
      <c r="J98" s="4" t="str">
        <f>VLOOKUP(B98,'SETTING COA PERSEDIAAN'!$B$2:$L$1000,8,0)</f>
        <v>4.2.3</v>
      </c>
      <c r="K98" s="4" t="str">
        <f>VLOOKUP(B98,'SETTING COA PERSEDIAAN'!$B$2:$L$1000,9,0)</f>
        <v>4.2.4</v>
      </c>
      <c r="L98" s="4" t="str">
        <f>VLOOKUP(B98,'SETTING COA PERSEDIAAN'!$B$2:$L$1000,10,0)</f>
        <v>5.1.1.2</v>
      </c>
      <c r="M98" s="4" t="str">
        <f>VLOOKUP(B98,'SETTING COA PERSEDIAAN'!$B$2:$L$1000,11,0)</f>
        <v>5.1.1.3</v>
      </c>
    </row>
    <row r="99" spans="2:13">
      <c r="B99" s="10" t="s">
        <v>44</v>
      </c>
      <c r="C99" s="10" t="s">
        <v>280</v>
      </c>
      <c r="D99" s="4" t="str">
        <f>VLOOKUP(B99,'SETTING COA PERSEDIAAN'!$B$2:$L$1000,2,0)</f>
        <v>1.1.5.1.1</v>
      </c>
      <c r="E99" s="4" t="str">
        <f>VLOOKUP(B99,'SETTING COA PERSEDIAAN'!$B$2:$L$1000,3,0)</f>
        <v>5.1.1.1</v>
      </c>
      <c r="F99" s="4" t="str">
        <f>VLOOKUP(B99,'SETTING COA PERSEDIAAN'!$B$2:$L$1000,4,0)</f>
        <v>4.2.1</v>
      </c>
      <c r="G99" s="4" t="str">
        <f>VLOOKUP(B99,'SETTING COA PERSEDIAAN'!$B$2:$L$1000,5,0)</f>
        <v>4.2.1</v>
      </c>
      <c r="H99" s="4" t="str">
        <f>VLOOKUP(B99,'SETTING COA PERSEDIAAN'!$B$2:$L$1000,6,0)</f>
        <v>4.2.1</v>
      </c>
      <c r="I99" s="4" t="str">
        <f>VLOOKUP(B99,'SETTING COA PERSEDIAAN'!$B$2:$L$1000,7,0)</f>
        <v>4.2.2</v>
      </c>
      <c r="J99" s="4" t="str">
        <f>VLOOKUP(B99,'SETTING COA PERSEDIAAN'!$B$2:$L$1000,8,0)</f>
        <v>4.2.3</v>
      </c>
      <c r="K99" s="4" t="str">
        <f>VLOOKUP(B99,'SETTING COA PERSEDIAAN'!$B$2:$L$1000,9,0)</f>
        <v>4.2.4</v>
      </c>
      <c r="L99" s="4" t="str">
        <f>VLOOKUP(B99,'SETTING COA PERSEDIAAN'!$B$2:$L$1000,10,0)</f>
        <v>5.1.1.2</v>
      </c>
      <c r="M99" s="4" t="str">
        <f>VLOOKUP(B99,'SETTING COA PERSEDIAAN'!$B$2:$L$1000,11,0)</f>
        <v>5.1.1.3</v>
      </c>
    </row>
    <row r="100" spans="2:13">
      <c r="B100" s="10" t="s">
        <v>44</v>
      </c>
      <c r="C100" s="10" t="s">
        <v>281</v>
      </c>
      <c r="D100" s="4" t="str">
        <f>VLOOKUP(B100,'SETTING COA PERSEDIAAN'!$B$2:$L$1000,2,0)</f>
        <v>1.1.5.1.1</v>
      </c>
      <c r="E100" s="4" t="str">
        <f>VLOOKUP(B100,'SETTING COA PERSEDIAAN'!$B$2:$L$1000,3,0)</f>
        <v>5.1.1.1</v>
      </c>
      <c r="F100" s="4" t="str">
        <f>VLOOKUP(B100,'SETTING COA PERSEDIAAN'!$B$2:$L$1000,4,0)</f>
        <v>4.2.1</v>
      </c>
      <c r="G100" s="4" t="str">
        <f>VLOOKUP(B100,'SETTING COA PERSEDIAAN'!$B$2:$L$1000,5,0)</f>
        <v>4.2.1</v>
      </c>
      <c r="H100" s="4" t="str">
        <f>VLOOKUP(B100,'SETTING COA PERSEDIAAN'!$B$2:$L$1000,6,0)</f>
        <v>4.2.1</v>
      </c>
      <c r="I100" s="4" t="str">
        <f>VLOOKUP(B100,'SETTING COA PERSEDIAAN'!$B$2:$L$1000,7,0)</f>
        <v>4.2.2</v>
      </c>
      <c r="J100" s="4" t="str">
        <f>VLOOKUP(B100,'SETTING COA PERSEDIAAN'!$B$2:$L$1000,8,0)</f>
        <v>4.2.3</v>
      </c>
      <c r="K100" s="4" t="str">
        <f>VLOOKUP(B100,'SETTING COA PERSEDIAAN'!$B$2:$L$1000,9,0)</f>
        <v>4.2.4</v>
      </c>
      <c r="L100" s="4" t="str">
        <f>VLOOKUP(B100,'SETTING COA PERSEDIAAN'!$B$2:$L$1000,10,0)</f>
        <v>5.1.1.2</v>
      </c>
      <c r="M100" s="4" t="str">
        <f>VLOOKUP(B100,'SETTING COA PERSEDIAAN'!$B$2:$L$1000,11,0)</f>
        <v>5.1.1.3</v>
      </c>
    </row>
    <row r="101" spans="2:13">
      <c r="B101" s="10" t="s">
        <v>26</v>
      </c>
      <c r="C101" s="10" t="s">
        <v>282</v>
      </c>
      <c r="D101" s="4" t="str">
        <f>VLOOKUP(B101,'SETTING COA PERSEDIAAN'!$B$2:$L$1000,2,0)</f>
        <v>1.1.5.1.1</v>
      </c>
      <c r="E101" s="4" t="str">
        <f>VLOOKUP(B101,'SETTING COA PERSEDIAAN'!$B$2:$L$1000,3,0)</f>
        <v>5.1.1.1</v>
      </c>
      <c r="F101" s="4" t="str">
        <f>VLOOKUP(B101,'SETTING COA PERSEDIAAN'!$B$2:$L$1000,4,0)</f>
        <v>4.2.1</v>
      </c>
      <c r="G101" s="4" t="str">
        <f>VLOOKUP(B101,'SETTING COA PERSEDIAAN'!$B$2:$L$1000,5,0)</f>
        <v>4.2.1</v>
      </c>
      <c r="H101" s="4" t="str">
        <f>VLOOKUP(B101,'SETTING COA PERSEDIAAN'!$B$2:$L$1000,6,0)</f>
        <v>4.2.1</v>
      </c>
      <c r="I101" s="4" t="str">
        <f>VLOOKUP(B101,'SETTING COA PERSEDIAAN'!$B$2:$L$1000,7,0)</f>
        <v>4.2.2</v>
      </c>
      <c r="J101" s="4" t="str">
        <f>VLOOKUP(B101,'SETTING COA PERSEDIAAN'!$B$2:$L$1000,8,0)</f>
        <v>4.2.3</v>
      </c>
      <c r="K101" s="4" t="str">
        <f>VLOOKUP(B101,'SETTING COA PERSEDIAAN'!$B$2:$L$1000,9,0)</f>
        <v>4.2.4</v>
      </c>
      <c r="L101" s="4" t="str">
        <f>VLOOKUP(B101,'SETTING COA PERSEDIAAN'!$B$2:$L$1000,10,0)</f>
        <v>5.1.1.2</v>
      </c>
      <c r="M101" s="4" t="str">
        <f>VLOOKUP(B101,'SETTING COA PERSEDIAAN'!$B$2:$L$1000,11,0)</f>
        <v>5.1.1.3</v>
      </c>
    </row>
    <row r="102" spans="2:13">
      <c r="B102" s="10" t="s">
        <v>44</v>
      </c>
      <c r="C102" s="10" t="s">
        <v>283</v>
      </c>
      <c r="D102" s="4" t="str">
        <f>VLOOKUP(B102,'SETTING COA PERSEDIAAN'!$B$2:$L$1000,2,0)</f>
        <v>1.1.5.1.1</v>
      </c>
      <c r="E102" s="4" t="str">
        <f>VLOOKUP(B102,'SETTING COA PERSEDIAAN'!$B$2:$L$1000,3,0)</f>
        <v>5.1.1.1</v>
      </c>
      <c r="F102" s="4" t="str">
        <f>VLOOKUP(B102,'SETTING COA PERSEDIAAN'!$B$2:$L$1000,4,0)</f>
        <v>4.2.1</v>
      </c>
      <c r="G102" s="4" t="str">
        <f>VLOOKUP(B102,'SETTING COA PERSEDIAAN'!$B$2:$L$1000,5,0)</f>
        <v>4.2.1</v>
      </c>
      <c r="H102" s="4" t="str">
        <f>VLOOKUP(B102,'SETTING COA PERSEDIAAN'!$B$2:$L$1000,6,0)</f>
        <v>4.2.1</v>
      </c>
      <c r="I102" s="4" t="str">
        <f>VLOOKUP(B102,'SETTING COA PERSEDIAAN'!$B$2:$L$1000,7,0)</f>
        <v>4.2.2</v>
      </c>
      <c r="J102" s="4" t="str">
        <f>VLOOKUP(B102,'SETTING COA PERSEDIAAN'!$B$2:$L$1000,8,0)</f>
        <v>4.2.3</v>
      </c>
      <c r="K102" s="4" t="str">
        <f>VLOOKUP(B102,'SETTING COA PERSEDIAAN'!$B$2:$L$1000,9,0)</f>
        <v>4.2.4</v>
      </c>
      <c r="L102" s="4" t="str">
        <f>VLOOKUP(B102,'SETTING COA PERSEDIAAN'!$B$2:$L$1000,10,0)</f>
        <v>5.1.1.2</v>
      </c>
      <c r="M102" s="4" t="str">
        <f>VLOOKUP(B102,'SETTING COA PERSEDIAAN'!$B$2:$L$1000,11,0)</f>
        <v>5.1.1.3</v>
      </c>
    </row>
    <row r="103" spans="2:13">
      <c r="B103" s="10" t="s">
        <v>44</v>
      </c>
      <c r="C103" s="10" t="s">
        <v>284</v>
      </c>
      <c r="D103" s="4" t="str">
        <f>VLOOKUP(B103,'SETTING COA PERSEDIAAN'!$B$2:$L$1000,2,0)</f>
        <v>1.1.5.1.1</v>
      </c>
      <c r="E103" s="4" t="str">
        <f>VLOOKUP(B103,'SETTING COA PERSEDIAAN'!$B$2:$L$1000,3,0)</f>
        <v>5.1.1.1</v>
      </c>
      <c r="F103" s="4" t="str">
        <f>VLOOKUP(B103,'SETTING COA PERSEDIAAN'!$B$2:$L$1000,4,0)</f>
        <v>4.2.1</v>
      </c>
      <c r="G103" s="4" t="str">
        <f>VLOOKUP(B103,'SETTING COA PERSEDIAAN'!$B$2:$L$1000,5,0)</f>
        <v>4.2.1</v>
      </c>
      <c r="H103" s="4" t="str">
        <f>VLOOKUP(B103,'SETTING COA PERSEDIAAN'!$B$2:$L$1000,6,0)</f>
        <v>4.2.1</v>
      </c>
      <c r="I103" s="4" t="str">
        <f>VLOOKUP(B103,'SETTING COA PERSEDIAAN'!$B$2:$L$1000,7,0)</f>
        <v>4.2.2</v>
      </c>
      <c r="J103" s="4" t="str">
        <f>VLOOKUP(B103,'SETTING COA PERSEDIAAN'!$B$2:$L$1000,8,0)</f>
        <v>4.2.3</v>
      </c>
      <c r="K103" s="4" t="str">
        <f>VLOOKUP(B103,'SETTING COA PERSEDIAAN'!$B$2:$L$1000,9,0)</f>
        <v>4.2.4</v>
      </c>
      <c r="L103" s="4" t="str">
        <f>VLOOKUP(B103,'SETTING COA PERSEDIAAN'!$B$2:$L$1000,10,0)</f>
        <v>5.1.1.2</v>
      </c>
      <c r="M103" s="4" t="str">
        <f>VLOOKUP(B103,'SETTING COA PERSEDIAAN'!$B$2:$L$1000,11,0)</f>
        <v>5.1.1.3</v>
      </c>
    </row>
    <row r="104" spans="2:13">
      <c r="B104" s="10" t="s">
        <v>44</v>
      </c>
      <c r="C104" s="10" t="s">
        <v>285</v>
      </c>
      <c r="D104" s="4" t="str">
        <f>VLOOKUP(B104,'SETTING COA PERSEDIAAN'!$B$2:$L$1000,2,0)</f>
        <v>1.1.5.1.1</v>
      </c>
      <c r="E104" s="4" t="str">
        <f>VLOOKUP(B104,'SETTING COA PERSEDIAAN'!$B$2:$L$1000,3,0)</f>
        <v>5.1.1.1</v>
      </c>
      <c r="F104" s="4" t="str">
        <f>VLOOKUP(B104,'SETTING COA PERSEDIAAN'!$B$2:$L$1000,4,0)</f>
        <v>4.2.1</v>
      </c>
      <c r="G104" s="4" t="str">
        <f>VLOOKUP(B104,'SETTING COA PERSEDIAAN'!$B$2:$L$1000,5,0)</f>
        <v>4.2.1</v>
      </c>
      <c r="H104" s="4" t="str">
        <f>VLOOKUP(B104,'SETTING COA PERSEDIAAN'!$B$2:$L$1000,6,0)</f>
        <v>4.2.1</v>
      </c>
      <c r="I104" s="4" t="str">
        <f>VLOOKUP(B104,'SETTING COA PERSEDIAAN'!$B$2:$L$1000,7,0)</f>
        <v>4.2.2</v>
      </c>
      <c r="J104" s="4" t="str">
        <f>VLOOKUP(B104,'SETTING COA PERSEDIAAN'!$B$2:$L$1000,8,0)</f>
        <v>4.2.3</v>
      </c>
      <c r="K104" s="4" t="str">
        <f>VLOOKUP(B104,'SETTING COA PERSEDIAAN'!$B$2:$L$1000,9,0)</f>
        <v>4.2.4</v>
      </c>
      <c r="L104" s="4" t="str">
        <f>VLOOKUP(B104,'SETTING COA PERSEDIAAN'!$B$2:$L$1000,10,0)</f>
        <v>5.1.1.2</v>
      </c>
      <c r="M104" s="4" t="str">
        <f>VLOOKUP(B104,'SETTING COA PERSEDIAAN'!$B$2:$L$1000,11,0)</f>
        <v>5.1.1.3</v>
      </c>
    </row>
    <row r="105" spans="2:13">
      <c r="B105" s="10" t="s">
        <v>26</v>
      </c>
      <c r="C105" s="10" t="s">
        <v>286</v>
      </c>
      <c r="D105" s="4" t="str">
        <f>VLOOKUP(B105,'SETTING COA PERSEDIAAN'!$B$2:$L$1000,2,0)</f>
        <v>1.1.5.1.1</v>
      </c>
      <c r="E105" s="4" t="str">
        <f>VLOOKUP(B105,'SETTING COA PERSEDIAAN'!$B$2:$L$1000,3,0)</f>
        <v>5.1.1.1</v>
      </c>
      <c r="F105" s="4" t="str">
        <f>VLOOKUP(B105,'SETTING COA PERSEDIAAN'!$B$2:$L$1000,4,0)</f>
        <v>4.2.1</v>
      </c>
      <c r="G105" s="4" t="str">
        <f>VLOOKUP(B105,'SETTING COA PERSEDIAAN'!$B$2:$L$1000,5,0)</f>
        <v>4.2.1</v>
      </c>
      <c r="H105" s="4" t="str">
        <f>VLOOKUP(B105,'SETTING COA PERSEDIAAN'!$B$2:$L$1000,6,0)</f>
        <v>4.2.1</v>
      </c>
      <c r="I105" s="4" t="str">
        <f>VLOOKUP(B105,'SETTING COA PERSEDIAAN'!$B$2:$L$1000,7,0)</f>
        <v>4.2.2</v>
      </c>
      <c r="J105" s="4" t="str">
        <f>VLOOKUP(B105,'SETTING COA PERSEDIAAN'!$B$2:$L$1000,8,0)</f>
        <v>4.2.3</v>
      </c>
      <c r="K105" s="4" t="str">
        <f>VLOOKUP(B105,'SETTING COA PERSEDIAAN'!$B$2:$L$1000,9,0)</f>
        <v>4.2.4</v>
      </c>
      <c r="L105" s="4" t="str">
        <f>VLOOKUP(B105,'SETTING COA PERSEDIAAN'!$B$2:$L$1000,10,0)</f>
        <v>5.1.1.2</v>
      </c>
      <c r="M105" s="4" t="str">
        <f>VLOOKUP(B105,'SETTING COA PERSEDIAAN'!$B$2:$L$1000,11,0)</f>
        <v>5.1.1.3</v>
      </c>
    </row>
    <row r="106" spans="2:13">
      <c r="B106" s="10" t="s">
        <v>44</v>
      </c>
      <c r="C106" s="10" t="s">
        <v>287</v>
      </c>
      <c r="D106" s="4" t="str">
        <f>VLOOKUP(B106,'SETTING COA PERSEDIAAN'!$B$2:$L$1000,2,0)</f>
        <v>1.1.5.1.1</v>
      </c>
      <c r="E106" s="4" t="str">
        <f>VLOOKUP(B106,'SETTING COA PERSEDIAAN'!$B$2:$L$1000,3,0)</f>
        <v>5.1.1.1</v>
      </c>
      <c r="F106" s="4" t="str">
        <f>VLOOKUP(B106,'SETTING COA PERSEDIAAN'!$B$2:$L$1000,4,0)</f>
        <v>4.2.1</v>
      </c>
      <c r="G106" s="4" t="str">
        <f>VLOOKUP(B106,'SETTING COA PERSEDIAAN'!$B$2:$L$1000,5,0)</f>
        <v>4.2.1</v>
      </c>
      <c r="H106" s="4" t="str">
        <f>VLOOKUP(B106,'SETTING COA PERSEDIAAN'!$B$2:$L$1000,6,0)</f>
        <v>4.2.1</v>
      </c>
      <c r="I106" s="4" t="str">
        <f>VLOOKUP(B106,'SETTING COA PERSEDIAAN'!$B$2:$L$1000,7,0)</f>
        <v>4.2.2</v>
      </c>
      <c r="J106" s="4" t="str">
        <f>VLOOKUP(B106,'SETTING COA PERSEDIAAN'!$B$2:$L$1000,8,0)</f>
        <v>4.2.3</v>
      </c>
      <c r="K106" s="4" t="str">
        <f>VLOOKUP(B106,'SETTING COA PERSEDIAAN'!$B$2:$L$1000,9,0)</f>
        <v>4.2.4</v>
      </c>
      <c r="L106" s="4" t="str">
        <f>VLOOKUP(B106,'SETTING COA PERSEDIAAN'!$B$2:$L$1000,10,0)</f>
        <v>5.1.1.2</v>
      </c>
      <c r="M106" s="4" t="str">
        <f>VLOOKUP(B106,'SETTING COA PERSEDIAAN'!$B$2:$L$1000,11,0)</f>
        <v>5.1.1.3</v>
      </c>
    </row>
    <row r="107" spans="2:13">
      <c r="B107" s="10" t="s">
        <v>44</v>
      </c>
      <c r="C107" s="10" t="s">
        <v>288</v>
      </c>
      <c r="D107" s="4" t="str">
        <f>VLOOKUP(B107,'SETTING COA PERSEDIAAN'!$B$2:$L$1000,2,0)</f>
        <v>1.1.5.1.1</v>
      </c>
      <c r="E107" s="4" t="str">
        <f>VLOOKUP(B107,'SETTING COA PERSEDIAAN'!$B$2:$L$1000,3,0)</f>
        <v>5.1.1.1</v>
      </c>
      <c r="F107" s="4" t="str">
        <f>VLOOKUP(B107,'SETTING COA PERSEDIAAN'!$B$2:$L$1000,4,0)</f>
        <v>4.2.1</v>
      </c>
      <c r="G107" s="4" t="str">
        <f>VLOOKUP(B107,'SETTING COA PERSEDIAAN'!$B$2:$L$1000,5,0)</f>
        <v>4.2.1</v>
      </c>
      <c r="H107" s="4" t="str">
        <f>VLOOKUP(B107,'SETTING COA PERSEDIAAN'!$B$2:$L$1000,6,0)</f>
        <v>4.2.1</v>
      </c>
      <c r="I107" s="4" t="str">
        <f>VLOOKUP(B107,'SETTING COA PERSEDIAAN'!$B$2:$L$1000,7,0)</f>
        <v>4.2.2</v>
      </c>
      <c r="J107" s="4" t="str">
        <f>VLOOKUP(B107,'SETTING COA PERSEDIAAN'!$B$2:$L$1000,8,0)</f>
        <v>4.2.3</v>
      </c>
      <c r="K107" s="4" t="str">
        <f>VLOOKUP(B107,'SETTING COA PERSEDIAAN'!$B$2:$L$1000,9,0)</f>
        <v>4.2.4</v>
      </c>
      <c r="L107" s="4" t="str">
        <f>VLOOKUP(B107,'SETTING COA PERSEDIAAN'!$B$2:$L$1000,10,0)</f>
        <v>5.1.1.2</v>
      </c>
      <c r="M107" s="4" t="str">
        <f>VLOOKUP(B107,'SETTING COA PERSEDIAAN'!$B$2:$L$1000,11,0)</f>
        <v>5.1.1.3</v>
      </c>
    </row>
    <row r="108" spans="2:13">
      <c r="B108" s="10" t="s">
        <v>26</v>
      </c>
      <c r="C108" s="10" t="s">
        <v>289</v>
      </c>
      <c r="D108" s="4" t="str">
        <f>VLOOKUP(B108,'SETTING COA PERSEDIAAN'!$B$2:$L$1000,2,0)</f>
        <v>1.1.5.1.1</v>
      </c>
      <c r="E108" s="4" t="str">
        <f>VLOOKUP(B108,'SETTING COA PERSEDIAAN'!$B$2:$L$1000,3,0)</f>
        <v>5.1.1.1</v>
      </c>
      <c r="F108" s="4" t="str">
        <f>VLOOKUP(B108,'SETTING COA PERSEDIAAN'!$B$2:$L$1000,4,0)</f>
        <v>4.2.1</v>
      </c>
      <c r="G108" s="4" t="str">
        <f>VLOOKUP(B108,'SETTING COA PERSEDIAAN'!$B$2:$L$1000,5,0)</f>
        <v>4.2.1</v>
      </c>
      <c r="H108" s="4" t="str">
        <f>VLOOKUP(B108,'SETTING COA PERSEDIAAN'!$B$2:$L$1000,6,0)</f>
        <v>4.2.1</v>
      </c>
      <c r="I108" s="4" t="str">
        <f>VLOOKUP(B108,'SETTING COA PERSEDIAAN'!$B$2:$L$1000,7,0)</f>
        <v>4.2.2</v>
      </c>
      <c r="J108" s="4" t="str">
        <f>VLOOKUP(B108,'SETTING COA PERSEDIAAN'!$B$2:$L$1000,8,0)</f>
        <v>4.2.3</v>
      </c>
      <c r="K108" s="4" t="str">
        <f>VLOOKUP(B108,'SETTING COA PERSEDIAAN'!$B$2:$L$1000,9,0)</f>
        <v>4.2.4</v>
      </c>
      <c r="L108" s="4" t="str">
        <f>VLOOKUP(B108,'SETTING COA PERSEDIAAN'!$B$2:$L$1000,10,0)</f>
        <v>5.1.1.2</v>
      </c>
      <c r="M108" s="4" t="str">
        <f>VLOOKUP(B108,'SETTING COA PERSEDIAAN'!$B$2:$L$1000,11,0)</f>
        <v>5.1.1.3</v>
      </c>
    </row>
    <row r="109" spans="2:13">
      <c r="B109" s="10" t="s">
        <v>26</v>
      </c>
      <c r="C109" s="10" t="s">
        <v>290</v>
      </c>
      <c r="D109" s="4" t="str">
        <f>VLOOKUP(B109,'SETTING COA PERSEDIAAN'!$B$2:$L$1000,2,0)</f>
        <v>1.1.5.1.1</v>
      </c>
      <c r="E109" s="4" t="str">
        <f>VLOOKUP(B109,'SETTING COA PERSEDIAAN'!$B$2:$L$1000,3,0)</f>
        <v>5.1.1.1</v>
      </c>
      <c r="F109" s="4" t="str">
        <f>VLOOKUP(B109,'SETTING COA PERSEDIAAN'!$B$2:$L$1000,4,0)</f>
        <v>4.2.1</v>
      </c>
      <c r="G109" s="4" t="str">
        <f>VLOOKUP(B109,'SETTING COA PERSEDIAAN'!$B$2:$L$1000,5,0)</f>
        <v>4.2.1</v>
      </c>
      <c r="H109" s="4" t="str">
        <f>VLOOKUP(B109,'SETTING COA PERSEDIAAN'!$B$2:$L$1000,6,0)</f>
        <v>4.2.1</v>
      </c>
      <c r="I109" s="4" t="str">
        <f>VLOOKUP(B109,'SETTING COA PERSEDIAAN'!$B$2:$L$1000,7,0)</f>
        <v>4.2.2</v>
      </c>
      <c r="J109" s="4" t="str">
        <f>VLOOKUP(B109,'SETTING COA PERSEDIAAN'!$B$2:$L$1000,8,0)</f>
        <v>4.2.3</v>
      </c>
      <c r="K109" s="4" t="str">
        <f>VLOOKUP(B109,'SETTING COA PERSEDIAAN'!$B$2:$L$1000,9,0)</f>
        <v>4.2.4</v>
      </c>
      <c r="L109" s="4" t="str">
        <f>VLOOKUP(B109,'SETTING COA PERSEDIAAN'!$B$2:$L$1000,10,0)</f>
        <v>5.1.1.2</v>
      </c>
      <c r="M109" s="4" t="str">
        <f>VLOOKUP(B109,'SETTING COA PERSEDIAAN'!$B$2:$L$1000,11,0)</f>
        <v>5.1.1.3</v>
      </c>
    </row>
    <row r="110" spans="2:13">
      <c r="B110" s="10" t="s">
        <v>26</v>
      </c>
      <c r="C110" s="10" t="s">
        <v>291</v>
      </c>
      <c r="D110" s="4" t="str">
        <f>VLOOKUP(B110,'SETTING COA PERSEDIAAN'!$B$2:$L$1000,2,0)</f>
        <v>1.1.5.1.1</v>
      </c>
      <c r="E110" s="4" t="str">
        <f>VLOOKUP(B110,'SETTING COA PERSEDIAAN'!$B$2:$L$1000,3,0)</f>
        <v>5.1.1.1</v>
      </c>
      <c r="F110" s="4" t="str">
        <f>VLOOKUP(B110,'SETTING COA PERSEDIAAN'!$B$2:$L$1000,4,0)</f>
        <v>4.2.1</v>
      </c>
      <c r="G110" s="4" t="str">
        <f>VLOOKUP(B110,'SETTING COA PERSEDIAAN'!$B$2:$L$1000,5,0)</f>
        <v>4.2.1</v>
      </c>
      <c r="H110" s="4" t="str">
        <f>VLOOKUP(B110,'SETTING COA PERSEDIAAN'!$B$2:$L$1000,6,0)</f>
        <v>4.2.1</v>
      </c>
      <c r="I110" s="4" t="str">
        <f>VLOOKUP(B110,'SETTING COA PERSEDIAAN'!$B$2:$L$1000,7,0)</f>
        <v>4.2.2</v>
      </c>
      <c r="J110" s="4" t="str">
        <f>VLOOKUP(B110,'SETTING COA PERSEDIAAN'!$B$2:$L$1000,8,0)</f>
        <v>4.2.3</v>
      </c>
      <c r="K110" s="4" t="str">
        <f>VLOOKUP(B110,'SETTING COA PERSEDIAAN'!$B$2:$L$1000,9,0)</f>
        <v>4.2.4</v>
      </c>
      <c r="L110" s="4" t="str">
        <f>VLOOKUP(B110,'SETTING COA PERSEDIAAN'!$B$2:$L$1000,10,0)</f>
        <v>5.1.1.2</v>
      </c>
      <c r="M110" s="4" t="str">
        <f>VLOOKUP(B110,'SETTING COA PERSEDIAAN'!$B$2:$L$1000,11,0)</f>
        <v>5.1.1.3</v>
      </c>
    </row>
    <row r="111" spans="2:13">
      <c r="B111" s="10" t="s">
        <v>44</v>
      </c>
      <c r="C111" s="10" t="s">
        <v>292</v>
      </c>
      <c r="D111" s="4" t="str">
        <f>VLOOKUP(B111,'SETTING COA PERSEDIAAN'!$B$2:$L$1000,2,0)</f>
        <v>1.1.5.1.1</v>
      </c>
      <c r="E111" s="4" t="str">
        <f>VLOOKUP(B111,'SETTING COA PERSEDIAAN'!$B$2:$L$1000,3,0)</f>
        <v>5.1.1.1</v>
      </c>
      <c r="F111" s="4" t="str">
        <f>VLOOKUP(B111,'SETTING COA PERSEDIAAN'!$B$2:$L$1000,4,0)</f>
        <v>4.2.1</v>
      </c>
      <c r="G111" s="4" t="str">
        <f>VLOOKUP(B111,'SETTING COA PERSEDIAAN'!$B$2:$L$1000,5,0)</f>
        <v>4.2.1</v>
      </c>
      <c r="H111" s="4" t="str">
        <f>VLOOKUP(B111,'SETTING COA PERSEDIAAN'!$B$2:$L$1000,6,0)</f>
        <v>4.2.1</v>
      </c>
      <c r="I111" s="4" t="str">
        <f>VLOOKUP(B111,'SETTING COA PERSEDIAAN'!$B$2:$L$1000,7,0)</f>
        <v>4.2.2</v>
      </c>
      <c r="J111" s="4" t="str">
        <f>VLOOKUP(B111,'SETTING COA PERSEDIAAN'!$B$2:$L$1000,8,0)</f>
        <v>4.2.3</v>
      </c>
      <c r="K111" s="4" t="str">
        <f>VLOOKUP(B111,'SETTING COA PERSEDIAAN'!$B$2:$L$1000,9,0)</f>
        <v>4.2.4</v>
      </c>
      <c r="L111" s="4" t="str">
        <f>VLOOKUP(B111,'SETTING COA PERSEDIAAN'!$B$2:$L$1000,10,0)</f>
        <v>5.1.1.2</v>
      </c>
      <c r="M111" s="4" t="str">
        <f>VLOOKUP(B111,'SETTING COA PERSEDIAAN'!$B$2:$L$1000,11,0)</f>
        <v>5.1.1.3</v>
      </c>
    </row>
    <row r="112" spans="2:13">
      <c r="B112" s="10" t="s">
        <v>44</v>
      </c>
      <c r="C112" s="10" t="s">
        <v>293</v>
      </c>
      <c r="D112" s="4" t="str">
        <f>VLOOKUP(B112,'SETTING COA PERSEDIAAN'!$B$2:$L$1000,2,0)</f>
        <v>1.1.5.1.1</v>
      </c>
      <c r="E112" s="4" t="str">
        <f>VLOOKUP(B112,'SETTING COA PERSEDIAAN'!$B$2:$L$1000,3,0)</f>
        <v>5.1.1.1</v>
      </c>
      <c r="F112" s="4" t="str">
        <f>VLOOKUP(B112,'SETTING COA PERSEDIAAN'!$B$2:$L$1000,4,0)</f>
        <v>4.2.1</v>
      </c>
      <c r="G112" s="4" t="str">
        <f>VLOOKUP(B112,'SETTING COA PERSEDIAAN'!$B$2:$L$1000,5,0)</f>
        <v>4.2.1</v>
      </c>
      <c r="H112" s="4" t="str">
        <f>VLOOKUP(B112,'SETTING COA PERSEDIAAN'!$B$2:$L$1000,6,0)</f>
        <v>4.2.1</v>
      </c>
      <c r="I112" s="4" t="str">
        <f>VLOOKUP(B112,'SETTING COA PERSEDIAAN'!$B$2:$L$1000,7,0)</f>
        <v>4.2.2</v>
      </c>
      <c r="J112" s="4" t="str">
        <f>VLOOKUP(B112,'SETTING COA PERSEDIAAN'!$B$2:$L$1000,8,0)</f>
        <v>4.2.3</v>
      </c>
      <c r="K112" s="4" t="str">
        <f>VLOOKUP(B112,'SETTING COA PERSEDIAAN'!$B$2:$L$1000,9,0)</f>
        <v>4.2.4</v>
      </c>
      <c r="L112" s="4" t="str">
        <f>VLOOKUP(B112,'SETTING COA PERSEDIAAN'!$B$2:$L$1000,10,0)</f>
        <v>5.1.1.2</v>
      </c>
      <c r="M112" s="4" t="str">
        <f>VLOOKUP(B112,'SETTING COA PERSEDIAAN'!$B$2:$L$1000,11,0)</f>
        <v>5.1.1.3</v>
      </c>
    </row>
    <row r="113" spans="2:13">
      <c r="B113" s="10" t="s">
        <v>26</v>
      </c>
      <c r="C113" s="10" t="s">
        <v>294</v>
      </c>
      <c r="D113" s="4" t="str">
        <f>VLOOKUP(B113,'SETTING COA PERSEDIAAN'!$B$2:$L$1000,2,0)</f>
        <v>1.1.5.1.1</v>
      </c>
      <c r="E113" s="4" t="str">
        <f>VLOOKUP(B113,'SETTING COA PERSEDIAAN'!$B$2:$L$1000,3,0)</f>
        <v>5.1.1.1</v>
      </c>
      <c r="F113" s="4" t="str">
        <f>VLOOKUP(B113,'SETTING COA PERSEDIAAN'!$B$2:$L$1000,4,0)</f>
        <v>4.2.1</v>
      </c>
      <c r="G113" s="4" t="str">
        <f>VLOOKUP(B113,'SETTING COA PERSEDIAAN'!$B$2:$L$1000,5,0)</f>
        <v>4.2.1</v>
      </c>
      <c r="H113" s="4" t="str">
        <f>VLOOKUP(B113,'SETTING COA PERSEDIAAN'!$B$2:$L$1000,6,0)</f>
        <v>4.2.1</v>
      </c>
      <c r="I113" s="4" t="str">
        <f>VLOOKUP(B113,'SETTING COA PERSEDIAAN'!$B$2:$L$1000,7,0)</f>
        <v>4.2.2</v>
      </c>
      <c r="J113" s="4" t="str">
        <f>VLOOKUP(B113,'SETTING COA PERSEDIAAN'!$B$2:$L$1000,8,0)</f>
        <v>4.2.3</v>
      </c>
      <c r="K113" s="4" t="str">
        <f>VLOOKUP(B113,'SETTING COA PERSEDIAAN'!$B$2:$L$1000,9,0)</f>
        <v>4.2.4</v>
      </c>
      <c r="L113" s="4" t="str">
        <f>VLOOKUP(B113,'SETTING COA PERSEDIAAN'!$B$2:$L$1000,10,0)</f>
        <v>5.1.1.2</v>
      </c>
      <c r="M113" s="4" t="str">
        <f>VLOOKUP(B113,'SETTING COA PERSEDIAAN'!$B$2:$L$1000,11,0)</f>
        <v>5.1.1.3</v>
      </c>
    </row>
    <row r="114" spans="2:13">
      <c r="B114" s="10" t="s">
        <v>26</v>
      </c>
      <c r="C114" s="10" t="s">
        <v>295</v>
      </c>
      <c r="D114" s="4" t="str">
        <f>VLOOKUP(B114,'SETTING COA PERSEDIAAN'!$B$2:$L$1000,2,0)</f>
        <v>1.1.5.1.1</v>
      </c>
      <c r="E114" s="4" t="str">
        <f>VLOOKUP(B114,'SETTING COA PERSEDIAAN'!$B$2:$L$1000,3,0)</f>
        <v>5.1.1.1</v>
      </c>
      <c r="F114" s="4" t="str">
        <f>VLOOKUP(B114,'SETTING COA PERSEDIAAN'!$B$2:$L$1000,4,0)</f>
        <v>4.2.1</v>
      </c>
      <c r="G114" s="4" t="str">
        <f>VLOOKUP(B114,'SETTING COA PERSEDIAAN'!$B$2:$L$1000,5,0)</f>
        <v>4.2.1</v>
      </c>
      <c r="H114" s="4" t="str">
        <f>VLOOKUP(B114,'SETTING COA PERSEDIAAN'!$B$2:$L$1000,6,0)</f>
        <v>4.2.1</v>
      </c>
      <c r="I114" s="4" t="str">
        <f>VLOOKUP(B114,'SETTING COA PERSEDIAAN'!$B$2:$L$1000,7,0)</f>
        <v>4.2.2</v>
      </c>
      <c r="J114" s="4" t="str">
        <f>VLOOKUP(B114,'SETTING COA PERSEDIAAN'!$B$2:$L$1000,8,0)</f>
        <v>4.2.3</v>
      </c>
      <c r="K114" s="4" t="str">
        <f>VLOOKUP(B114,'SETTING COA PERSEDIAAN'!$B$2:$L$1000,9,0)</f>
        <v>4.2.4</v>
      </c>
      <c r="L114" s="4" t="str">
        <f>VLOOKUP(B114,'SETTING COA PERSEDIAAN'!$B$2:$L$1000,10,0)</f>
        <v>5.1.1.2</v>
      </c>
      <c r="M114" s="4" t="str">
        <f>VLOOKUP(B114,'SETTING COA PERSEDIAAN'!$B$2:$L$1000,11,0)</f>
        <v>5.1.1.3</v>
      </c>
    </row>
    <row r="115" spans="2:13">
      <c r="B115" s="10" t="s">
        <v>44</v>
      </c>
      <c r="C115" s="10" t="s">
        <v>296</v>
      </c>
      <c r="D115" s="4" t="str">
        <f>VLOOKUP(B115,'SETTING COA PERSEDIAAN'!$B$2:$L$1000,2,0)</f>
        <v>1.1.5.1.1</v>
      </c>
      <c r="E115" s="4" t="str">
        <f>VLOOKUP(B115,'SETTING COA PERSEDIAAN'!$B$2:$L$1000,3,0)</f>
        <v>5.1.1.1</v>
      </c>
      <c r="F115" s="4" t="str">
        <f>VLOOKUP(B115,'SETTING COA PERSEDIAAN'!$B$2:$L$1000,4,0)</f>
        <v>4.2.1</v>
      </c>
      <c r="G115" s="4" t="str">
        <f>VLOOKUP(B115,'SETTING COA PERSEDIAAN'!$B$2:$L$1000,5,0)</f>
        <v>4.2.1</v>
      </c>
      <c r="H115" s="4" t="str">
        <f>VLOOKUP(B115,'SETTING COA PERSEDIAAN'!$B$2:$L$1000,6,0)</f>
        <v>4.2.1</v>
      </c>
      <c r="I115" s="4" t="str">
        <f>VLOOKUP(B115,'SETTING COA PERSEDIAAN'!$B$2:$L$1000,7,0)</f>
        <v>4.2.2</v>
      </c>
      <c r="J115" s="4" t="str">
        <f>VLOOKUP(B115,'SETTING COA PERSEDIAAN'!$B$2:$L$1000,8,0)</f>
        <v>4.2.3</v>
      </c>
      <c r="K115" s="4" t="str">
        <f>VLOOKUP(B115,'SETTING COA PERSEDIAAN'!$B$2:$L$1000,9,0)</f>
        <v>4.2.4</v>
      </c>
      <c r="L115" s="4" t="str">
        <f>VLOOKUP(B115,'SETTING COA PERSEDIAAN'!$B$2:$L$1000,10,0)</f>
        <v>5.1.1.2</v>
      </c>
      <c r="M115" s="4" t="str">
        <f>VLOOKUP(B115,'SETTING COA PERSEDIAAN'!$B$2:$L$1000,11,0)</f>
        <v>5.1.1.3</v>
      </c>
    </row>
    <row r="116" spans="2:13">
      <c r="B116" s="10" t="s">
        <v>44</v>
      </c>
      <c r="C116" s="10" t="s">
        <v>297</v>
      </c>
      <c r="D116" s="4" t="str">
        <f>VLOOKUP(B116,'SETTING COA PERSEDIAAN'!$B$2:$L$1000,2,0)</f>
        <v>1.1.5.1.1</v>
      </c>
      <c r="E116" s="4" t="str">
        <f>VLOOKUP(B116,'SETTING COA PERSEDIAAN'!$B$2:$L$1000,3,0)</f>
        <v>5.1.1.1</v>
      </c>
      <c r="F116" s="4" t="str">
        <f>VLOOKUP(B116,'SETTING COA PERSEDIAAN'!$B$2:$L$1000,4,0)</f>
        <v>4.2.1</v>
      </c>
      <c r="G116" s="4" t="str">
        <f>VLOOKUP(B116,'SETTING COA PERSEDIAAN'!$B$2:$L$1000,5,0)</f>
        <v>4.2.1</v>
      </c>
      <c r="H116" s="4" t="str">
        <f>VLOOKUP(B116,'SETTING COA PERSEDIAAN'!$B$2:$L$1000,6,0)</f>
        <v>4.2.1</v>
      </c>
      <c r="I116" s="4" t="str">
        <f>VLOOKUP(B116,'SETTING COA PERSEDIAAN'!$B$2:$L$1000,7,0)</f>
        <v>4.2.2</v>
      </c>
      <c r="J116" s="4" t="str">
        <f>VLOOKUP(B116,'SETTING COA PERSEDIAAN'!$B$2:$L$1000,8,0)</f>
        <v>4.2.3</v>
      </c>
      <c r="K116" s="4" t="str">
        <f>VLOOKUP(B116,'SETTING COA PERSEDIAAN'!$B$2:$L$1000,9,0)</f>
        <v>4.2.4</v>
      </c>
      <c r="L116" s="4" t="str">
        <f>VLOOKUP(B116,'SETTING COA PERSEDIAAN'!$B$2:$L$1000,10,0)</f>
        <v>5.1.1.2</v>
      </c>
      <c r="M116" s="4" t="str">
        <f>VLOOKUP(B116,'SETTING COA PERSEDIAAN'!$B$2:$L$1000,11,0)</f>
        <v>5.1.1.3</v>
      </c>
    </row>
    <row r="117" spans="2:13">
      <c r="B117" s="10" t="s">
        <v>44</v>
      </c>
      <c r="C117" s="10" t="s">
        <v>298</v>
      </c>
      <c r="D117" s="4" t="str">
        <f>VLOOKUP(B117,'SETTING COA PERSEDIAAN'!$B$2:$L$1000,2,0)</f>
        <v>1.1.5.1.1</v>
      </c>
      <c r="E117" s="4" t="str">
        <f>VLOOKUP(B117,'SETTING COA PERSEDIAAN'!$B$2:$L$1000,3,0)</f>
        <v>5.1.1.1</v>
      </c>
      <c r="F117" s="4" t="str">
        <f>VLOOKUP(B117,'SETTING COA PERSEDIAAN'!$B$2:$L$1000,4,0)</f>
        <v>4.2.1</v>
      </c>
      <c r="G117" s="4" t="str">
        <f>VLOOKUP(B117,'SETTING COA PERSEDIAAN'!$B$2:$L$1000,5,0)</f>
        <v>4.2.1</v>
      </c>
      <c r="H117" s="4" t="str">
        <f>VLOOKUP(B117,'SETTING COA PERSEDIAAN'!$B$2:$L$1000,6,0)</f>
        <v>4.2.1</v>
      </c>
      <c r="I117" s="4" t="str">
        <f>VLOOKUP(B117,'SETTING COA PERSEDIAAN'!$B$2:$L$1000,7,0)</f>
        <v>4.2.2</v>
      </c>
      <c r="J117" s="4" t="str">
        <f>VLOOKUP(B117,'SETTING COA PERSEDIAAN'!$B$2:$L$1000,8,0)</f>
        <v>4.2.3</v>
      </c>
      <c r="K117" s="4" t="str">
        <f>VLOOKUP(B117,'SETTING COA PERSEDIAAN'!$B$2:$L$1000,9,0)</f>
        <v>4.2.4</v>
      </c>
      <c r="L117" s="4" t="str">
        <f>VLOOKUP(B117,'SETTING COA PERSEDIAAN'!$B$2:$L$1000,10,0)</f>
        <v>5.1.1.2</v>
      </c>
      <c r="M117" s="4" t="str">
        <f>VLOOKUP(B117,'SETTING COA PERSEDIAAN'!$B$2:$L$1000,11,0)</f>
        <v>5.1.1.3</v>
      </c>
    </row>
    <row r="118" spans="2:13">
      <c r="B118" s="10" t="s">
        <v>26</v>
      </c>
      <c r="C118" s="10" t="s">
        <v>299</v>
      </c>
    </row>
    <row r="119" spans="2:13">
      <c r="B119" s="10" t="s">
        <v>26</v>
      </c>
      <c r="C119" s="10" t="s">
        <v>300</v>
      </c>
    </row>
    <row r="120" spans="2:13">
      <c r="B120" s="10" t="s">
        <v>26</v>
      </c>
      <c r="C120" s="10" t="s">
        <v>301</v>
      </c>
    </row>
    <row r="121" spans="2:13">
      <c r="B121" s="10" t="s">
        <v>44</v>
      </c>
      <c r="C121" s="10" t="s">
        <v>302</v>
      </c>
    </row>
    <row r="122" spans="2:13">
      <c r="B122" s="10" t="s">
        <v>26</v>
      </c>
      <c r="C122" s="10" t="s">
        <v>303</v>
      </c>
    </row>
    <row r="123" spans="2:13">
      <c r="B123" s="10" t="s">
        <v>26</v>
      </c>
      <c r="C123" s="10" t="s">
        <v>304</v>
      </c>
    </row>
    <row r="124" spans="2:13">
      <c r="B124" s="10" t="s">
        <v>26</v>
      </c>
      <c r="C124" s="10" t="s">
        <v>305</v>
      </c>
    </row>
    <row r="125" spans="2:13">
      <c r="B125" s="10" t="s">
        <v>26</v>
      </c>
      <c r="C125" s="10" t="s">
        <v>306</v>
      </c>
    </row>
    <row r="126" spans="2:13">
      <c r="B126" s="10" t="s">
        <v>26</v>
      </c>
      <c r="C126" s="10" t="s">
        <v>307</v>
      </c>
    </row>
    <row r="127" spans="2:13">
      <c r="B127" s="10" t="s">
        <v>26</v>
      </c>
      <c r="C127" s="10" t="s">
        <v>308</v>
      </c>
    </row>
    <row r="128" spans="2:13">
      <c r="B128" s="10" t="s">
        <v>44</v>
      </c>
      <c r="C128" s="10" t="s">
        <v>309</v>
      </c>
    </row>
    <row r="129" spans="2:3">
      <c r="B129" s="10" t="s">
        <v>26</v>
      </c>
      <c r="C129" s="10" t="s">
        <v>310</v>
      </c>
    </row>
    <row r="130" spans="2:3">
      <c r="B130" s="10" t="s">
        <v>44</v>
      </c>
      <c r="C130" s="10" t="s">
        <v>311</v>
      </c>
    </row>
    <row r="131" spans="2:3">
      <c r="B131" s="10" t="s">
        <v>44</v>
      </c>
      <c r="C131" s="10" t="s">
        <v>312</v>
      </c>
    </row>
    <row r="132" spans="2:3">
      <c r="B132" s="10" t="s">
        <v>26</v>
      </c>
      <c r="C132" s="10" t="s">
        <v>313</v>
      </c>
    </row>
    <row r="133" spans="2:3">
      <c r="B133" s="10" t="s">
        <v>26</v>
      </c>
      <c r="C133" s="10" t="s">
        <v>314</v>
      </c>
    </row>
    <row r="134" spans="2:3">
      <c r="B134" s="10" t="s">
        <v>45</v>
      </c>
      <c r="C134" s="10" t="s">
        <v>315</v>
      </c>
    </row>
    <row r="135" spans="2:3">
      <c r="B135" s="10" t="s">
        <v>26</v>
      </c>
      <c r="C135" s="10" t="s">
        <v>316</v>
      </c>
    </row>
    <row r="136" spans="2:3">
      <c r="B136" s="10" t="s">
        <v>26</v>
      </c>
      <c r="C136" s="10" t="s">
        <v>317</v>
      </c>
    </row>
    <row r="137" spans="2:3">
      <c r="B137" s="10" t="s">
        <v>26</v>
      </c>
      <c r="C137" s="10" t="s">
        <v>318</v>
      </c>
    </row>
    <row r="138" spans="2:3">
      <c r="B138" s="10" t="s">
        <v>44</v>
      </c>
      <c r="C138" s="10" t="s">
        <v>319</v>
      </c>
    </row>
    <row r="139" spans="2:3">
      <c r="B139" s="10" t="s">
        <v>44</v>
      </c>
      <c r="C139" s="10" t="s">
        <v>320</v>
      </c>
    </row>
    <row r="140" spans="2:3">
      <c r="B140" s="10" t="s">
        <v>26</v>
      </c>
      <c r="C140" s="10" t="s">
        <v>321</v>
      </c>
    </row>
    <row r="141" spans="2:3">
      <c r="B141" s="10" t="s">
        <v>26</v>
      </c>
      <c r="C141" s="10" t="s">
        <v>322</v>
      </c>
    </row>
    <row r="142" spans="2:3">
      <c r="B142" s="10" t="s">
        <v>26</v>
      </c>
      <c r="C142" s="10" t="s">
        <v>323</v>
      </c>
    </row>
    <row r="143" spans="2:3">
      <c r="B143" s="10" t="s">
        <v>26</v>
      </c>
      <c r="C143" s="10" t="s">
        <v>324</v>
      </c>
    </row>
    <row r="144" spans="2:3">
      <c r="B144" s="10" t="s">
        <v>26</v>
      </c>
      <c r="C144" s="10" t="s">
        <v>325</v>
      </c>
    </row>
    <row r="145" spans="2:3">
      <c r="B145" s="10" t="s">
        <v>26</v>
      </c>
      <c r="C145" s="10" t="s">
        <v>326</v>
      </c>
    </row>
    <row r="146" spans="2:3">
      <c r="B146" s="10" t="s">
        <v>44</v>
      </c>
      <c r="C146" s="10" t="s">
        <v>327</v>
      </c>
    </row>
    <row r="147" spans="2:3">
      <c r="B147" s="10" t="s">
        <v>26</v>
      </c>
      <c r="C147" s="10" t="s">
        <v>328</v>
      </c>
    </row>
    <row r="148" spans="2:3">
      <c r="B148" s="10" t="s">
        <v>26</v>
      </c>
      <c r="C148" s="10" t="s">
        <v>329</v>
      </c>
    </row>
    <row r="149" spans="2:3">
      <c r="B149" s="10" t="s">
        <v>26</v>
      </c>
      <c r="C149" s="10" t="s">
        <v>330</v>
      </c>
    </row>
    <row r="150" spans="2:3">
      <c r="B150" s="10" t="s">
        <v>44</v>
      </c>
      <c r="C150" s="10" t="s">
        <v>331</v>
      </c>
    </row>
    <row r="151" spans="2:3">
      <c r="B151" s="10" t="s">
        <v>44</v>
      </c>
      <c r="C151" s="10" t="s">
        <v>332</v>
      </c>
    </row>
    <row r="152" spans="2:3">
      <c r="B152" s="10" t="s">
        <v>44</v>
      </c>
      <c r="C152" s="10" t="s">
        <v>333</v>
      </c>
    </row>
    <row r="153" spans="2:3">
      <c r="B153" s="10" t="s">
        <v>26</v>
      </c>
      <c r="C153" s="10" t="s">
        <v>334</v>
      </c>
    </row>
    <row r="154" spans="2:3">
      <c r="B154" s="10" t="s">
        <v>26</v>
      </c>
      <c r="C154" s="10" t="s">
        <v>335</v>
      </c>
    </row>
    <row r="155" spans="2:3">
      <c r="B155" s="10" t="s">
        <v>26</v>
      </c>
      <c r="C155" s="10" t="s">
        <v>336</v>
      </c>
    </row>
    <row r="156" spans="2:3">
      <c r="B156" s="10" t="s">
        <v>26</v>
      </c>
      <c r="C156" s="10" t="s">
        <v>337</v>
      </c>
    </row>
    <row r="157" spans="2:3">
      <c r="B157" s="10" t="s">
        <v>44</v>
      </c>
      <c r="C157" s="10" t="s">
        <v>338</v>
      </c>
    </row>
    <row r="158" spans="2:3">
      <c r="B158" s="10" t="s">
        <v>26</v>
      </c>
      <c r="C158" s="10" t="s">
        <v>339</v>
      </c>
    </row>
    <row r="159" spans="2:3">
      <c r="B159" s="10" t="s">
        <v>26</v>
      </c>
      <c r="C159" s="10" t="s">
        <v>340</v>
      </c>
    </row>
    <row r="160" spans="2:3">
      <c r="B160" s="10" t="s">
        <v>26</v>
      </c>
      <c r="C160" s="10" t="s">
        <v>341</v>
      </c>
    </row>
    <row r="161" spans="2:3">
      <c r="B161" s="10" t="s">
        <v>26</v>
      </c>
      <c r="C161" s="10" t="s">
        <v>342</v>
      </c>
    </row>
    <row r="162" spans="2:3">
      <c r="B162" s="10" t="s">
        <v>26</v>
      </c>
      <c r="C162" s="10" t="s">
        <v>343</v>
      </c>
    </row>
    <row r="163" spans="2:3">
      <c r="B163" s="10" t="s">
        <v>26</v>
      </c>
      <c r="C163" s="10" t="s">
        <v>344</v>
      </c>
    </row>
    <row r="164" spans="2:3">
      <c r="B164" s="10" t="s">
        <v>26</v>
      </c>
      <c r="C164" s="10" t="s">
        <v>345</v>
      </c>
    </row>
    <row r="165" spans="2:3">
      <c r="B165" s="10" t="s">
        <v>26</v>
      </c>
      <c r="C165" s="10" t="s">
        <v>346</v>
      </c>
    </row>
    <row r="166" spans="2:3">
      <c r="B166" s="10" t="s">
        <v>26</v>
      </c>
      <c r="C166" s="10" t="s">
        <v>347</v>
      </c>
    </row>
    <row r="167" spans="2:3">
      <c r="B167" s="10" t="s">
        <v>26</v>
      </c>
      <c r="C167" s="10" t="s">
        <v>348</v>
      </c>
    </row>
    <row r="168" spans="2:3">
      <c r="B168" s="10" t="s">
        <v>44</v>
      </c>
      <c r="C168" s="10" t="s">
        <v>349</v>
      </c>
    </row>
    <row r="169" spans="2:3">
      <c r="B169" s="10" t="s">
        <v>26</v>
      </c>
      <c r="C169" s="10" t="s">
        <v>350</v>
      </c>
    </row>
    <row r="170" spans="2:3">
      <c r="B170" s="10" t="s">
        <v>26</v>
      </c>
      <c r="C170" s="10" t="s">
        <v>351</v>
      </c>
    </row>
    <row r="171" spans="2:3">
      <c r="B171" s="10" t="s">
        <v>26</v>
      </c>
      <c r="C171" s="10" t="s">
        <v>352</v>
      </c>
    </row>
    <row r="172" spans="2:3">
      <c r="B172" s="10" t="s">
        <v>26</v>
      </c>
      <c r="C172" s="10" t="s">
        <v>353</v>
      </c>
    </row>
    <row r="173" spans="2:3">
      <c r="B173" s="10" t="s">
        <v>26</v>
      </c>
      <c r="C173" s="10" t="s">
        <v>354</v>
      </c>
    </row>
    <row r="174" spans="2:3">
      <c r="B174" s="10" t="s">
        <v>26</v>
      </c>
      <c r="C174" s="10" t="s">
        <v>355</v>
      </c>
    </row>
    <row r="175" spans="2:3">
      <c r="B175" s="10" t="s">
        <v>26</v>
      </c>
      <c r="C175" s="10" t="s">
        <v>356</v>
      </c>
    </row>
    <row r="176" spans="2:3">
      <c r="B176" s="10" t="s">
        <v>44</v>
      </c>
      <c r="C176" s="10" t="s">
        <v>357</v>
      </c>
    </row>
    <row r="177" spans="2:3">
      <c r="B177" s="10" t="s">
        <v>26</v>
      </c>
      <c r="C177" s="10" t="s">
        <v>358</v>
      </c>
    </row>
    <row r="178" spans="2:3">
      <c r="B178" s="10" t="s">
        <v>26</v>
      </c>
      <c r="C178" s="10" t="s">
        <v>359</v>
      </c>
    </row>
    <row r="179" spans="2:3">
      <c r="B179" s="10" t="s">
        <v>44</v>
      </c>
      <c r="C179" s="10" t="s">
        <v>360</v>
      </c>
    </row>
    <row r="180" spans="2:3">
      <c r="B180" s="10" t="s">
        <v>44</v>
      </c>
      <c r="C180" s="10" t="s">
        <v>361</v>
      </c>
    </row>
    <row r="181" spans="2:3">
      <c r="B181" s="10" t="s">
        <v>26</v>
      </c>
      <c r="C181" s="10" t="s">
        <v>362</v>
      </c>
    </row>
    <row r="182" spans="2:3">
      <c r="B182" s="10" t="s">
        <v>26</v>
      </c>
      <c r="C182" s="10" t="s">
        <v>363</v>
      </c>
    </row>
    <row r="183" spans="2:3">
      <c r="B183" s="10" t="s">
        <v>26</v>
      </c>
      <c r="C183" s="10" t="s">
        <v>364</v>
      </c>
    </row>
    <row r="184" spans="2:3">
      <c r="B184" s="10" t="s">
        <v>26</v>
      </c>
      <c r="C184" s="10" t="s">
        <v>365</v>
      </c>
    </row>
    <row r="185" spans="2:3">
      <c r="B185" s="10" t="s">
        <v>26</v>
      </c>
      <c r="C185" s="10" t="s">
        <v>366</v>
      </c>
    </row>
    <row r="186" spans="2:3">
      <c r="B186" s="10" t="s">
        <v>26</v>
      </c>
      <c r="C186" s="10" t="s">
        <v>367</v>
      </c>
    </row>
    <row r="187" spans="2:3">
      <c r="B187" s="10" t="s">
        <v>26</v>
      </c>
      <c r="C187" s="10" t="s">
        <v>368</v>
      </c>
    </row>
    <row r="188" spans="2:3">
      <c r="B188" s="10" t="s">
        <v>26</v>
      </c>
      <c r="C188" s="10" t="s">
        <v>369</v>
      </c>
    </row>
    <row r="189" spans="2:3">
      <c r="B189" s="10" t="s">
        <v>26</v>
      </c>
      <c r="C189" s="10" t="s">
        <v>370</v>
      </c>
    </row>
    <row r="190" spans="2:3">
      <c r="B190" s="10" t="s">
        <v>26</v>
      </c>
      <c r="C190" s="10" t="s">
        <v>371</v>
      </c>
    </row>
    <row r="191" spans="2:3">
      <c r="B191" s="10" t="s">
        <v>184</v>
      </c>
      <c r="C191" s="10" t="s">
        <v>372</v>
      </c>
    </row>
    <row r="192" spans="2:3">
      <c r="B192" s="10" t="s">
        <v>184</v>
      </c>
      <c r="C192" s="10" t="s">
        <v>373</v>
      </c>
    </row>
    <row r="193" spans="2:3">
      <c r="B193" s="10" t="s">
        <v>184</v>
      </c>
      <c r="C193" s="10" t="s">
        <v>374</v>
      </c>
    </row>
    <row r="194" spans="2:3">
      <c r="B194" s="10" t="s">
        <v>184</v>
      </c>
      <c r="C194" s="10" t="s">
        <v>375</v>
      </c>
    </row>
    <row r="195" spans="2:3">
      <c r="B195" s="10" t="s">
        <v>33</v>
      </c>
      <c r="C195" s="10" t="s">
        <v>376</v>
      </c>
    </row>
    <row r="196" spans="2:3">
      <c r="B196" s="10" t="s">
        <v>32</v>
      </c>
      <c r="C196" s="10" t="s">
        <v>377</v>
      </c>
    </row>
    <row r="197" spans="2:3">
      <c r="B197" s="10" t="s">
        <v>184</v>
      </c>
      <c r="C197" s="10" t="s">
        <v>378</v>
      </c>
    </row>
    <row r="198" spans="2:3">
      <c r="B198" s="10" t="s">
        <v>184</v>
      </c>
      <c r="C198" s="10" t="s">
        <v>379</v>
      </c>
    </row>
    <row r="199" spans="2:3">
      <c r="B199" s="10" t="s">
        <v>184</v>
      </c>
      <c r="C199" s="10" t="s">
        <v>380</v>
      </c>
    </row>
    <row r="200" spans="2:3">
      <c r="B200" s="10" t="s">
        <v>184</v>
      </c>
      <c r="C200" s="10" t="s">
        <v>381</v>
      </c>
    </row>
    <row r="201" spans="2:3">
      <c r="B201" s="10" t="s">
        <v>184</v>
      </c>
      <c r="C201" s="10" t="s">
        <v>382</v>
      </c>
    </row>
    <row r="202" spans="2:3">
      <c r="B202" s="10" t="s">
        <v>184</v>
      </c>
      <c r="C202" s="10" t="s">
        <v>383</v>
      </c>
    </row>
    <row r="203" spans="2:3">
      <c r="B203" s="10" t="s">
        <v>184</v>
      </c>
      <c r="C203" s="10" t="s">
        <v>384</v>
      </c>
    </row>
    <row r="204" spans="2:3">
      <c r="B204" s="10" t="s">
        <v>184</v>
      </c>
      <c r="C204" s="10" t="s">
        <v>385</v>
      </c>
    </row>
    <row r="205" spans="2:3">
      <c r="B205" s="10" t="s">
        <v>184</v>
      </c>
      <c r="C205" s="10" t="s">
        <v>386</v>
      </c>
    </row>
    <row r="206" spans="2:3">
      <c r="B206" s="10" t="s">
        <v>73</v>
      </c>
      <c r="C206" s="10" t="s">
        <v>387</v>
      </c>
    </row>
    <row r="207" spans="2:3">
      <c r="B207" s="10" t="s">
        <v>184</v>
      </c>
      <c r="C207" s="10" t="s">
        <v>388</v>
      </c>
    </row>
    <row r="208" spans="2:3">
      <c r="B208" s="10" t="s">
        <v>85</v>
      </c>
      <c r="C208" s="10" t="s">
        <v>389</v>
      </c>
    </row>
    <row r="209" spans="2:3">
      <c r="B209" s="10" t="s">
        <v>184</v>
      </c>
      <c r="C209" s="10" t="s">
        <v>390</v>
      </c>
    </row>
    <row r="210" spans="2:3">
      <c r="B210" s="10" t="s">
        <v>184</v>
      </c>
      <c r="C210" s="10" t="s">
        <v>391</v>
      </c>
    </row>
    <row r="211" spans="2:3">
      <c r="B211" s="10" t="s">
        <v>26</v>
      </c>
      <c r="C211" s="10" t="s">
        <v>392</v>
      </c>
    </row>
    <row r="212" spans="2:3">
      <c r="B212" s="10" t="s">
        <v>26</v>
      </c>
      <c r="C212" s="10" t="s">
        <v>393</v>
      </c>
    </row>
    <row r="213" spans="2:3">
      <c r="B213" s="10" t="s">
        <v>26</v>
      </c>
      <c r="C213" s="10" t="s">
        <v>394</v>
      </c>
    </row>
    <row r="214" spans="2:3">
      <c r="B214" s="10" t="s">
        <v>26</v>
      </c>
      <c r="C214" s="10" t="s">
        <v>395</v>
      </c>
    </row>
    <row r="215" spans="2:3">
      <c r="B215" s="10" t="s">
        <v>26</v>
      </c>
      <c r="C215" s="10" t="s">
        <v>396</v>
      </c>
    </row>
    <row r="216" spans="2:3">
      <c r="B216" s="10" t="s">
        <v>26</v>
      </c>
      <c r="C216" s="10" t="s">
        <v>397</v>
      </c>
    </row>
    <row r="217" spans="2:3">
      <c r="B217" s="10" t="s">
        <v>44</v>
      </c>
      <c r="C217" s="10" t="s">
        <v>398</v>
      </c>
    </row>
    <row r="218" spans="2:3">
      <c r="B218" s="10" t="s">
        <v>44</v>
      </c>
      <c r="C218" s="10" t="s">
        <v>399</v>
      </c>
    </row>
    <row r="219" spans="2:3">
      <c r="B219" s="10" t="s">
        <v>26</v>
      </c>
      <c r="C219" s="10" t="s">
        <v>400</v>
      </c>
    </row>
    <row r="220" spans="2:3">
      <c r="B220" s="10" t="s">
        <v>26</v>
      </c>
      <c r="C220" s="10" t="s">
        <v>401</v>
      </c>
    </row>
    <row r="221" spans="2:3">
      <c r="B221" s="10" t="s">
        <v>26</v>
      </c>
      <c r="C221" s="10" t="s">
        <v>402</v>
      </c>
    </row>
    <row r="222" spans="2:3">
      <c r="B222" s="10" t="s">
        <v>44</v>
      </c>
      <c r="C222" s="10" t="s">
        <v>403</v>
      </c>
    </row>
    <row r="223" spans="2:3">
      <c r="B223" s="10" t="s">
        <v>26</v>
      </c>
      <c r="C223" s="10" t="s">
        <v>404</v>
      </c>
    </row>
    <row r="224" spans="2:3">
      <c r="B224" s="10" t="s">
        <v>44</v>
      </c>
      <c r="C224" s="10" t="s">
        <v>405</v>
      </c>
    </row>
    <row r="225" spans="2:3">
      <c r="B225" s="10" t="s">
        <v>44</v>
      </c>
      <c r="C225" s="10" t="s">
        <v>406</v>
      </c>
    </row>
    <row r="226" spans="2:3">
      <c r="B226" s="10" t="s">
        <v>44</v>
      </c>
      <c r="C226" s="10" t="s">
        <v>407</v>
      </c>
    </row>
    <row r="227" spans="2:3">
      <c r="B227" s="10" t="s">
        <v>26</v>
      </c>
      <c r="C227" s="10" t="s">
        <v>408</v>
      </c>
    </row>
    <row r="228" spans="2:3">
      <c r="B228" s="10" t="s">
        <v>26</v>
      </c>
      <c r="C228" s="10" t="s">
        <v>409</v>
      </c>
    </row>
    <row r="229" spans="2:3">
      <c r="B229" s="10" t="s">
        <v>26</v>
      </c>
      <c r="C229" s="10" t="s">
        <v>410</v>
      </c>
    </row>
    <row r="230" spans="2:3">
      <c r="B230" s="10" t="s">
        <v>44</v>
      </c>
      <c r="C230" s="10" t="s">
        <v>411</v>
      </c>
    </row>
    <row r="231" spans="2:3">
      <c r="B231" s="10" t="s">
        <v>26</v>
      </c>
      <c r="C231" s="10" t="s">
        <v>412</v>
      </c>
    </row>
    <row r="232" spans="2:3">
      <c r="B232" s="10" t="s">
        <v>26</v>
      </c>
      <c r="C232" s="10" t="s">
        <v>413</v>
      </c>
    </row>
    <row r="233" spans="2:3">
      <c r="B233" s="10" t="s">
        <v>26</v>
      </c>
      <c r="C233" s="10" t="s">
        <v>414</v>
      </c>
    </row>
    <row r="234" spans="2:3">
      <c r="B234" s="10" t="s">
        <v>26</v>
      </c>
      <c r="C234" s="10" t="s">
        <v>415</v>
      </c>
    </row>
    <row r="235" spans="2:3">
      <c r="B235" s="10" t="s">
        <v>26</v>
      </c>
      <c r="C235" s="10" t="s">
        <v>416</v>
      </c>
    </row>
    <row r="236" spans="2:3">
      <c r="B236" s="10" t="s">
        <v>26</v>
      </c>
      <c r="C236" s="10" t="s">
        <v>417</v>
      </c>
    </row>
    <row r="237" spans="2:3">
      <c r="B237" s="10" t="s">
        <v>26</v>
      </c>
      <c r="C237" s="10" t="s">
        <v>418</v>
      </c>
    </row>
    <row r="238" spans="2:3">
      <c r="B238" s="10" t="s">
        <v>44</v>
      </c>
      <c r="C238" s="10" t="s">
        <v>419</v>
      </c>
    </row>
    <row r="239" spans="2:3">
      <c r="B239" s="10" t="s">
        <v>44</v>
      </c>
      <c r="C239" s="10" t="s">
        <v>420</v>
      </c>
    </row>
    <row r="240" spans="2:3">
      <c r="B240" s="10" t="s">
        <v>26</v>
      </c>
      <c r="C240" s="10" t="s">
        <v>421</v>
      </c>
    </row>
    <row r="241" spans="2:3">
      <c r="B241" s="10" t="s">
        <v>26</v>
      </c>
      <c r="C241" s="10" t="s">
        <v>422</v>
      </c>
    </row>
    <row r="242" spans="2:3">
      <c r="B242" s="10" t="s">
        <v>26</v>
      </c>
      <c r="C242" s="10" t="s">
        <v>423</v>
      </c>
    </row>
    <row r="243" spans="2:3">
      <c r="B243" s="10" t="s">
        <v>26</v>
      </c>
      <c r="C243" s="10" t="s">
        <v>424</v>
      </c>
    </row>
    <row r="244" spans="2:3">
      <c r="B244" s="10" t="s">
        <v>26</v>
      </c>
      <c r="C244" s="10" t="s">
        <v>425</v>
      </c>
    </row>
    <row r="245" spans="2:3">
      <c r="B245" s="10" t="s">
        <v>44</v>
      </c>
      <c r="C245" s="10" t="s">
        <v>426</v>
      </c>
    </row>
    <row r="246" spans="2:3">
      <c r="B246" s="10" t="s">
        <v>26</v>
      </c>
      <c r="C246" s="10" t="s">
        <v>427</v>
      </c>
    </row>
    <row r="247" spans="2:3">
      <c r="B247" s="10" t="s">
        <v>26</v>
      </c>
      <c r="C247" s="10" t="s">
        <v>428</v>
      </c>
    </row>
    <row r="248" spans="2:3">
      <c r="B248" s="10" t="s">
        <v>44</v>
      </c>
      <c r="C248" s="10" t="s">
        <v>429</v>
      </c>
    </row>
    <row r="249" spans="2:3">
      <c r="B249" s="10" t="s">
        <v>26</v>
      </c>
      <c r="C249" s="10" t="s">
        <v>430</v>
      </c>
    </row>
    <row r="250" spans="2:3">
      <c r="B250" s="10" t="s">
        <v>44</v>
      </c>
      <c r="C250" s="10" t="s">
        <v>431</v>
      </c>
    </row>
    <row r="251" spans="2:3">
      <c r="B251" s="10" t="s">
        <v>44</v>
      </c>
      <c r="C251" s="10" t="s">
        <v>432</v>
      </c>
    </row>
    <row r="252" spans="2:3">
      <c r="B252" s="10" t="s">
        <v>26</v>
      </c>
      <c r="C252" s="10" t="s">
        <v>433</v>
      </c>
    </row>
    <row r="253" spans="2:3">
      <c r="B253" s="10" t="s">
        <v>44</v>
      </c>
      <c r="C253" s="10" t="s">
        <v>434</v>
      </c>
    </row>
    <row r="254" spans="2:3">
      <c r="B254" s="10" t="s">
        <v>44</v>
      </c>
      <c r="C254" s="10" t="s">
        <v>435</v>
      </c>
    </row>
    <row r="255" spans="2:3">
      <c r="B255" s="10" t="s">
        <v>26</v>
      </c>
      <c r="C255" s="10" t="s">
        <v>436</v>
      </c>
    </row>
    <row r="256" spans="2:3">
      <c r="B256" s="10" t="s">
        <v>44</v>
      </c>
      <c r="C256" s="10" t="s">
        <v>437</v>
      </c>
    </row>
    <row r="257" spans="2:3">
      <c r="B257" s="10" t="s">
        <v>44</v>
      </c>
      <c r="C257" s="10" t="s">
        <v>438</v>
      </c>
    </row>
    <row r="258" spans="2:3">
      <c r="B258" s="10" t="s">
        <v>44</v>
      </c>
      <c r="C258" s="10" t="s">
        <v>439</v>
      </c>
    </row>
    <row r="259" spans="2:3">
      <c r="B259" s="10" t="s">
        <v>44</v>
      </c>
      <c r="C259" s="10" t="s">
        <v>440</v>
      </c>
    </row>
    <row r="260" spans="2:3">
      <c r="B260" s="10" t="s">
        <v>44</v>
      </c>
      <c r="C260" s="10" t="s">
        <v>441</v>
      </c>
    </row>
    <row r="261" spans="2:3">
      <c r="B261" s="10" t="s">
        <v>44</v>
      </c>
      <c r="C261" s="10" t="s">
        <v>442</v>
      </c>
    </row>
    <row r="262" spans="2:3">
      <c r="B262" s="10" t="s">
        <v>26</v>
      </c>
      <c r="C262" s="10" t="s">
        <v>443</v>
      </c>
    </row>
    <row r="263" spans="2:3">
      <c r="B263" s="10" t="s">
        <v>44</v>
      </c>
      <c r="C263" s="10" t="s">
        <v>444</v>
      </c>
    </row>
    <row r="264" spans="2:3">
      <c r="B264" s="10" t="s">
        <v>26</v>
      </c>
      <c r="C264" s="10" t="s">
        <v>445</v>
      </c>
    </row>
    <row r="265" spans="2:3">
      <c r="B265" s="10" t="s">
        <v>44</v>
      </c>
      <c r="C265" s="10" t="s">
        <v>446</v>
      </c>
    </row>
    <row r="266" spans="2:3">
      <c r="B266" s="10" t="s">
        <v>26</v>
      </c>
      <c r="C266" s="10" t="s">
        <v>447</v>
      </c>
    </row>
    <row r="267" spans="2:3">
      <c r="B267" s="10" t="s">
        <v>44</v>
      </c>
      <c r="C267" s="10" t="s">
        <v>448</v>
      </c>
    </row>
    <row r="268" spans="2:3">
      <c r="B268" s="10" t="s">
        <v>26</v>
      </c>
      <c r="C268" s="10" t="s">
        <v>449</v>
      </c>
    </row>
    <row r="269" spans="2:3">
      <c r="B269" s="10" t="s">
        <v>26</v>
      </c>
      <c r="C269" s="10" t="s">
        <v>450</v>
      </c>
    </row>
    <row r="270" spans="2:3">
      <c r="B270" s="10" t="s">
        <v>26</v>
      </c>
      <c r="C270" s="10" t="s">
        <v>451</v>
      </c>
    </row>
    <row r="271" spans="2:3">
      <c r="B271" s="10" t="s">
        <v>26</v>
      </c>
      <c r="C271" s="10" t="s">
        <v>452</v>
      </c>
    </row>
    <row r="272" spans="2:3">
      <c r="B272" s="10" t="s">
        <v>26</v>
      </c>
      <c r="C272" s="10" t="s">
        <v>453</v>
      </c>
    </row>
    <row r="273" spans="2:3">
      <c r="B273" s="10" t="s">
        <v>26</v>
      </c>
      <c r="C273" s="10" t="s">
        <v>454</v>
      </c>
    </row>
    <row r="274" spans="2:3">
      <c r="B274" s="10" t="s">
        <v>26</v>
      </c>
      <c r="C274" s="10" t="s">
        <v>455</v>
      </c>
    </row>
    <row r="275" spans="2:3">
      <c r="B275" s="10" t="s">
        <v>26</v>
      </c>
      <c r="C275" s="10" t="s">
        <v>456</v>
      </c>
    </row>
    <row r="276" spans="2:3">
      <c r="B276" s="10" t="s">
        <v>26</v>
      </c>
      <c r="C276" s="10" t="s">
        <v>457</v>
      </c>
    </row>
    <row r="277" spans="2:3">
      <c r="B277" s="10" t="s">
        <v>26</v>
      </c>
      <c r="C277" s="10" t="s">
        <v>458</v>
      </c>
    </row>
    <row r="278" spans="2:3">
      <c r="B278" s="10" t="s">
        <v>26</v>
      </c>
      <c r="C278" s="10" t="s">
        <v>459</v>
      </c>
    </row>
    <row r="279" spans="2:3">
      <c r="B279" s="10" t="s">
        <v>26</v>
      </c>
      <c r="C279" s="10" t="s">
        <v>460</v>
      </c>
    </row>
    <row r="280" spans="2:3">
      <c r="B280" s="10" t="s">
        <v>26</v>
      </c>
      <c r="C280" s="10" t="s">
        <v>461</v>
      </c>
    </row>
    <row r="281" spans="2:3">
      <c r="B281" s="10" t="s">
        <v>44</v>
      </c>
      <c r="C281" s="10" t="s">
        <v>462</v>
      </c>
    </row>
    <row r="282" spans="2:3">
      <c r="B282" s="10" t="s">
        <v>44</v>
      </c>
      <c r="C282" s="10" t="s">
        <v>463</v>
      </c>
    </row>
    <row r="283" spans="2:3">
      <c r="B283" s="10" t="s">
        <v>44</v>
      </c>
      <c r="C283" s="10" t="s">
        <v>464</v>
      </c>
    </row>
    <row r="284" spans="2:3">
      <c r="B284" s="10" t="s">
        <v>26</v>
      </c>
      <c r="C284" s="10" t="s">
        <v>465</v>
      </c>
    </row>
    <row r="285" spans="2:3">
      <c r="B285" s="10" t="s">
        <v>26</v>
      </c>
      <c r="C285" s="10" t="s">
        <v>466</v>
      </c>
    </row>
    <row r="286" spans="2:3">
      <c r="B286" s="10" t="s">
        <v>26</v>
      </c>
      <c r="C286" s="10" t="s">
        <v>467</v>
      </c>
    </row>
    <row r="287" spans="2:3">
      <c r="B287" s="10" t="s">
        <v>26</v>
      </c>
      <c r="C287" s="10" t="s">
        <v>468</v>
      </c>
    </row>
    <row r="288" spans="2:3">
      <c r="B288" s="10" t="s">
        <v>26</v>
      </c>
      <c r="C288" s="10" t="s">
        <v>469</v>
      </c>
    </row>
    <row r="289" spans="2:3">
      <c r="B289" s="10" t="s">
        <v>26</v>
      </c>
      <c r="C289" s="10" t="s">
        <v>470</v>
      </c>
    </row>
    <row r="290" spans="2:3">
      <c r="B290" s="10" t="s">
        <v>26</v>
      </c>
      <c r="C290" s="10" t="s">
        <v>471</v>
      </c>
    </row>
    <row r="291" spans="2:3">
      <c r="B291" s="10" t="s">
        <v>44</v>
      </c>
      <c r="C291" s="10" t="s">
        <v>472</v>
      </c>
    </row>
    <row r="292" spans="2:3">
      <c r="B292" s="10" t="s">
        <v>44</v>
      </c>
      <c r="C292" s="10" t="s">
        <v>473</v>
      </c>
    </row>
    <row r="293" spans="2:3">
      <c r="B293" s="10" t="s">
        <v>44</v>
      </c>
      <c r="C293" s="10" t="s">
        <v>474</v>
      </c>
    </row>
    <row r="294" spans="2:3">
      <c r="B294" s="10" t="s">
        <v>44</v>
      </c>
      <c r="C294" s="10" t="s">
        <v>475</v>
      </c>
    </row>
    <row r="295" spans="2:3">
      <c r="B295" s="10" t="s">
        <v>44</v>
      </c>
      <c r="C295" s="10" t="s">
        <v>476</v>
      </c>
    </row>
    <row r="296" spans="2:3">
      <c r="B296" s="10" t="s">
        <v>26</v>
      </c>
      <c r="C296" s="10" t="s">
        <v>477</v>
      </c>
    </row>
    <row r="297" spans="2:3">
      <c r="B297" s="10" t="s">
        <v>26</v>
      </c>
      <c r="C297" s="10" t="s">
        <v>478</v>
      </c>
    </row>
    <row r="298" spans="2:3">
      <c r="B298" s="10" t="s">
        <v>26</v>
      </c>
      <c r="C298" s="10" t="s">
        <v>479</v>
      </c>
    </row>
    <row r="299" spans="2:3">
      <c r="B299" s="10" t="s">
        <v>26</v>
      </c>
      <c r="C299" s="10" t="s">
        <v>480</v>
      </c>
    </row>
    <row r="300" spans="2:3">
      <c r="B300" s="10" t="s">
        <v>26</v>
      </c>
      <c r="C300" s="10" t="s">
        <v>481</v>
      </c>
    </row>
    <row r="301" spans="2:3">
      <c r="B301" s="10" t="s">
        <v>26</v>
      </c>
      <c r="C301" s="10" t="s">
        <v>482</v>
      </c>
    </row>
    <row r="302" spans="2:3">
      <c r="B302" s="10" t="s">
        <v>26</v>
      </c>
      <c r="C302" s="10" t="s">
        <v>483</v>
      </c>
    </row>
    <row r="303" spans="2:3">
      <c r="B303" s="10" t="s">
        <v>26</v>
      </c>
      <c r="C303" s="10" t="s">
        <v>484</v>
      </c>
    </row>
    <row r="304" spans="2:3">
      <c r="B304" s="10" t="s">
        <v>26</v>
      </c>
      <c r="C304" s="10" t="s">
        <v>485</v>
      </c>
    </row>
    <row r="305" spans="2:3">
      <c r="B305" s="10" t="s">
        <v>26</v>
      </c>
      <c r="C305" s="10" t="s">
        <v>486</v>
      </c>
    </row>
    <row r="306" spans="2:3">
      <c r="B306" s="10" t="s">
        <v>45</v>
      </c>
      <c r="C306" s="10" t="s">
        <v>487</v>
      </c>
    </row>
    <row r="307" spans="2:3">
      <c r="B307" s="10" t="s">
        <v>44</v>
      </c>
      <c r="C307" s="10" t="s">
        <v>488</v>
      </c>
    </row>
    <row r="308" spans="2:3">
      <c r="B308" s="10" t="s">
        <v>26</v>
      </c>
      <c r="C308" s="10" t="s">
        <v>489</v>
      </c>
    </row>
    <row r="309" spans="2:3">
      <c r="B309" s="10" t="s">
        <v>44</v>
      </c>
      <c r="C309" s="10" t="s">
        <v>490</v>
      </c>
    </row>
    <row r="310" spans="2:3">
      <c r="B310" s="10" t="s">
        <v>44</v>
      </c>
      <c r="C310" s="10" t="s">
        <v>491</v>
      </c>
    </row>
    <row r="311" spans="2:3">
      <c r="B311" s="10" t="s">
        <v>26</v>
      </c>
      <c r="C311" s="10" t="s">
        <v>492</v>
      </c>
    </row>
    <row r="312" spans="2:3">
      <c r="B312" s="10" t="s">
        <v>26</v>
      </c>
      <c r="C312" s="10" t="s">
        <v>493</v>
      </c>
    </row>
    <row r="313" spans="2:3">
      <c r="B313" s="10" t="s">
        <v>26</v>
      </c>
      <c r="C313" s="10" t="s">
        <v>494</v>
      </c>
    </row>
    <row r="314" spans="2:3">
      <c r="B314" s="10" t="s">
        <v>26</v>
      </c>
      <c r="C314" s="10" t="s">
        <v>495</v>
      </c>
    </row>
    <row r="315" spans="2:3">
      <c r="B315" s="10" t="s">
        <v>44</v>
      </c>
      <c r="C315" s="10" t="s">
        <v>496</v>
      </c>
    </row>
    <row r="316" spans="2:3">
      <c r="B316" s="10" t="s">
        <v>44</v>
      </c>
      <c r="C316" s="10" t="s">
        <v>497</v>
      </c>
    </row>
    <row r="317" spans="2:3">
      <c r="B317" s="10" t="s">
        <v>44</v>
      </c>
      <c r="C317" s="10" t="s">
        <v>498</v>
      </c>
    </row>
    <row r="318" spans="2:3">
      <c r="B318" s="10" t="s">
        <v>44</v>
      </c>
      <c r="C318" s="10" t="s">
        <v>499</v>
      </c>
    </row>
    <row r="319" spans="2:3">
      <c r="B319" s="10" t="s">
        <v>44</v>
      </c>
      <c r="C319" s="10" t="s">
        <v>500</v>
      </c>
    </row>
    <row r="320" spans="2:3">
      <c r="B320" s="10" t="s">
        <v>26</v>
      </c>
      <c r="C320" s="10" t="s">
        <v>501</v>
      </c>
    </row>
    <row r="321" spans="2:3">
      <c r="B321" s="10" t="s">
        <v>26</v>
      </c>
      <c r="C321" s="10" t="s">
        <v>502</v>
      </c>
    </row>
    <row r="322" spans="2:3">
      <c r="B322" s="10" t="s">
        <v>44</v>
      </c>
      <c r="C322" s="10" t="s">
        <v>503</v>
      </c>
    </row>
    <row r="323" spans="2:3">
      <c r="B323" s="10" t="s">
        <v>26</v>
      </c>
      <c r="C323" s="10" t="s">
        <v>504</v>
      </c>
    </row>
    <row r="324" spans="2:3">
      <c r="B324" s="10" t="s">
        <v>26</v>
      </c>
      <c r="C324" s="10" t="s">
        <v>505</v>
      </c>
    </row>
    <row r="325" spans="2:3">
      <c r="B325" s="10" t="s">
        <v>44</v>
      </c>
      <c r="C325" s="10" t="s">
        <v>506</v>
      </c>
    </row>
    <row r="326" spans="2:3">
      <c r="B326" s="10" t="s">
        <v>44</v>
      </c>
      <c r="C326" s="10" t="s">
        <v>507</v>
      </c>
    </row>
    <row r="327" spans="2:3">
      <c r="B327" s="10" t="s">
        <v>26</v>
      </c>
      <c r="C327" s="10" t="s">
        <v>508</v>
      </c>
    </row>
    <row r="328" spans="2:3">
      <c r="B328" s="10" t="s">
        <v>26</v>
      </c>
      <c r="C328" s="10" t="s">
        <v>509</v>
      </c>
    </row>
    <row r="329" spans="2:3">
      <c r="B329" s="10" t="s">
        <v>26</v>
      </c>
      <c r="C329" s="10" t="s">
        <v>510</v>
      </c>
    </row>
    <row r="330" spans="2:3">
      <c r="B330" s="10" t="s">
        <v>26</v>
      </c>
      <c r="C330" s="10" t="s">
        <v>511</v>
      </c>
    </row>
    <row r="331" spans="2:3">
      <c r="B331" s="10" t="s">
        <v>26</v>
      </c>
      <c r="C331" s="10" t="s">
        <v>512</v>
      </c>
    </row>
    <row r="332" spans="2:3">
      <c r="B332" s="10" t="s">
        <v>26</v>
      </c>
      <c r="C332" s="10" t="s">
        <v>513</v>
      </c>
    </row>
    <row r="333" spans="2:3">
      <c r="B333" s="10" t="s">
        <v>26</v>
      </c>
      <c r="C333" s="10" t="s">
        <v>514</v>
      </c>
    </row>
    <row r="334" spans="2:3">
      <c r="B334" s="10" t="s">
        <v>26</v>
      </c>
      <c r="C334" s="10" t="s">
        <v>515</v>
      </c>
    </row>
    <row r="335" spans="2:3">
      <c r="B335" s="10" t="s">
        <v>26</v>
      </c>
      <c r="C335" s="10" t="s">
        <v>516</v>
      </c>
    </row>
    <row r="336" spans="2:3">
      <c r="B336" s="10" t="s">
        <v>26</v>
      </c>
      <c r="C336" s="10" t="s">
        <v>517</v>
      </c>
    </row>
    <row r="337" spans="2:3">
      <c r="B337" s="10" t="s">
        <v>26</v>
      </c>
      <c r="C337" s="10" t="s">
        <v>518</v>
      </c>
    </row>
    <row r="338" spans="2:3">
      <c r="B338" s="10" t="s">
        <v>26</v>
      </c>
      <c r="C338" s="10" t="s">
        <v>519</v>
      </c>
    </row>
    <row r="339" spans="2:3">
      <c r="B339" s="10" t="s">
        <v>26</v>
      </c>
      <c r="C339" s="10" t="s">
        <v>520</v>
      </c>
    </row>
    <row r="340" spans="2:3">
      <c r="B340" s="10" t="s">
        <v>26</v>
      </c>
      <c r="C340" s="10" t="s">
        <v>521</v>
      </c>
    </row>
    <row r="341" spans="2:3">
      <c r="B341" s="10" t="s">
        <v>26</v>
      </c>
      <c r="C341" s="10" t="s">
        <v>522</v>
      </c>
    </row>
    <row r="342" spans="2:3">
      <c r="B342" s="10" t="s">
        <v>26</v>
      </c>
      <c r="C342" s="10" t="s">
        <v>523</v>
      </c>
    </row>
    <row r="343" spans="2:3">
      <c r="B343" s="10" t="s">
        <v>26</v>
      </c>
      <c r="C343" s="10" t="s">
        <v>524</v>
      </c>
    </row>
    <row r="344" spans="2:3">
      <c r="B344" s="10" t="s">
        <v>44</v>
      </c>
      <c r="C344" s="10" t="s">
        <v>525</v>
      </c>
    </row>
    <row r="345" spans="2:3">
      <c r="B345" s="10" t="s">
        <v>26</v>
      </c>
      <c r="C345" s="10" t="s">
        <v>526</v>
      </c>
    </row>
    <row r="346" spans="2:3">
      <c r="B346" s="10" t="s">
        <v>44</v>
      </c>
      <c r="C346" s="10" t="s">
        <v>527</v>
      </c>
    </row>
    <row r="347" spans="2:3">
      <c r="B347" s="10" t="s">
        <v>26</v>
      </c>
      <c r="C347" s="10" t="s">
        <v>528</v>
      </c>
    </row>
    <row r="348" spans="2:3">
      <c r="B348" s="10" t="s">
        <v>44</v>
      </c>
      <c r="C348" s="10" t="s">
        <v>529</v>
      </c>
    </row>
    <row r="349" spans="2:3">
      <c r="B349" s="10" t="s">
        <v>26</v>
      </c>
      <c r="C349" s="10" t="s">
        <v>530</v>
      </c>
    </row>
    <row r="350" spans="2:3">
      <c r="B350" s="10" t="s">
        <v>26</v>
      </c>
      <c r="C350" s="10" t="s">
        <v>531</v>
      </c>
    </row>
    <row r="351" spans="2:3">
      <c r="B351" s="10" t="s">
        <v>26</v>
      </c>
      <c r="C351" s="10" t="s">
        <v>532</v>
      </c>
    </row>
    <row r="352" spans="2:3">
      <c r="B352" s="10" t="s">
        <v>26</v>
      </c>
      <c r="C352" s="10" t="s">
        <v>533</v>
      </c>
    </row>
    <row r="353" spans="2:3">
      <c r="B353" s="10" t="s">
        <v>26</v>
      </c>
      <c r="C353" s="10" t="s">
        <v>534</v>
      </c>
    </row>
    <row r="354" spans="2:3">
      <c r="B354" s="10" t="s">
        <v>26</v>
      </c>
      <c r="C354" s="10" t="s">
        <v>535</v>
      </c>
    </row>
    <row r="355" spans="2:3">
      <c r="B355" s="10" t="s">
        <v>26</v>
      </c>
      <c r="C355" s="10" t="s">
        <v>536</v>
      </c>
    </row>
    <row r="356" spans="2:3">
      <c r="B356" s="10" t="s">
        <v>44</v>
      </c>
      <c r="C356" s="10" t="s">
        <v>537</v>
      </c>
    </row>
    <row r="357" spans="2:3">
      <c r="B357" s="10" t="s">
        <v>26</v>
      </c>
      <c r="C357" s="10" t="s">
        <v>538</v>
      </c>
    </row>
    <row r="358" spans="2:3">
      <c r="B358" s="10" t="s">
        <v>44</v>
      </c>
      <c r="C358" s="10" t="s">
        <v>539</v>
      </c>
    </row>
    <row r="359" spans="2:3">
      <c r="B359" s="10" t="s">
        <v>44</v>
      </c>
      <c r="C359" s="10" t="s">
        <v>540</v>
      </c>
    </row>
    <row r="360" spans="2:3">
      <c r="B360" s="10" t="s">
        <v>26</v>
      </c>
      <c r="C360" s="10" t="s">
        <v>541</v>
      </c>
    </row>
    <row r="361" spans="2:3">
      <c r="B361" s="10" t="s">
        <v>44</v>
      </c>
      <c r="C361" s="10" t="s">
        <v>542</v>
      </c>
    </row>
    <row r="362" spans="2:3">
      <c r="B362" s="10" t="s">
        <v>44</v>
      </c>
      <c r="C362" s="10" t="s">
        <v>543</v>
      </c>
    </row>
    <row r="363" spans="2:3">
      <c r="B363" s="10" t="s">
        <v>26</v>
      </c>
      <c r="C363" s="10" t="s">
        <v>544</v>
      </c>
    </row>
    <row r="364" spans="2:3">
      <c r="B364" s="10" t="s">
        <v>44</v>
      </c>
      <c r="C364" s="10" t="s">
        <v>545</v>
      </c>
    </row>
    <row r="365" spans="2:3">
      <c r="B365" s="10" t="s">
        <v>44</v>
      </c>
      <c r="C365" s="10" t="s">
        <v>546</v>
      </c>
    </row>
    <row r="366" spans="2:3">
      <c r="B366" s="10" t="s">
        <v>44</v>
      </c>
      <c r="C366" s="10" t="s">
        <v>547</v>
      </c>
    </row>
    <row r="367" spans="2:3">
      <c r="B367" s="10" t="s">
        <v>26</v>
      </c>
      <c r="C367" s="10" t="s">
        <v>548</v>
      </c>
    </row>
    <row r="368" spans="2:3">
      <c r="B368" s="10" t="s">
        <v>26</v>
      </c>
      <c r="C368" s="10" t="s">
        <v>549</v>
      </c>
    </row>
    <row r="369" spans="2:3">
      <c r="B369" s="10" t="s">
        <v>26</v>
      </c>
      <c r="C369" s="10" t="s">
        <v>550</v>
      </c>
    </row>
    <row r="370" spans="2:3">
      <c r="B370" s="10" t="s">
        <v>26</v>
      </c>
      <c r="C370" s="10" t="s">
        <v>551</v>
      </c>
    </row>
    <row r="371" spans="2:3">
      <c r="B371" s="10" t="s">
        <v>26</v>
      </c>
      <c r="C371" s="10" t="s">
        <v>552</v>
      </c>
    </row>
    <row r="372" spans="2:3">
      <c r="B372" s="10" t="s">
        <v>26</v>
      </c>
      <c r="C372" s="10" t="s">
        <v>553</v>
      </c>
    </row>
    <row r="373" spans="2:3">
      <c r="B373" s="10" t="s">
        <v>26</v>
      </c>
      <c r="C373" s="10" t="s">
        <v>554</v>
      </c>
    </row>
    <row r="374" spans="2:3">
      <c r="B374" s="10" t="s">
        <v>44</v>
      </c>
      <c r="C374" s="10" t="s">
        <v>555</v>
      </c>
    </row>
    <row r="375" spans="2:3">
      <c r="B375" s="10" t="s">
        <v>44</v>
      </c>
      <c r="C375" s="10" t="s">
        <v>556</v>
      </c>
    </row>
    <row r="376" spans="2:3">
      <c r="B376" s="10" t="s">
        <v>26</v>
      </c>
      <c r="C376" s="10" t="s">
        <v>557</v>
      </c>
    </row>
    <row r="377" spans="2:3">
      <c r="B377" s="10" t="s">
        <v>26</v>
      </c>
      <c r="C377" s="10" t="s">
        <v>558</v>
      </c>
    </row>
    <row r="378" spans="2:3">
      <c r="B378" s="10" t="s">
        <v>26</v>
      </c>
      <c r="C378" s="10" t="s">
        <v>559</v>
      </c>
    </row>
    <row r="379" spans="2:3">
      <c r="B379" s="10" t="s">
        <v>26</v>
      </c>
      <c r="C379" s="10" t="s">
        <v>560</v>
      </c>
    </row>
    <row r="380" spans="2:3">
      <c r="B380" s="10" t="s">
        <v>44</v>
      </c>
      <c r="C380" s="10" t="s">
        <v>561</v>
      </c>
    </row>
    <row r="381" spans="2:3">
      <c r="B381" s="10" t="s">
        <v>26</v>
      </c>
      <c r="C381" s="10" t="s">
        <v>562</v>
      </c>
    </row>
    <row r="382" spans="2:3">
      <c r="B382" s="10" t="s">
        <v>26</v>
      </c>
      <c r="C382" s="10" t="s">
        <v>563</v>
      </c>
    </row>
    <row r="383" spans="2:3">
      <c r="B383" s="10" t="s">
        <v>26</v>
      </c>
      <c r="C383" s="10" t="s">
        <v>564</v>
      </c>
    </row>
    <row r="384" spans="2:3">
      <c r="B384" s="10" t="s">
        <v>26</v>
      </c>
      <c r="C384" s="10" t="s">
        <v>565</v>
      </c>
    </row>
    <row r="385" spans="2:3">
      <c r="B385" s="10" t="s">
        <v>26</v>
      </c>
      <c r="C385" s="10" t="s">
        <v>566</v>
      </c>
    </row>
    <row r="386" spans="2:3">
      <c r="B386" s="10" t="s">
        <v>26</v>
      </c>
      <c r="C386" s="10" t="s">
        <v>567</v>
      </c>
    </row>
    <row r="387" spans="2:3">
      <c r="B387" s="10" t="s">
        <v>26</v>
      </c>
      <c r="C387" s="10" t="s">
        <v>568</v>
      </c>
    </row>
    <row r="388" spans="2:3">
      <c r="B388" s="10" t="s">
        <v>26</v>
      </c>
      <c r="C388" s="10" t="s">
        <v>569</v>
      </c>
    </row>
    <row r="389" spans="2:3">
      <c r="B389" s="10" t="s">
        <v>26</v>
      </c>
      <c r="C389" s="10" t="s">
        <v>570</v>
      </c>
    </row>
    <row r="390" spans="2:3">
      <c r="B390" s="10" t="s">
        <v>44</v>
      </c>
      <c r="C390" s="10" t="s">
        <v>571</v>
      </c>
    </row>
    <row r="391" spans="2:3">
      <c r="B391" s="10" t="s">
        <v>26</v>
      </c>
      <c r="C391" s="10" t="s">
        <v>572</v>
      </c>
    </row>
    <row r="392" spans="2:3">
      <c r="B392" s="10" t="s">
        <v>26</v>
      </c>
      <c r="C392" s="10" t="s">
        <v>573</v>
      </c>
    </row>
    <row r="393" spans="2:3">
      <c r="B393" s="10" t="s">
        <v>44</v>
      </c>
      <c r="C393" s="10" t="s">
        <v>574</v>
      </c>
    </row>
    <row r="394" spans="2:3">
      <c r="B394" s="10" t="s">
        <v>44</v>
      </c>
      <c r="C394" s="10" t="s">
        <v>575</v>
      </c>
    </row>
    <row r="395" spans="2:3">
      <c r="B395" s="10" t="s">
        <v>26</v>
      </c>
      <c r="C395" s="10" t="s">
        <v>576</v>
      </c>
    </row>
    <row r="396" spans="2:3">
      <c r="B396" s="10" t="s">
        <v>44</v>
      </c>
      <c r="C396" s="10" t="s">
        <v>577</v>
      </c>
    </row>
    <row r="397" spans="2:3">
      <c r="B397" s="10" t="s">
        <v>26</v>
      </c>
      <c r="C397" s="10" t="s">
        <v>578</v>
      </c>
    </row>
    <row r="398" spans="2:3">
      <c r="B398" s="10" t="s">
        <v>26</v>
      </c>
      <c r="C398" s="10" t="s">
        <v>579</v>
      </c>
    </row>
    <row r="399" spans="2:3">
      <c r="B399" s="10" t="s">
        <v>44</v>
      </c>
      <c r="C399" s="10" t="s">
        <v>580</v>
      </c>
    </row>
    <row r="400" spans="2:3">
      <c r="B400" s="10" t="s">
        <v>44</v>
      </c>
      <c r="C400" s="10" t="s">
        <v>581</v>
      </c>
    </row>
    <row r="401" spans="2:3">
      <c r="B401" s="10" t="s">
        <v>44</v>
      </c>
      <c r="C401" s="10" t="s">
        <v>582</v>
      </c>
    </row>
    <row r="402" spans="2:3">
      <c r="B402" s="10" t="s">
        <v>26</v>
      </c>
      <c r="C402" s="10" t="s">
        <v>583</v>
      </c>
    </row>
    <row r="403" spans="2:3">
      <c r="B403" s="10" t="s">
        <v>26</v>
      </c>
      <c r="C403" s="10" t="s">
        <v>584</v>
      </c>
    </row>
    <row r="404" spans="2:3">
      <c r="B404" s="10" t="s">
        <v>26</v>
      </c>
      <c r="C404" s="10" t="s">
        <v>585</v>
      </c>
    </row>
    <row r="405" spans="2:3">
      <c r="B405" s="10" t="s">
        <v>26</v>
      </c>
      <c r="C405" s="10" t="s">
        <v>586</v>
      </c>
    </row>
    <row r="406" spans="2:3">
      <c r="B406" s="10" t="s">
        <v>26</v>
      </c>
      <c r="C406" s="10" t="s">
        <v>587</v>
      </c>
    </row>
    <row r="407" spans="2:3">
      <c r="B407" s="10" t="s">
        <v>26</v>
      </c>
      <c r="C407" s="10" t="s">
        <v>588</v>
      </c>
    </row>
    <row r="408" spans="2:3">
      <c r="B408" s="10" t="s">
        <v>44</v>
      </c>
      <c r="C408" s="10" t="s">
        <v>589</v>
      </c>
    </row>
    <row r="409" spans="2:3">
      <c r="B409" s="10" t="s">
        <v>26</v>
      </c>
      <c r="C409" s="10" t="s">
        <v>590</v>
      </c>
    </row>
    <row r="410" spans="2:3">
      <c r="B410" s="10" t="s">
        <v>26</v>
      </c>
      <c r="C410" s="10" t="s">
        <v>591</v>
      </c>
    </row>
    <row r="411" spans="2:3">
      <c r="B411" s="10" t="s">
        <v>26</v>
      </c>
      <c r="C411" s="10" t="s">
        <v>592</v>
      </c>
    </row>
    <row r="412" spans="2:3">
      <c r="B412" s="10" t="s">
        <v>26</v>
      </c>
      <c r="C412" s="10" t="s">
        <v>593</v>
      </c>
    </row>
    <row r="413" spans="2:3">
      <c r="B413" s="10" t="s">
        <v>26</v>
      </c>
      <c r="C413" s="10" t="s">
        <v>594</v>
      </c>
    </row>
    <row r="414" spans="2:3">
      <c r="B414" s="10" t="s">
        <v>26</v>
      </c>
      <c r="C414" s="10" t="s">
        <v>595</v>
      </c>
    </row>
    <row r="415" spans="2:3">
      <c r="B415" s="10" t="s">
        <v>26</v>
      </c>
      <c r="C415" s="10" t="s">
        <v>596</v>
      </c>
    </row>
    <row r="416" spans="2:3">
      <c r="B416" s="10" t="s">
        <v>26</v>
      </c>
      <c r="C416" s="10" t="s">
        <v>597</v>
      </c>
    </row>
    <row r="417" spans="2:3">
      <c r="B417" s="10" t="s">
        <v>44</v>
      </c>
      <c r="C417" s="10" t="s">
        <v>598</v>
      </c>
    </row>
    <row r="418" spans="2:3">
      <c r="B418" s="10" t="s">
        <v>26</v>
      </c>
      <c r="C418" s="10" t="s">
        <v>599</v>
      </c>
    </row>
    <row r="419" spans="2:3">
      <c r="B419" s="10" t="s">
        <v>26</v>
      </c>
      <c r="C419" s="10" t="s">
        <v>600</v>
      </c>
    </row>
    <row r="420" spans="2:3">
      <c r="B420" s="10" t="s">
        <v>44</v>
      </c>
      <c r="C420" s="10" t="s">
        <v>601</v>
      </c>
    </row>
    <row r="421" spans="2:3">
      <c r="B421" s="10" t="s">
        <v>26</v>
      </c>
      <c r="C421" s="10" t="s">
        <v>602</v>
      </c>
    </row>
    <row r="422" spans="2:3">
      <c r="B422" s="10" t="s">
        <v>26</v>
      </c>
      <c r="C422" s="10" t="s">
        <v>603</v>
      </c>
    </row>
    <row r="423" spans="2:3">
      <c r="B423" s="10" t="s">
        <v>26</v>
      </c>
      <c r="C423" s="10" t="s">
        <v>604</v>
      </c>
    </row>
    <row r="424" spans="2:3">
      <c r="B424" s="10" t="s">
        <v>26</v>
      </c>
      <c r="C424" s="10" t="s">
        <v>605</v>
      </c>
    </row>
    <row r="425" spans="2:3">
      <c r="B425" s="10" t="s">
        <v>26</v>
      </c>
      <c r="C425" s="10" t="s">
        <v>606</v>
      </c>
    </row>
    <row r="426" spans="2:3">
      <c r="B426" s="10" t="s">
        <v>44</v>
      </c>
      <c r="C426" s="10" t="s">
        <v>607</v>
      </c>
    </row>
    <row r="427" spans="2:3">
      <c r="B427" s="10" t="s">
        <v>26</v>
      </c>
      <c r="C427" s="10" t="s">
        <v>608</v>
      </c>
    </row>
    <row r="428" spans="2:3">
      <c r="B428" s="10" t="s">
        <v>26</v>
      </c>
      <c r="C428" s="10" t="s">
        <v>609</v>
      </c>
    </row>
    <row r="429" spans="2:3">
      <c r="B429" s="10" t="s">
        <v>44</v>
      </c>
      <c r="C429" s="10" t="s">
        <v>610</v>
      </c>
    </row>
    <row r="430" spans="2:3">
      <c r="B430" s="10" t="s">
        <v>44</v>
      </c>
      <c r="C430" s="10" t="s">
        <v>611</v>
      </c>
    </row>
    <row r="431" spans="2:3">
      <c r="B431" s="10" t="s">
        <v>26</v>
      </c>
      <c r="C431" s="10" t="s">
        <v>612</v>
      </c>
    </row>
    <row r="432" spans="2:3">
      <c r="B432" s="10" t="s">
        <v>44</v>
      </c>
      <c r="C432" s="10" t="s">
        <v>613</v>
      </c>
    </row>
    <row r="433" spans="2:3">
      <c r="B433" s="10" t="s">
        <v>26</v>
      </c>
      <c r="C433" s="10" t="s">
        <v>614</v>
      </c>
    </row>
    <row r="434" spans="2:3">
      <c r="B434" s="10" t="s">
        <v>44</v>
      </c>
      <c r="C434" s="10" t="s">
        <v>615</v>
      </c>
    </row>
    <row r="435" spans="2:3">
      <c r="B435" s="10" t="s">
        <v>26</v>
      </c>
      <c r="C435" s="10" t="s">
        <v>616</v>
      </c>
    </row>
    <row r="436" spans="2:3">
      <c r="B436" s="10" t="s">
        <v>26</v>
      </c>
      <c r="C436" s="10" t="s">
        <v>617</v>
      </c>
    </row>
    <row r="437" spans="2:3">
      <c r="B437" s="10" t="s">
        <v>26</v>
      </c>
      <c r="C437" s="10" t="s">
        <v>618</v>
      </c>
    </row>
    <row r="438" spans="2:3">
      <c r="B438" s="10" t="s">
        <v>26</v>
      </c>
      <c r="C438" s="10" t="s">
        <v>619</v>
      </c>
    </row>
    <row r="439" spans="2:3">
      <c r="B439" s="10" t="s">
        <v>26</v>
      </c>
      <c r="C439" s="10" t="s">
        <v>620</v>
      </c>
    </row>
    <row r="440" spans="2:3">
      <c r="B440" s="10" t="s">
        <v>26</v>
      </c>
      <c r="C440" s="10" t="s">
        <v>621</v>
      </c>
    </row>
    <row r="441" spans="2:3">
      <c r="B441" s="10" t="s">
        <v>26</v>
      </c>
      <c r="C441" s="10" t="s">
        <v>622</v>
      </c>
    </row>
    <row r="442" spans="2:3">
      <c r="B442" s="10" t="s">
        <v>26</v>
      </c>
      <c r="C442" s="10" t="s">
        <v>623</v>
      </c>
    </row>
    <row r="443" spans="2:3">
      <c r="B443" s="10" t="s">
        <v>26</v>
      </c>
      <c r="C443" s="10" t="s">
        <v>624</v>
      </c>
    </row>
    <row r="444" spans="2:3">
      <c r="B444" s="10" t="s">
        <v>26</v>
      </c>
      <c r="C444" s="10" t="s">
        <v>625</v>
      </c>
    </row>
    <row r="445" spans="2:3">
      <c r="B445" s="10" t="s">
        <v>26</v>
      </c>
      <c r="C445" s="10" t="s">
        <v>626</v>
      </c>
    </row>
    <row r="446" spans="2:3">
      <c r="B446" s="10" t="s">
        <v>26</v>
      </c>
      <c r="C446" s="10" t="s">
        <v>627</v>
      </c>
    </row>
    <row r="447" spans="2:3">
      <c r="B447" s="10" t="s">
        <v>26</v>
      </c>
      <c r="C447" s="10" t="s">
        <v>628</v>
      </c>
    </row>
    <row r="448" spans="2:3">
      <c r="B448" s="10" t="s">
        <v>26</v>
      </c>
      <c r="C448" s="10" t="s">
        <v>629</v>
      </c>
    </row>
    <row r="449" spans="2:3">
      <c r="B449" s="10" t="s">
        <v>26</v>
      </c>
      <c r="C449" s="10" t="s">
        <v>630</v>
      </c>
    </row>
    <row r="450" spans="2:3">
      <c r="B450" s="10" t="s">
        <v>26</v>
      </c>
      <c r="C450" s="10" t="s">
        <v>631</v>
      </c>
    </row>
    <row r="451" spans="2:3">
      <c r="B451" s="10" t="s">
        <v>26</v>
      </c>
      <c r="C451" s="10" t="s">
        <v>632</v>
      </c>
    </row>
    <row r="452" spans="2:3">
      <c r="B452" s="10" t="s">
        <v>26</v>
      </c>
      <c r="C452" s="10" t="s">
        <v>633</v>
      </c>
    </row>
    <row r="453" spans="2:3">
      <c r="B453" s="10" t="s">
        <v>26</v>
      </c>
      <c r="C453" s="10" t="s">
        <v>634</v>
      </c>
    </row>
    <row r="454" spans="2:3">
      <c r="B454" s="10" t="s">
        <v>26</v>
      </c>
      <c r="C454" s="10" t="s">
        <v>635</v>
      </c>
    </row>
    <row r="455" spans="2:3">
      <c r="B455" s="10" t="s">
        <v>44</v>
      </c>
      <c r="C455" s="10" t="s">
        <v>636</v>
      </c>
    </row>
    <row r="456" spans="2:3">
      <c r="B456" s="10" t="s">
        <v>44</v>
      </c>
      <c r="C456" s="10" t="s">
        <v>637</v>
      </c>
    </row>
    <row r="457" spans="2:3">
      <c r="B457" s="10" t="s">
        <v>26</v>
      </c>
      <c r="C457" s="10" t="s">
        <v>638</v>
      </c>
    </row>
    <row r="458" spans="2:3">
      <c r="B458" s="10" t="s">
        <v>26</v>
      </c>
      <c r="C458" s="10" t="s">
        <v>639</v>
      </c>
    </row>
    <row r="459" spans="2:3">
      <c r="B459" s="10" t="s">
        <v>44</v>
      </c>
      <c r="C459" s="10" t="s">
        <v>640</v>
      </c>
    </row>
    <row r="460" spans="2:3">
      <c r="B460" s="10" t="s">
        <v>26</v>
      </c>
      <c r="C460" s="10" t="s">
        <v>641</v>
      </c>
    </row>
    <row r="461" spans="2:3">
      <c r="B461" s="10" t="s">
        <v>44</v>
      </c>
      <c r="C461" s="10" t="s">
        <v>642</v>
      </c>
    </row>
    <row r="462" spans="2:3">
      <c r="B462" s="10" t="s">
        <v>44</v>
      </c>
      <c r="C462" s="10" t="s">
        <v>643</v>
      </c>
    </row>
    <row r="463" spans="2:3">
      <c r="B463" s="10" t="s">
        <v>26</v>
      </c>
      <c r="C463" s="10" t="s">
        <v>644</v>
      </c>
    </row>
    <row r="464" spans="2:3">
      <c r="B464" s="10" t="s">
        <v>26</v>
      </c>
      <c r="C464" s="10" t="s">
        <v>645</v>
      </c>
    </row>
    <row r="465" spans="2:3">
      <c r="B465" s="10" t="s">
        <v>26</v>
      </c>
      <c r="C465" s="10" t="s">
        <v>646</v>
      </c>
    </row>
    <row r="466" spans="2:3">
      <c r="B466" s="10" t="s">
        <v>26</v>
      </c>
      <c r="C466" s="10" t="s">
        <v>647</v>
      </c>
    </row>
    <row r="467" spans="2:3">
      <c r="B467" s="10" t="s">
        <v>26</v>
      </c>
      <c r="C467" s="10" t="s">
        <v>648</v>
      </c>
    </row>
    <row r="468" spans="2:3">
      <c r="B468" s="10" t="s">
        <v>26</v>
      </c>
      <c r="C468" s="10" t="s">
        <v>649</v>
      </c>
    </row>
    <row r="469" spans="2:3">
      <c r="B469" s="10" t="s">
        <v>44</v>
      </c>
      <c r="C469" s="10" t="s">
        <v>650</v>
      </c>
    </row>
    <row r="470" spans="2:3">
      <c r="B470" s="10" t="s">
        <v>44</v>
      </c>
      <c r="C470" s="10" t="s">
        <v>651</v>
      </c>
    </row>
    <row r="471" spans="2:3">
      <c r="B471" s="10" t="s">
        <v>26</v>
      </c>
      <c r="C471" s="10" t="s">
        <v>652</v>
      </c>
    </row>
    <row r="472" spans="2:3">
      <c r="B472" s="10" t="s">
        <v>26</v>
      </c>
      <c r="C472" s="10" t="s">
        <v>653</v>
      </c>
    </row>
    <row r="473" spans="2:3">
      <c r="B473" s="10" t="s">
        <v>26</v>
      </c>
      <c r="C473" s="10" t="s">
        <v>654</v>
      </c>
    </row>
    <row r="474" spans="2:3">
      <c r="B474" s="10" t="s">
        <v>26</v>
      </c>
      <c r="C474" s="10" t="s">
        <v>655</v>
      </c>
    </row>
    <row r="475" spans="2:3">
      <c r="B475" s="10" t="s">
        <v>26</v>
      </c>
      <c r="C475" s="10" t="s">
        <v>656</v>
      </c>
    </row>
    <row r="476" spans="2:3">
      <c r="B476" s="10" t="s">
        <v>44</v>
      </c>
      <c r="C476" s="10" t="s">
        <v>657</v>
      </c>
    </row>
    <row r="477" spans="2:3">
      <c r="B477" s="10" t="s">
        <v>26</v>
      </c>
      <c r="C477" s="10" t="s">
        <v>658</v>
      </c>
    </row>
    <row r="478" spans="2:3">
      <c r="B478" s="10" t="s">
        <v>26</v>
      </c>
      <c r="C478" s="10" t="s">
        <v>659</v>
      </c>
    </row>
    <row r="479" spans="2:3">
      <c r="B479" s="10" t="s">
        <v>26</v>
      </c>
      <c r="C479" s="10" t="s">
        <v>660</v>
      </c>
    </row>
    <row r="480" spans="2:3">
      <c r="B480" s="10" t="s">
        <v>26</v>
      </c>
      <c r="C480" s="10" t="s">
        <v>661</v>
      </c>
    </row>
    <row r="481" spans="2:3">
      <c r="B481" s="10" t="s">
        <v>26</v>
      </c>
      <c r="C481" s="10" t="s">
        <v>662</v>
      </c>
    </row>
    <row r="482" spans="2:3">
      <c r="B482" s="10" t="s">
        <v>26</v>
      </c>
      <c r="C482" s="10" t="s">
        <v>663</v>
      </c>
    </row>
    <row r="483" spans="2:3">
      <c r="B483" s="10" t="s">
        <v>26</v>
      </c>
      <c r="C483" s="10" t="s">
        <v>664</v>
      </c>
    </row>
    <row r="484" spans="2:3">
      <c r="B484" s="10" t="s">
        <v>26</v>
      </c>
      <c r="C484" s="10" t="s">
        <v>665</v>
      </c>
    </row>
    <row r="485" spans="2:3">
      <c r="B485" s="10" t="s">
        <v>26</v>
      </c>
      <c r="C485" s="10" t="s">
        <v>666</v>
      </c>
    </row>
    <row r="486" spans="2:3">
      <c r="B486" s="10" t="s">
        <v>26</v>
      </c>
      <c r="C486" s="10" t="s">
        <v>667</v>
      </c>
    </row>
    <row r="487" spans="2:3">
      <c r="B487" s="10" t="s">
        <v>26</v>
      </c>
      <c r="C487" s="10" t="s">
        <v>668</v>
      </c>
    </row>
    <row r="488" spans="2:3">
      <c r="B488" s="10" t="s">
        <v>26</v>
      </c>
      <c r="C488" s="10" t="s">
        <v>669</v>
      </c>
    </row>
    <row r="489" spans="2:3">
      <c r="B489" s="10" t="s">
        <v>26</v>
      </c>
      <c r="C489" s="10" t="s">
        <v>670</v>
      </c>
    </row>
    <row r="490" spans="2:3">
      <c r="B490" s="10" t="s">
        <v>26</v>
      </c>
      <c r="C490" s="10" t="s">
        <v>671</v>
      </c>
    </row>
    <row r="491" spans="2:3">
      <c r="B491" s="10" t="s">
        <v>26</v>
      </c>
      <c r="C491" s="10" t="s">
        <v>672</v>
      </c>
    </row>
    <row r="492" spans="2:3">
      <c r="B492" s="10" t="s">
        <v>184</v>
      </c>
      <c r="C492" s="10" t="s">
        <v>673</v>
      </c>
    </row>
    <row r="493" spans="2:3">
      <c r="B493" s="10" t="s">
        <v>26</v>
      </c>
      <c r="C493" s="10" t="s">
        <v>674</v>
      </c>
    </row>
    <row r="494" spans="2:3">
      <c r="B494" s="10" t="s">
        <v>26</v>
      </c>
      <c r="C494" s="10" t="s">
        <v>675</v>
      </c>
    </row>
    <row r="495" spans="2:3">
      <c r="B495" s="10" t="s">
        <v>26</v>
      </c>
      <c r="C495" s="10" t="s">
        <v>676</v>
      </c>
    </row>
    <row r="496" spans="2:3">
      <c r="B496" s="10" t="s">
        <v>44</v>
      </c>
      <c r="C496" s="10" t="s">
        <v>677</v>
      </c>
    </row>
    <row r="497" spans="2:3">
      <c r="B497" s="10" t="s">
        <v>44</v>
      </c>
      <c r="C497" s="10" t="s">
        <v>678</v>
      </c>
    </row>
    <row r="498" spans="2:3">
      <c r="B498" s="10" t="s">
        <v>44</v>
      </c>
      <c r="C498" s="10" t="s">
        <v>679</v>
      </c>
    </row>
    <row r="499" spans="2:3">
      <c r="B499" s="10" t="s">
        <v>26</v>
      </c>
      <c r="C499" s="10" t="s">
        <v>680</v>
      </c>
    </row>
    <row r="500" spans="2:3">
      <c r="B500" s="10" t="s">
        <v>26</v>
      </c>
      <c r="C500" s="10" t="s">
        <v>681</v>
      </c>
    </row>
    <row r="501" spans="2:3">
      <c r="B501" s="10" t="s">
        <v>44</v>
      </c>
      <c r="C501" s="10" t="s">
        <v>682</v>
      </c>
    </row>
    <row r="502" spans="2:3">
      <c r="B502" s="10" t="s">
        <v>26</v>
      </c>
      <c r="C502" s="10" t="s">
        <v>683</v>
      </c>
    </row>
    <row r="503" spans="2:3">
      <c r="B503" s="10" t="s">
        <v>44</v>
      </c>
      <c r="C503" s="10" t="s">
        <v>684</v>
      </c>
    </row>
    <row r="504" spans="2:3">
      <c r="B504" s="10" t="s">
        <v>26</v>
      </c>
      <c r="C504" s="10" t="s">
        <v>685</v>
      </c>
    </row>
    <row r="505" spans="2:3">
      <c r="B505" s="10" t="s">
        <v>26</v>
      </c>
      <c r="C505" s="10" t="s">
        <v>686</v>
      </c>
    </row>
    <row r="506" spans="2:3">
      <c r="B506" s="10" t="s">
        <v>26</v>
      </c>
      <c r="C506" s="10" t="s">
        <v>687</v>
      </c>
    </row>
    <row r="507" spans="2:3">
      <c r="B507" s="10" t="s">
        <v>26</v>
      </c>
      <c r="C507" s="10" t="s">
        <v>688</v>
      </c>
    </row>
    <row r="508" spans="2:3">
      <c r="B508" s="10" t="s">
        <v>26</v>
      </c>
      <c r="C508" s="10" t="s">
        <v>689</v>
      </c>
    </row>
    <row r="509" spans="2:3">
      <c r="B509" s="10" t="s">
        <v>26</v>
      </c>
      <c r="C509" s="10" t="s">
        <v>690</v>
      </c>
    </row>
    <row r="510" spans="2:3">
      <c r="B510" s="10" t="s">
        <v>44</v>
      </c>
      <c r="C510" s="10" t="s">
        <v>691</v>
      </c>
    </row>
    <row r="511" spans="2:3">
      <c r="B511" s="10" t="s">
        <v>44</v>
      </c>
      <c r="C511" s="10" t="s">
        <v>692</v>
      </c>
    </row>
    <row r="512" spans="2:3">
      <c r="B512" s="10" t="s">
        <v>44</v>
      </c>
      <c r="C512" s="10" t="s">
        <v>693</v>
      </c>
    </row>
    <row r="513" spans="2:3">
      <c r="B513" s="10" t="s">
        <v>26</v>
      </c>
      <c r="C513" s="10" t="s">
        <v>694</v>
      </c>
    </row>
    <row r="514" spans="2:3">
      <c r="B514" s="10" t="s">
        <v>44</v>
      </c>
      <c r="C514" s="10" t="s">
        <v>695</v>
      </c>
    </row>
    <row r="515" spans="2:3">
      <c r="B515" s="10" t="s">
        <v>26</v>
      </c>
      <c r="C515" s="10" t="s">
        <v>696</v>
      </c>
    </row>
    <row r="516" spans="2:3">
      <c r="B516" s="10" t="s">
        <v>26</v>
      </c>
      <c r="C516" s="10" t="s">
        <v>697</v>
      </c>
    </row>
    <row r="517" spans="2:3">
      <c r="B517" s="10" t="s">
        <v>26</v>
      </c>
      <c r="C517" s="10" t="s">
        <v>698</v>
      </c>
    </row>
    <row r="518" spans="2:3">
      <c r="B518" s="10" t="s">
        <v>26</v>
      </c>
      <c r="C518" s="10" t="s">
        <v>699</v>
      </c>
    </row>
    <row r="519" spans="2:3">
      <c r="B519" s="10" t="s">
        <v>26</v>
      </c>
      <c r="C519" s="10" t="s">
        <v>700</v>
      </c>
    </row>
    <row r="520" spans="2:3">
      <c r="B520" s="10" t="s">
        <v>44</v>
      </c>
      <c r="C520" s="10" t="s">
        <v>701</v>
      </c>
    </row>
    <row r="521" spans="2:3">
      <c r="B521" s="10" t="s">
        <v>44</v>
      </c>
      <c r="C521" s="10" t="s">
        <v>702</v>
      </c>
    </row>
    <row r="522" spans="2:3">
      <c r="B522" s="10" t="s">
        <v>26</v>
      </c>
      <c r="C522" s="10" t="s">
        <v>703</v>
      </c>
    </row>
    <row r="523" spans="2:3">
      <c r="B523" s="10" t="s">
        <v>26</v>
      </c>
      <c r="C523" s="10" t="s">
        <v>704</v>
      </c>
    </row>
    <row r="524" spans="2:3">
      <c r="B524" s="10" t="s">
        <v>26</v>
      </c>
      <c r="C524" s="10" t="s">
        <v>705</v>
      </c>
    </row>
    <row r="525" spans="2:3">
      <c r="B525" s="10" t="s">
        <v>26</v>
      </c>
      <c r="C525" s="10" t="s">
        <v>706</v>
      </c>
    </row>
    <row r="526" spans="2:3">
      <c r="B526" s="10" t="s">
        <v>26</v>
      </c>
      <c r="C526" s="10" t="s">
        <v>707</v>
      </c>
    </row>
    <row r="527" spans="2:3">
      <c r="B527" s="10" t="s">
        <v>26</v>
      </c>
      <c r="C527" s="10" t="s">
        <v>708</v>
      </c>
    </row>
    <row r="528" spans="2:3">
      <c r="B528" s="10" t="s">
        <v>26</v>
      </c>
      <c r="C528" s="10" t="s">
        <v>709</v>
      </c>
    </row>
    <row r="529" spans="2:3">
      <c r="B529" s="10" t="s">
        <v>26</v>
      </c>
      <c r="C529" s="10" t="s">
        <v>710</v>
      </c>
    </row>
    <row r="530" spans="2:3">
      <c r="B530" s="10" t="s">
        <v>26</v>
      </c>
      <c r="C530" s="10" t="s">
        <v>711</v>
      </c>
    </row>
    <row r="531" spans="2:3">
      <c r="B531" s="10" t="s">
        <v>44</v>
      </c>
      <c r="C531" s="10" t="s">
        <v>712</v>
      </c>
    </row>
    <row r="532" spans="2:3">
      <c r="B532" s="10" t="s">
        <v>26</v>
      </c>
      <c r="C532" s="10" t="s">
        <v>713</v>
      </c>
    </row>
    <row r="533" spans="2:3">
      <c r="B533" s="10" t="s">
        <v>26</v>
      </c>
      <c r="C533" s="10" t="s">
        <v>714</v>
      </c>
    </row>
    <row r="534" spans="2:3">
      <c r="B534" s="10" t="s">
        <v>44</v>
      </c>
      <c r="C534" s="10" t="s">
        <v>715</v>
      </c>
    </row>
    <row r="535" spans="2:3">
      <c r="B535" s="10" t="s">
        <v>26</v>
      </c>
      <c r="C535" s="10" t="s">
        <v>716</v>
      </c>
    </row>
    <row r="536" spans="2:3">
      <c r="B536" s="10" t="s">
        <v>26</v>
      </c>
      <c r="C536" s="10" t="s">
        <v>717</v>
      </c>
    </row>
    <row r="537" spans="2:3">
      <c r="B537" s="10" t="s">
        <v>44</v>
      </c>
      <c r="C537" s="10" t="s">
        <v>718</v>
      </c>
    </row>
    <row r="538" spans="2:3">
      <c r="B538" s="10" t="s">
        <v>26</v>
      </c>
      <c r="C538" s="10" t="s">
        <v>719</v>
      </c>
    </row>
    <row r="539" spans="2:3">
      <c r="B539" s="10" t="s">
        <v>26</v>
      </c>
      <c r="C539" s="10" t="s">
        <v>720</v>
      </c>
    </row>
    <row r="540" spans="2:3">
      <c r="B540" s="10" t="s">
        <v>26</v>
      </c>
      <c r="C540" s="10" t="s">
        <v>721</v>
      </c>
    </row>
    <row r="541" spans="2:3">
      <c r="B541" s="10" t="s">
        <v>26</v>
      </c>
      <c r="C541" s="10" t="s">
        <v>722</v>
      </c>
    </row>
    <row r="542" spans="2:3">
      <c r="B542" s="10" t="s">
        <v>26</v>
      </c>
      <c r="C542" s="10" t="s">
        <v>723</v>
      </c>
    </row>
    <row r="543" spans="2:3">
      <c r="B543" s="10" t="s">
        <v>26</v>
      </c>
      <c r="C543" s="10" t="s">
        <v>724</v>
      </c>
    </row>
    <row r="544" spans="2:3">
      <c r="B544" s="10" t="s">
        <v>26</v>
      </c>
      <c r="C544" s="10" t="s">
        <v>725</v>
      </c>
    </row>
    <row r="545" spans="2:3">
      <c r="B545" s="10" t="s">
        <v>44</v>
      </c>
      <c r="C545" s="10" t="s">
        <v>726</v>
      </c>
    </row>
    <row r="546" spans="2:3">
      <c r="B546" s="10" t="s">
        <v>44</v>
      </c>
      <c r="C546" s="10" t="s">
        <v>727</v>
      </c>
    </row>
    <row r="547" spans="2:3">
      <c r="B547" s="10" t="s">
        <v>44</v>
      </c>
      <c r="C547" s="10" t="s">
        <v>728</v>
      </c>
    </row>
    <row r="548" spans="2:3">
      <c r="B548" s="10" t="s">
        <v>44</v>
      </c>
      <c r="C548" s="10" t="s">
        <v>729</v>
      </c>
    </row>
    <row r="549" spans="2:3">
      <c r="B549" s="10" t="s">
        <v>44</v>
      </c>
      <c r="C549" s="10" t="s">
        <v>730</v>
      </c>
    </row>
    <row r="550" spans="2:3">
      <c r="B550" s="10" t="s">
        <v>44</v>
      </c>
      <c r="C550" s="10" t="s">
        <v>731</v>
      </c>
    </row>
    <row r="551" spans="2:3">
      <c r="B551" s="10" t="s">
        <v>26</v>
      </c>
      <c r="C551" s="10" t="s">
        <v>732</v>
      </c>
    </row>
    <row r="552" spans="2:3">
      <c r="B552" s="10" t="s">
        <v>26</v>
      </c>
      <c r="C552" s="10" t="s">
        <v>733</v>
      </c>
    </row>
    <row r="553" spans="2:3">
      <c r="B553" s="10" t="s">
        <v>26</v>
      </c>
      <c r="C553" s="10" t="s">
        <v>734</v>
      </c>
    </row>
    <row r="554" spans="2:3">
      <c r="B554" s="10" t="s">
        <v>26</v>
      </c>
      <c r="C554" s="10" t="s">
        <v>735</v>
      </c>
    </row>
    <row r="555" spans="2:3">
      <c r="B555" s="10" t="s">
        <v>26</v>
      </c>
      <c r="C555" s="10" t="s">
        <v>736</v>
      </c>
    </row>
    <row r="556" spans="2:3">
      <c r="B556" s="10" t="s">
        <v>26</v>
      </c>
      <c r="C556" s="10" t="s">
        <v>737</v>
      </c>
    </row>
    <row r="557" spans="2:3">
      <c r="B557" s="10" t="s">
        <v>26</v>
      </c>
      <c r="C557" s="10" t="s">
        <v>738</v>
      </c>
    </row>
    <row r="558" spans="2:3">
      <c r="B558" s="10" t="s">
        <v>26</v>
      </c>
      <c r="C558" s="10" t="s">
        <v>739</v>
      </c>
    </row>
    <row r="559" spans="2:3">
      <c r="B559" s="10" t="s">
        <v>26</v>
      </c>
      <c r="C559" s="10" t="s">
        <v>740</v>
      </c>
    </row>
    <row r="560" spans="2:3">
      <c r="B560" s="10" t="s">
        <v>26</v>
      </c>
      <c r="C560" s="10" t="s">
        <v>741</v>
      </c>
    </row>
    <row r="561" spans="2:3">
      <c r="B561" s="10" t="s">
        <v>44</v>
      </c>
      <c r="C561" s="10" t="s">
        <v>742</v>
      </c>
    </row>
    <row r="562" spans="2:3">
      <c r="B562" s="10" t="s">
        <v>44</v>
      </c>
      <c r="C562" s="10" t="s">
        <v>743</v>
      </c>
    </row>
    <row r="563" spans="2:3">
      <c r="B563" s="10" t="s">
        <v>44</v>
      </c>
      <c r="C563" s="10" t="s">
        <v>744</v>
      </c>
    </row>
    <row r="564" spans="2:3">
      <c r="B564" s="10" t="s">
        <v>44</v>
      </c>
      <c r="C564" s="10" t="s">
        <v>745</v>
      </c>
    </row>
    <row r="565" spans="2:3">
      <c r="B565" s="10" t="s">
        <v>26</v>
      </c>
      <c r="C565" s="10" t="s">
        <v>746</v>
      </c>
    </row>
    <row r="566" spans="2:3">
      <c r="B566" s="10" t="s">
        <v>26</v>
      </c>
      <c r="C566" s="10" t="s">
        <v>747</v>
      </c>
    </row>
    <row r="567" spans="2:3">
      <c r="B567" s="10" t="s">
        <v>26</v>
      </c>
      <c r="C567" s="10" t="s">
        <v>748</v>
      </c>
    </row>
    <row r="568" spans="2:3">
      <c r="B568" s="10" t="s">
        <v>26</v>
      </c>
      <c r="C568" s="10" t="s">
        <v>749</v>
      </c>
    </row>
    <row r="569" spans="2:3">
      <c r="B569" s="10" t="s">
        <v>26</v>
      </c>
      <c r="C569" s="10" t="s">
        <v>750</v>
      </c>
    </row>
    <row r="570" spans="2:3">
      <c r="B570" s="10" t="s">
        <v>44</v>
      </c>
      <c r="C570" s="10" t="s">
        <v>751</v>
      </c>
    </row>
    <row r="571" spans="2:3">
      <c r="B571" s="10" t="s">
        <v>26</v>
      </c>
      <c r="C571" s="10" t="s">
        <v>752</v>
      </c>
    </row>
    <row r="572" spans="2:3">
      <c r="B572" s="10" t="s">
        <v>26</v>
      </c>
      <c r="C572" s="10" t="s">
        <v>753</v>
      </c>
    </row>
    <row r="573" spans="2:3">
      <c r="B573" s="10" t="s">
        <v>26</v>
      </c>
      <c r="C573" s="10" t="s">
        <v>754</v>
      </c>
    </row>
    <row r="574" spans="2:3">
      <c r="B574" s="10" t="s">
        <v>26</v>
      </c>
      <c r="C574" s="10" t="s">
        <v>755</v>
      </c>
    </row>
    <row r="575" spans="2:3">
      <c r="B575" s="10" t="s">
        <v>26</v>
      </c>
      <c r="C575" s="10" t="s">
        <v>756</v>
      </c>
    </row>
    <row r="576" spans="2:3">
      <c r="B576" s="10" t="s">
        <v>26</v>
      </c>
      <c r="C576" s="10" t="s">
        <v>757</v>
      </c>
    </row>
    <row r="577" spans="2:3">
      <c r="B577" s="10" t="s">
        <v>26</v>
      </c>
      <c r="C577" s="10" t="s">
        <v>758</v>
      </c>
    </row>
    <row r="578" spans="2:3">
      <c r="B578" s="10" t="s">
        <v>26</v>
      </c>
      <c r="C578" s="10" t="s">
        <v>759</v>
      </c>
    </row>
    <row r="579" spans="2:3">
      <c r="B579" s="10" t="s">
        <v>26</v>
      </c>
      <c r="C579" s="10" t="s">
        <v>760</v>
      </c>
    </row>
    <row r="580" spans="2:3">
      <c r="B580" s="10" t="s">
        <v>26</v>
      </c>
      <c r="C580" s="10" t="s">
        <v>761</v>
      </c>
    </row>
    <row r="581" spans="2:3">
      <c r="B581" s="10" t="s">
        <v>26</v>
      </c>
      <c r="C581" s="10" t="s">
        <v>762</v>
      </c>
    </row>
    <row r="582" spans="2:3">
      <c r="B582" s="10" t="s">
        <v>26</v>
      </c>
      <c r="C582" s="10" t="s">
        <v>763</v>
      </c>
    </row>
    <row r="583" spans="2:3">
      <c r="B583" s="10" t="s">
        <v>44</v>
      </c>
      <c r="C583" s="10" t="s">
        <v>764</v>
      </c>
    </row>
    <row r="584" spans="2:3">
      <c r="B584" s="10" t="s">
        <v>44</v>
      </c>
      <c r="C584" s="10" t="s">
        <v>765</v>
      </c>
    </row>
    <row r="585" spans="2:3">
      <c r="B585" s="10" t="s">
        <v>44</v>
      </c>
      <c r="C585" s="10" t="s">
        <v>766</v>
      </c>
    </row>
    <row r="586" spans="2:3">
      <c r="B586" s="10" t="s">
        <v>44</v>
      </c>
      <c r="C586" s="10" t="s">
        <v>767</v>
      </c>
    </row>
    <row r="587" spans="2:3">
      <c r="B587" s="10" t="s">
        <v>26</v>
      </c>
      <c r="C587" s="10" t="s">
        <v>768</v>
      </c>
    </row>
    <row r="588" spans="2:3">
      <c r="B588" s="10" t="s">
        <v>44</v>
      </c>
      <c r="C588" s="10" t="s">
        <v>769</v>
      </c>
    </row>
    <row r="589" spans="2:3">
      <c r="B589" s="10" t="s">
        <v>44</v>
      </c>
      <c r="C589" s="10" t="s">
        <v>770</v>
      </c>
    </row>
    <row r="590" spans="2:3">
      <c r="B590" s="10" t="s">
        <v>26</v>
      </c>
      <c r="C590" s="10" t="s">
        <v>771</v>
      </c>
    </row>
    <row r="591" spans="2:3">
      <c r="B591" s="10" t="s">
        <v>26</v>
      </c>
      <c r="C591" s="10" t="s">
        <v>772</v>
      </c>
    </row>
    <row r="592" spans="2:3">
      <c r="B592" s="10" t="s">
        <v>26</v>
      </c>
      <c r="C592" s="10" t="s">
        <v>773</v>
      </c>
    </row>
    <row r="593" spans="2:3">
      <c r="B593" s="10" t="s">
        <v>26</v>
      </c>
      <c r="C593" s="10" t="s">
        <v>774</v>
      </c>
    </row>
    <row r="594" spans="2:3">
      <c r="B594" s="10" t="s">
        <v>26</v>
      </c>
      <c r="C594" s="10" t="s">
        <v>775</v>
      </c>
    </row>
    <row r="595" spans="2:3">
      <c r="B595" s="10" t="s">
        <v>26</v>
      </c>
      <c r="C595" s="10" t="s">
        <v>776</v>
      </c>
    </row>
    <row r="596" spans="2:3">
      <c r="B596" s="10" t="s">
        <v>44</v>
      </c>
      <c r="C596" s="10" t="s">
        <v>777</v>
      </c>
    </row>
    <row r="597" spans="2:3">
      <c r="B597" s="10" t="s">
        <v>26</v>
      </c>
      <c r="C597" s="10" t="s">
        <v>778</v>
      </c>
    </row>
    <row r="598" spans="2:3">
      <c r="B598" s="10" t="s">
        <v>26</v>
      </c>
      <c r="C598" s="10" t="s">
        <v>779</v>
      </c>
    </row>
    <row r="599" spans="2:3">
      <c r="B599" s="10" t="s">
        <v>26</v>
      </c>
      <c r="C599" s="10" t="s">
        <v>780</v>
      </c>
    </row>
    <row r="600" spans="2:3">
      <c r="B600" s="10" t="s">
        <v>26</v>
      </c>
      <c r="C600" s="10" t="s">
        <v>781</v>
      </c>
    </row>
    <row r="601" spans="2:3">
      <c r="B601" s="10" t="s">
        <v>26</v>
      </c>
      <c r="C601" s="10" t="s">
        <v>782</v>
      </c>
    </row>
    <row r="602" spans="2:3">
      <c r="B602" s="10" t="s">
        <v>26</v>
      </c>
      <c r="C602" s="10" t="s">
        <v>783</v>
      </c>
    </row>
    <row r="603" spans="2:3">
      <c r="B603" s="10" t="s">
        <v>44</v>
      </c>
      <c r="C603" s="10" t="s">
        <v>784</v>
      </c>
    </row>
    <row r="604" spans="2:3">
      <c r="B604" s="10" t="s">
        <v>26</v>
      </c>
      <c r="C604" s="10" t="s">
        <v>785</v>
      </c>
    </row>
    <row r="605" spans="2:3">
      <c r="B605" s="10" t="s">
        <v>26</v>
      </c>
      <c r="C605" s="10" t="s">
        <v>786</v>
      </c>
    </row>
    <row r="606" spans="2:3">
      <c r="B606" s="10" t="s">
        <v>26</v>
      </c>
      <c r="C606" s="10" t="s">
        <v>787</v>
      </c>
    </row>
    <row r="607" spans="2:3">
      <c r="B607" s="10" t="s">
        <v>26</v>
      </c>
      <c r="C607" s="10" t="s">
        <v>788</v>
      </c>
    </row>
    <row r="608" spans="2:3">
      <c r="B608" s="10" t="s">
        <v>26</v>
      </c>
      <c r="C608" s="10" t="s">
        <v>789</v>
      </c>
    </row>
    <row r="609" spans="2:3">
      <c r="B609" s="10" t="s">
        <v>26</v>
      </c>
      <c r="C609" s="10" t="s">
        <v>790</v>
      </c>
    </row>
    <row r="610" spans="2:3">
      <c r="B610" s="10" t="s">
        <v>26</v>
      </c>
      <c r="C610" s="10" t="s">
        <v>791</v>
      </c>
    </row>
    <row r="611" spans="2:3">
      <c r="B611" s="10" t="s">
        <v>26</v>
      </c>
      <c r="C611" s="10" t="s">
        <v>792</v>
      </c>
    </row>
    <row r="612" spans="2:3">
      <c r="B612" s="10" t="s">
        <v>26</v>
      </c>
      <c r="C612" s="10" t="s">
        <v>793</v>
      </c>
    </row>
    <row r="613" spans="2:3">
      <c r="B613" s="10" t="s">
        <v>26</v>
      </c>
      <c r="C613" s="10" t="s">
        <v>794</v>
      </c>
    </row>
    <row r="614" spans="2:3">
      <c r="B614" s="10" t="s">
        <v>26</v>
      </c>
      <c r="C614" s="10" t="s">
        <v>795</v>
      </c>
    </row>
    <row r="615" spans="2:3">
      <c r="B615" s="10" t="s">
        <v>26</v>
      </c>
      <c r="C615" s="10" t="s">
        <v>796</v>
      </c>
    </row>
    <row r="616" spans="2:3">
      <c r="B616" s="10" t="s">
        <v>26</v>
      </c>
      <c r="C616" s="10" t="s">
        <v>797</v>
      </c>
    </row>
    <row r="617" spans="2:3">
      <c r="B617" s="10" t="s">
        <v>26</v>
      </c>
      <c r="C617" s="10" t="s">
        <v>798</v>
      </c>
    </row>
    <row r="618" spans="2:3">
      <c r="B618" s="10" t="s">
        <v>26</v>
      </c>
      <c r="C618" s="10" t="s">
        <v>799</v>
      </c>
    </row>
    <row r="619" spans="2:3">
      <c r="B619" s="10" t="s">
        <v>26</v>
      </c>
      <c r="C619" s="10" t="s">
        <v>800</v>
      </c>
    </row>
    <row r="620" spans="2:3">
      <c r="B620" s="10" t="s">
        <v>26</v>
      </c>
      <c r="C620" s="10" t="s">
        <v>801</v>
      </c>
    </row>
    <row r="621" spans="2:3">
      <c r="B621" s="10" t="s">
        <v>26</v>
      </c>
      <c r="C621" s="10" t="s">
        <v>802</v>
      </c>
    </row>
    <row r="622" spans="2:3">
      <c r="B622" s="10" t="s">
        <v>26</v>
      </c>
      <c r="C622" s="10" t="s">
        <v>803</v>
      </c>
    </row>
    <row r="623" spans="2:3">
      <c r="B623" s="10" t="s">
        <v>26</v>
      </c>
      <c r="C623" s="10" t="s">
        <v>804</v>
      </c>
    </row>
    <row r="624" spans="2:3">
      <c r="B624" s="10" t="s">
        <v>26</v>
      </c>
      <c r="C624" s="10" t="s">
        <v>805</v>
      </c>
    </row>
    <row r="625" spans="2:3">
      <c r="B625" s="10" t="s">
        <v>26</v>
      </c>
      <c r="C625" s="10" t="s">
        <v>806</v>
      </c>
    </row>
    <row r="626" spans="2:3">
      <c r="B626" s="10" t="s">
        <v>26</v>
      </c>
      <c r="C626" s="10" t="s">
        <v>807</v>
      </c>
    </row>
    <row r="627" spans="2:3">
      <c r="B627" s="10" t="s">
        <v>26</v>
      </c>
      <c r="C627" s="10" t="s">
        <v>808</v>
      </c>
    </row>
    <row r="628" spans="2:3">
      <c r="B628" s="10" t="s">
        <v>26</v>
      </c>
      <c r="C628" s="10" t="s">
        <v>809</v>
      </c>
    </row>
    <row r="629" spans="2:3">
      <c r="B629" s="10" t="s">
        <v>26</v>
      </c>
      <c r="C629" s="10" t="s">
        <v>810</v>
      </c>
    </row>
    <row r="630" spans="2:3">
      <c r="B630" s="10" t="s">
        <v>26</v>
      </c>
      <c r="C630" s="10" t="s">
        <v>811</v>
      </c>
    </row>
    <row r="631" spans="2:3">
      <c r="B631" s="10" t="s">
        <v>26</v>
      </c>
      <c r="C631" s="10" t="s">
        <v>812</v>
      </c>
    </row>
    <row r="632" spans="2:3">
      <c r="B632" s="10" t="s">
        <v>26</v>
      </c>
      <c r="C632" s="10" t="s">
        <v>813</v>
      </c>
    </row>
    <row r="633" spans="2:3">
      <c r="B633" s="10" t="s">
        <v>44</v>
      </c>
      <c r="C633" s="10" t="s">
        <v>814</v>
      </c>
    </row>
    <row r="634" spans="2:3">
      <c r="B634" s="10" t="s">
        <v>44</v>
      </c>
      <c r="C634" s="10" t="s">
        <v>815</v>
      </c>
    </row>
    <row r="635" spans="2:3">
      <c r="B635" s="10" t="s">
        <v>44</v>
      </c>
      <c r="C635" s="10" t="s">
        <v>816</v>
      </c>
    </row>
    <row r="636" spans="2:3">
      <c r="B636" s="10" t="s">
        <v>26</v>
      </c>
      <c r="C636" s="10" t="s">
        <v>817</v>
      </c>
    </row>
    <row r="637" spans="2:3">
      <c r="B637" s="10" t="s">
        <v>26</v>
      </c>
      <c r="C637" s="10" t="s">
        <v>818</v>
      </c>
    </row>
    <row r="638" spans="2:3">
      <c r="B638" s="10" t="s">
        <v>26</v>
      </c>
      <c r="C638" s="10" t="s">
        <v>819</v>
      </c>
    </row>
    <row r="639" spans="2:3">
      <c r="B639" s="10" t="s">
        <v>26</v>
      </c>
      <c r="C639" s="10" t="s">
        <v>820</v>
      </c>
    </row>
    <row r="640" spans="2:3">
      <c r="B640" s="10" t="s">
        <v>26</v>
      </c>
      <c r="C640" s="10" t="s">
        <v>821</v>
      </c>
    </row>
    <row r="641" spans="2:3">
      <c r="B641" s="10" t="s">
        <v>26</v>
      </c>
      <c r="C641" s="10" t="s">
        <v>822</v>
      </c>
    </row>
    <row r="642" spans="2:3">
      <c r="B642" s="10" t="s">
        <v>26</v>
      </c>
      <c r="C642" s="10" t="s">
        <v>823</v>
      </c>
    </row>
    <row r="643" spans="2:3">
      <c r="B643" s="10" t="s">
        <v>44</v>
      </c>
      <c r="C643" s="10" t="s">
        <v>824</v>
      </c>
    </row>
    <row r="644" spans="2:3">
      <c r="B644" s="10" t="s">
        <v>26</v>
      </c>
      <c r="C644" s="10" t="s">
        <v>825</v>
      </c>
    </row>
    <row r="645" spans="2:3">
      <c r="B645" s="10" t="s">
        <v>44</v>
      </c>
      <c r="C645" s="10" t="s">
        <v>826</v>
      </c>
    </row>
    <row r="646" spans="2:3">
      <c r="B646" s="10" t="s">
        <v>44</v>
      </c>
      <c r="C646" s="10" t="s">
        <v>827</v>
      </c>
    </row>
    <row r="647" spans="2:3">
      <c r="B647" s="10" t="s">
        <v>44</v>
      </c>
      <c r="C647" s="10" t="s">
        <v>828</v>
      </c>
    </row>
    <row r="648" spans="2:3">
      <c r="B648" s="10" t="s">
        <v>44</v>
      </c>
      <c r="C648" s="10" t="s">
        <v>829</v>
      </c>
    </row>
    <row r="649" spans="2:3">
      <c r="B649" s="10" t="s">
        <v>26</v>
      </c>
      <c r="C649" s="10" t="s">
        <v>830</v>
      </c>
    </row>
    <row r="650" spans="2:3">
      <c r="B650" s="10" t="s">
        <v>26</v>
      </c>
      <c r="C650" s="10" t="s">
        <v>831</v>
      </c>
    </row>
    <row r="651" spans="2:3">
      <c r="B651" s="10" t="s">
        <v>44</v>
      </c>
      <c r="C651" s="10" t="s">
        <v>832</v>
      </c>
    </row>
    <row r="652" spans="2:3">
      <c r="B652" s="10" t="s">
        <v>26</v>
      </c>
      <c r="C652" s="10" t="s">
        <v>833</v>
      </c>
    </row>
    <row r="653" spans="2:3">
      <c r="B653" s="10" t="s">
        <v>26</v>
      </c>
      <c r="C653" s="10" t="s">
        <v>834</v>
      </c>
    </row>
    <row r="654" spans="2:3">
      <c r="B654" s="10" t="s">
        <v>26</v>
      </c>
      <c r="C654" s="10" t="s">
        <v>835</v>
      </c>
    </row>
    <row r="655" spans="2:3">
      <c r="B655" s="10" t="s">
        <v>26</v>
      </c>
      <c r="C655" s="10" t="s">
        <v>836</v>
      </c>
    </row>
    <row r="656" spans="2:3">
      <c r="B656" s="10" t="s">
        <v>26</v>
      </c>
      <c r="C656" s="10" t="s">
        <v>837</v>
      </c>
    </row>
    <row r="657" spans="2:3">
      <c r="B657" s="10" t="s">
        <v>44</v>
      </c>
      <c r="C657" s="10" t="s">
        <v>838</v>
      </c>
    </row>
    <row r="658" spans="2:3">
      <c r="B658" s="10" t="s">
        <v>26</v>
      </c>
      <c r="C658" s="10" t="s">
        <v>839</v>
      </c>
    </row>
    <row r="659" spans="2:3">
      <c r="B659" s="10" t="s">
        <v>26</v>
      </c>
      <c r="C659" s="10" t="s">
        <v>840</v>
      </c>
    </row>
    <row r="660" spans="2:3">
      <c r="B660" s="10" t="s">
        <v>44</v>
      </c>
      <c r="C660" s="10" t="s">
        <v>841</v>
      </c>
    </row>
    <row r="661" spans="2:3">
      <c r="B661" s="10" t="s">
        <v>26</v>
      </c>
      <c r="C661" s="10" t="s">
        <v>842</v>
      </c>
    </row>
    <row r="662" spans="2:3">
      <c r="B662" s="10" t="s">
        <v>26</v>
      </c>
      <c r="C662" s="10" t="s">
        <v>843</v>
      </c>
    </row>
    <row r="663" spans="2:3">
      <c r="B663" s="10" t="s">
        <v>26</v>
      </c>
      <c r="C663" s="10" t="s">
        <v>844</v>
      </c>
    </row>
    <row r="664" spans="2:3">
      <c r="B664" s="10" t="s">
        <v>44</v>
      </c>
      <c r="C664" s="10" t="s">
        <v>845</v>
      </c>
    </row>
    <row r="665" spans="2:3">
      <c r="B665" s="10" t="s">
        <v>44</v>
      </c>
      <c r="C665" s="10" t="s">
        <v>846</v>
      </c>
    </row>
    <row r="666" spans="2:3">
      <c r="B666" s="10" t="s">
        <v>26</v>
      </c>
      <c r="C666" s="10" t="s">
        <v>847</v>
      </c>
    </row>
    <row r="667" spans="2:3">
      <c r="B667" s="10" t="s">
        <v>44</v>
      </c>
      <c r="C667" s="10" t="s">
        <v>848</v>
      </c>
    </row>
    <row r="668" spans="2:3">
      <c r="B668" s="10" t="s">
        <v>44</v>
      </c>
      <c r="C668" s="10" t="s">
        <v>849</v>
      </c>
    </row>
    <row r="669" spans="2:3">
      <c r="B669" s="10" t="s">
        <v>44</v>
      </c>
      <c r="C669" s="10" t="s">
        <v>850</v>
      </c>
    </row>
    <row r="670" spans="2:3">
      <c r="B670" s="10" t="s">
        <v>26</v>
      </c>
      <c r="C670" s="10" t="s">
        <v>851</v>
      </c>
    </row>
    <row r="671" spans="2:3">
      <c r="B671" s="10" t="s">
        <v>44</v>
      </c>
      <c r="C671" s="10" t="s">
        <v>852</v>
      </c>
    </row>
    <row r="672" spans="2:3">
      <c r="B672" s="10" t="s">
        <v>44</v>
      </c>
      <c r="C672" s="10" t="s">
        <v>853</v>
      </c>
    </row>
    <row r="673" spans="2:3">
      <c r="B673" s="10" t="s">
        <v>26</v>
      </c>
      <c r="C673" s="10" t="s">
        <v>854</v>
      </c>
    </row>
    <row r="674" spans="2:3">
      <c r="B674" s="10" t="s">
        <v>44</v>
      </c>
      <c r="C674" s="10" t="s">
        <v>855</v>
      </c>
    </row>
    <row r="675" spans="2:3">
      <c r="B675" s="10" t="s">
        <v>26</v>
      </c>
      <c r="C675" s="10" t="s">
        <v>856</v>
      </c>
    </row>
    <row r="676" spans="2:3">
      <c r="B676" s="10" t="s">
        <v>26</v>
      </c>
      <c r="C676" s="10" t="s">
        <v>857</v>
      </c>
    </row>
    <row r="677" spans="2:3">
      <c r="B677" s="10" t="s">
        <v>44</v>
      </c>
      <c r="C677" s="10" t="s">
        <v>858</v>
      </c>
    </row>
    <row r="678" spans="2:3">
      <c r="B678" s="10" t="s">
        <v>44</v>
      </c>
      <c r="C678" s="10" t="s">
        <v>859</v>
      </c>
    </row>
    <row r="679" spans="2:3">
      <c r="B679" s="10" t="s">
        <v>26</v>
      </c>
      <c r="C679" s="10" t="s">
        <v>860</v>
      </c>
    </row>
    <row r="680" spans="2:3">
      <c r="B680" s="10" t="s">
        <v>26</v>
      </c>
      <c r="C680" s="10" t="s">
        <v>861</v>
      </c>
    </row>
    <row r="681" spans="2:3">
      <c r="B681" s="10" t="s">
        <v>26</v>
      </c>
      <c r="C681" s="10" t="s">
        <v>862</v>
      </c>
    </row>
    <row r="682" spans="2:3">
      <c r="B682" s="10" t="s">
        <v>26</v>
      </c>
      <c r="C682" s="10" t="s">
        <v>863</v>
      </c>
    </row>
    <row r="683" spans="2:3">
      <c r="B683" s="10" t="s">
        <v>26</v>
      </c>
      <c r="C683" s="10" t="s">
        <v>864</v>
      </c>
    </row>
    <row r="684" spans="2:3">
      <c r="B684" s="10" t="s">
        <v>26</v>
      </c>
      <c r="C684" s="10" t="s">
        <v>865</v>
      </c>
    </row>
    <row r="685" spans="2:3">
      <c r="B685" s="10" t="s">
        <v>26</v>
      </c>
      <c r="C685" s="10" t="s">
        <v>866</v>
      </c>
    </row>
    <row r="686" spans="2:3">
      <c r="B686" s="10" t="s">
        <v>26</v>
      </c>
      <c r="C686" s="10" t="s">
        <v>867</v>
      </c>
    </row>
    <row r="687" spans="2:3">
      <c r="B687" s="10" t="s">
        <v>26</v>
      </c>
      <c r="C687" s="10" t="s">
        <v>868</v>
      </c>
    </row>
    <row r="688" spans="2:3">
      <c r="B688" s="10" t="s">
        <v>26</v>
      </c>
      <c r="C688" s="10" t="s">
        <v>869</v>
      </c>
    </row>
    <row r="689" spans="2:3">
      <c r="B689" s="10" t="s">
        <v>26</v>
      </c>
      <c r="C689" s="10" t="s">
        <v>870</v>
      </c>
    </row>
    <row r="690" spans="2:3">
      <c r="B690" s="10" t="s">
        <v>26</v>
      </c>
      <c r="C690" s="10" t="s">
        <v>871</v>
      </c>
    </row>
    <row r="691" spans="2:3">
      <c r="B691" s="10" t="s">
        <v>26</v>
      </c>
      <c r="C691" s="10" t="s">
        <v>872</v>
      </c>
    </row>
    <row r="692" spans="2:3">
      <c r="B692" s="10" t="s">
        <v>44</v>
      </c>
      <c r="C692" s="10" t="s">
        <v>873</v>
      </c>
    </row>
    <row r="693" spans="2:3">
      <c r="B693" s="10" t="s">
        <v>26</v>
      </c>
      <c r="C693" s="10" t="s">
        <v>874</v>
      </c>
    </row>
    <row r="694" spans="2:3">
      <c r="B694" s="10" t="s">
        <v>26</v>
      </c>
      <c r="C694" s="10" t="s">
        <v>875</v>
      </c>
    </row>
    <row r="695" spans="2:3">
      <c r="B695" s="10" t="s">
        <v>44</v>
      </c>
      <c r="C695" s="10" t="s">
        <v>876</v>
      </c>
    </row>
    <row r="696" spans="2:3">
      <c r="B696" s="10" t="s">
        <v>44</v>
      </c>
      <c r="C696" s="10" t="s">
        <v>877</v>
      </c>
    </row>
    <row r="697" spans="2:3">
      <c r="B697" s="10" t="s">
        <v>44</v>
      </c>
      <c r="C697" s="10" t="s">
        <v>878</v>
      </c>
    </row>
    <row r="698" spans="2:3">
      <c r="B698" s="10" t="s">
        <v>44</v>
      </c>
      <c r="C698" s="10" t="s">
        <v>879</v>
      </c>
    </row>
    <row r="699" spans="2:3">
      <c r="B699" s="10" t="s">
        <v>44</v>
      </c>
      <c r="C699" s="10" t="s">
        <v>880</v>
      </c>
    </row>
    <row r="700" spans="2:3">
      <c r="B700" s="10" t="s">
        <v>26</v>
      </c>
      <c r="C700" s="10" t="s">
        <v>881</v>
      </c>
    </row>
    <row r="701" spans="2:3">
      <c r="B701" s="10" t="s">
        <v>26</v>
      </c>
      <c r="C701" s="10" t="s">
        <v>882</v>
      </c>
    </row>
    <row r="702" spans="2:3">
      <c r="B702" s="10" t="s">
        <v>26</v>
      </c>
      <c r="C702" s="10" t="s">
        <v>883</v>
      </c>
    </row>
    <row r="703" spans="2:3">
      <c r="B703" s="10" t="s">
        <v>26</v>
      </c>
      <c r="C703" s="10" t="s">
        <v>884</v>
      </c>
    </row>
    <row r="704" spans="2:3">
      <c r="B704" s="10" t="s">
        <v>26</v>
      </c>
      <c r="C704" s="10" t="s">
        <v>885</v>
      </c>
    </row>
    <row r="705" spans="2:3">
      <c r="B705" s="10" t="s">
        <v>26</v>
      </c>
      <c r="C705" s="10" t="s">
        <v>886</v>
      </c>
    </row>
    <row r="706" spans="2:3">
      <c r="B706" s="10" t="s">
        <v>26</v>
      </c>
      <c r="C706" s="10" t="s">
        <v>887</v>
      </c>
    </row>
    <row r="707" spans="2:3">
      <c r="B707" s="10" t="s">
        <v>44</v>
      </c>
      <c r="C707" s="10" t="s">
        <v>888</v>
      </c>
    </row>
    <row r="708" spans="2:3">
      <c r="B708" s="10" t="s">
        <v>44</v>
      </c>
      <c r="C708" s="10" t="s">
        <v>889</v>
      </c>
    </row>
    <row r="709" spans="2:3">
      <c r="B709" s="10" t="s">
        <v>26</v>
      </c>
      <c r="C709" s="10" t="s">
        <v>890</v>
      </c>
    </row>
    <row r="710" spans="2:3">
      <c r="B710" s="10" t="s">
        <v>44</v>
      </c>
      <c r="C710" s="10" t="s">
        <v>891</v>
      </c>
    </row>
    <row r="711" spans="2:3">
      <c r="B711" s="10" t="s">
        <v>26</v>
      </c>
      <c r="C711" s="10" t="s">
        <v>892</v>
      </c>
    </row>
    <row r="712" spans="2:3">
      <c r="B712" s="10" t="s">
        <v>44</v>
      </c>
      <c r="C712" s="10" t="s">
        <v>893</v>
      </c>
    </row>
    <row r="713" spans="2:3">
      <c r="B713" s="10" t="s">
        <v>44</v>
      </c>
      <c r="C713" s="10" t="s">
        <v>894</v>
      </c>
    </row>
    <row r="714" spans="2:3">
      <c r="B714" s="10" t="s">
        <v>26</v>
      </c>
      <c r="C714" s="10" t="s">
        <v>895</v>
      </c>
    </row>
    <row r="715" spans="2:3">
      <c r="B715" s="10" t="s">
        <v>44</v>
      </c>
      <c r="C715" s="10" t="s">
        <v>896</v>
      </c>
    </row>
    <row r="716" spans="2:3">
      <c r="B716" s="10" t="s">
        <v>26</v>
      </c>
      <c r="C716" s="10" t="s">
        <v>897</v>
      </c>
    </row>
    <row r="717" spans="2:3">
      <c r="B717" s="10" t="s">
        <v>26</v>
      </c>
      <c r="C717" s="10" t="s">
        <v>898</v>
      </c>
    </row>
    <row r="718" spans="2:3">
      <c r="B718" s="10" t="s">
        <v>44</v>
      </c>
      <c r="C718" s="10" t="s">
        <v>899</v>
      </c>
    </row>
    <row r="719" spans="2:3">
      <c r="B719" s="10" t="s">
        <v>44</v>
      </c>
      <c r="C719" s="10" t="s">
        <v>900</v>
      </c>
    </row>
    <row r="720" spans="2:3">
      <c r="B720" s="10" t="s">
        <v>26</v>
      </c>
      <c r="C720" s="10" t="s">
        <v>901</v>
      </c>
    </row>
    <row r="721" spans="2:3">
      <c r="B721" s="10" t="s">
        <v>44</v>
      </c>
      <c r="C721" s="10" t="s">
        <v>902</v>
      </c>
    </row>
    <row r="722" spans="2:3">
      <c r="B722" s="10" t="s">
        <v>44</v>
      </c>
      <c r="C722" s="10" t="s">
        <v>903</v>
      </c>
    </row>
    <row r="723" spans="2:3">
      <c r="B723" s="10" t="s">
        <v>26</v>
      </c>
      <c r="C723" s="10" t="s">
        <v>904</v>
      </c>
    </row>
    <row r="724" spans="2:3">
      <c r="B724" s="10" t="s">
        <v>26</v>
      </c>
      <c r="C724" s="10" t="s">
        <v>905</v>
      </c>
    </row>
    <row r="725" spans="2:3">
      <c r="B725" s="10" t="s">
        <v>44</v>
      </c>
      <c r="C725" s="10" t="s">
        <v>906</v>
      </c>
    </row>
    <row r="726" spans="2:3">
      <c r="B726" s="10" t="s">
        <v>44</v>
      </c>
      <c r="C726" s="10" t="s">
        <v>907</v>
      </c>
    </row>
    <row r="727" spans="2:3">
      <c r="B727" s="10" t="s">
        <v>44</v>
      </c>
      <c r="C727" s="10" t="s">
        <v>908</v>
      </c>
    </row>
    <row r="728" spans="2:3">
      <c r="B728" s="10" t="s">
        <v>26</v>
      </c>
      <c r="C728" s="10" t="s">
        <v>909</v>
      </c>
    </row>
    <row r="729" spans="2:3">
      <c r="B729" s="10" t="s">
        <v>26</v>
      </c>
      <c r="C729" s="10" t="s">
        <v>910</v>
      </c>
    </row>
    <row r="730" spans="2:3">
      <c r="B730" s="10" t="s">
        <v>44</v>
      </c>
      <c r="C730" s="10" t="s">
        <v>911</v>
      </c>
    </row>
    <row r="731" spans="2:3">
      <c r="B731" s="10" t="s">
        <v>26</v>
      </c>
      <c r="C731" s="10" t="s">
        <v>912</v>
      </c>
    </row>
    <row r="732" spans="2:3">
      <c r="B732" s="10" t="s">
        <v>26</v>
      </c>
      <c r="C732" s="10" t="s">
        <v>913</v>
      </c>
    </row>
    <row r="733" spans="2:3">
      <c r="B733" s="10" t="s">
        <v>44</v>
      </c>
      <c r="C733" s="10" t="s">
        <v>914</v>
      </c>
    </row>
    <row r="734" spans="2:3">
      <c r="B734" s="10" t="s">
        <v>26</v>
      </c>
      <c r="C734" s="10" t="s">
        <v>915</v>
      </c>
    </row>
    <row r="735" spans="2:3">
      <c r="B735" s="10" t="s">
        <v>44</v>
      </c>
      <c r="C735" s="10" t="s">
        <v>916</v>
      </c>
    </row>
    <row r="736" spans="2:3">
      <c r="B736" s="10" t="s">
        <v>26</v>
      </c>
      <c r="C736" s="10" t="s">
        <v>917</v>
      </c>
    </row>
    <row r="737" spans="2:3">
      <c r="B737" s="10" t="s">
        <v>26</v>
      </c>
      <c r="C737" s="10" t="s">
        <v>918</v>
      </c>
    </row>
    <row r="738" spans="2:3">
      <c r="B738" s="10" t="s">
        <v>26</v>
      </c>
      <c r="C738" s="10" t="s">
        <v>919</v>
      </c>
    </row>
    <row r="739" spans="2:3">
      <c r="B739" s="10" t="s">
        <v>44</v>
      </c>
      <c r="C739" s="10" t="s">
        <v>920</v>
      </c>
    </row>
    <row r="740" spans="2:3">
      <c r="B740" s="10" t="s">
        <v>44</v>
      </c>
      <c r="C740" s="10" t="s">
        <v>921</v>
      </c>
    </row>
    <row r="741" spans="2:3">
      <c r="B741" s="10" t="s">
        <v>26</v>
      </c>
      <c r="C741" s="10" t="s">
        <v>922</v>
      </c>
    </row>
    <row r="742" spans="2:3">
      <c r="B742" s="10" t="s">
        <v>26</v>
      </c>
      <c r="C742" s="10" t="s">
        <v>923</v>
      </c>
    </row>
    <row r="743" spans="2:3">
      <c r="B743" s="10" t="s">
        <v>44</v>
      </c>
      <c r="C743" s="10" t="s">
        <v>924</v>
      </c>
    </row>
    <row r="744" spans="2:3">
      <c r="B744" s="10" t="s">
        <v>44</v>
      </c>
      <c r="C744" s="10" t="s">
        <v>925</v>
      </c>
    </row>
    <row r="745" spans="2:3">
      <c r="B745" s="10" t="s">
        <v>44</v>
      </c>
      <c r="C745" s="10" t="s">
        <v>926</v>
      </c>
    </row>
    <row r="746" spans="2:3">
      <c r="B746" s="10" t="s">
        <v>44</v>
      </c>
      <c r="C746" s="10" t="s">
        <v>927</v>
      </c>
    </row>
    <row r="747" spans="2:3">
      <c r="B747" s="10" t="s">
        <v>44</v>
      </c>
      <c r="C747" s="10" t="s">
        <v>928</v>
      </c>
    </row>
    <row r="748" spans="2:3">
      <c r="B748" s="10" t="s">
        <v>44</v>
      </c>
      <c r="C748" s="10" t="s">
        <v>929</v>
      </c>
    </row>
    <row r="749" spans="2:3">
      <c r="B749" s="10" t="s">
        <v>44</v>
      </c>
      <c r="C749" s="10" t="s">
        <v>930</v>
      </c>
    </row>
    <row r="750" spans="2:3">
      <c r="B750" s="10" t="s">
        <v>26</v>
      </c>
      <c r="C750" s="10" t="s">
        <v>931</v>
      </c>
    </row>
    <row r="751" spans="2:3">
      <c r="B751" s="10" t="s">
        <v>26</v>
      </c>
      <c r="C751" s="10" t="s">
        <v>932</v>
      </c>
    </row>
    <row r="752" spans="2:3">
      <c r="B752" s="10" t="s">
        <v>44</v>
      </c>
      <c r="C752" s="10" t="s">
        <v>933</v>
      </c>
    </row>
    <row r="753" spans="2:3">
      <c r="B753" s="10" t="s">
        <v>44</v>
      </c>
      <c r="C753" s="10" t="s">
        <v>934</v>
      </c>
    </row>
    <row r="754" spans="2:3">
      <c r="B754" s="10" t="s">
        <v>44</v>
      </c>
      <c r="C754" s="10" t="s">
        <v>935</v>
      </c>
    </row>
    <row r="755" spans="2:3">
      <c r="B755" s="10" t="s">
        <v>44</v>
      </c>
      <c r="C755" s="10" t="s">
        <v>936</v>
      </c>
    </row>
    <row r="756" spans="2:3">
      <c r="B756" s="10" t="s">
        <v>44</v>
      </c>
      <c r="C756" s="10" t="s">
        <v>937</v>
      </c>
    </row>
    <row r="757" spans="2:3">
      <c r="B757" s="10" t="s">
        <v>44</v>
      </c>
      <c r="C757" s="10" t="s">
        <v>938</v>
      </c>
    </row>
    <row r="758" spans="2:3">
      <c r="B758" s="10" t="s">
        <v>184</v>
      </c>
      <c r="C758" s="10" t="s">
        <v>939</v>
      </c>
    </row>
    <row r="759" spans="2:3">
      <c r="B759" s="10" t="s">
        <v>44</v>
      </c>
      <c r="C759" s="10" t="s">
        <v>940</v>
      </c>
    </row>
    <row r="760" spans="2:3">
      <c r="B760" s="10" t="s">
        <v>26</v>
      </c>
      <c r="C760" s="10" t="s">
        <v>941</v>
      </c>
    </row>
    <row r="761" spans="2:3">
      <c r="B761" s="10" t="s">
        <v>44</v>
      </c>
      <c r="C761" s="10" t="s">
        <v>942</v>
      </c>
    </row>
    <row r="762" spans="2:3">
      <c r="B762" s="10" t="s">
        <v>26</v>
      </c>
      <c r="C762" s="10" t="s">
        <v>943</v>
      </c>
    </row>
    <row r="763" spans="2:3">
      <c r="B763" s="10" t="s">
        <v>26</v>
      </c>
      <c r="C763" s="10" t="s">
        <v>944</v>
      </c>
    </row>
    <row r="764" spans="2:3">
      <c r="B764" s="10" t="s">
        <v>26</v>
      </c>
      <c r="C764" s="10" t="s">
        <v>945</v>
      </c>
    </row>
    <row r="765" spans="2:3">
      <c r="B765" s="10" t="s">
        <v>26</v>
      </c>
      <c r="C765" s="10" t="s">
        <v>946</v>
      </c>
    </row>
    <row r="766" spans="2:3">
      <c r="B766" s="10" t="s">
        <v>26</v>
      </c>
      <c r="C766" s="10" t="s">
        <v>947</v>
      </c>
    </row>
    <row r="767" spans="2:3">
      <c r="B767" s="10" t="s">
        <v>26</v>
      </c>
      <c r="C767" s="10" t="s">
        <v>948</v>
      </c>
    </row>
    <row r="768" spans="2:3">
      <c r="B768" s="10" t="s">
        <v>26</v>
      </c>
      <c r="C768" s="10" t="s">
        <v>949</v>
      </c>
    </row>
    <row r="769" spans="2:3">
      <c r="B769" s="10" t="s">
        <v>26</v>
      </c>
      <c r="C769" s="10" t="s">
        <v>950</v>
      </c>
    </row>
    <row r="770" spans="2:3">
      <c r="B770" s="10" t="s">
        <v>26</v>
      </c>
      <c r="C770" s="10" t="s">
        <v>951</v>
      </c>
    </row>
    <row r="771" spans="2:3">
      <c r="B771" s="10" t="s">
        <v>26</v>
      </c>
      <c r="C771" s="10" t="s">
        <v>952</v>
      </c>
    </row>
    <row r="772" spans="2:3">
      <c r="B772" s="10" t="s">
        <v>26</v>
      </c>
      <c r="C772" s="10" t="s">
        <v>953</v>
      </c>
    </row>
    <row r="773" spans="2:3">
      <c r="B773" s="10" t="s">
        <v>44</v>
      </c>
      <c r="C773" s="10" t="s">
        <v>954</v>
      </c>
    </row>
    <row r="774" spans="2:3">
      <c r="B774" s="10" t="s">
        <v>26</v>
      </c>
      <c r="C774" s="10" t="s">
        <v>955</v>
      </c>
    </row>
    <row r="775" spans="2:3">
      <c r="B775" s="10" t="s">
        <v>26</v>
      </c>
      <c r="C775" s="10" t="s">
        <v>956</v>
      </c>
    </row>
    <row r="776" spans="2:3">
      <c r="B776" s="10" t="s">
        <v>44</v>
      </c>
      <c r="C776" s="10" t="s">
        <v>957</v>
      </c>
    </row>
    <row r="777" spans="2:3">
      <c r="B777" s="10" t="s">
        <v>26</v>
      </c>
      <c r="C777" s="10" t="s">
        <v>958</v>
      </c>
    </row>
    <row r="778" spans="2:3">
      <c r="B778" s="10" t="s">
        <v>26</v>
      </c>
      <c r="C778" s="10" t="s">
        <v>959</v>
      </c>
    </row>
    <row r="779" spans="2:3">
      <c r="B779" s="10" t="s">
        <v>26</v>
      </c>
      <c r="C779" s="10" t="s">
        <v>960</v>
      </c>
    </row>
    <row r="780" spans="2:3">
      <c r="B780" s="10" t="s">
        <v>26</v>
      </c>
      <c r="C780" s="10" t="s">
        <v>961</v>
      </c>
    </row>
    <row r="781" spans="2:3">
      <c r="B781" s="10" t="s">
        <v>26</v>
      </c>
      <c r="C781" s="10" t="s">
        <v>962</v>
      </c>
    </row>
    <row r="782" spans="2:3">
      <c r="B782" s="10" t="s">
        <v>26</v>
      </c>
      <c r="C782" s="10" t="s">
        <v>963</v>
      </c>
    </row>
    <row r="783" spans="2:3">
      <c r="B783" s="10" t="s">
        <v>26</v>
      </c>
      <c r="C783" s="10" t="s">
        <v>964</v>
      </c>
    </row>
    <row r="784" spans="2:3">
      <c r="B784" s="10" t="s">
        <v>26</v>
      </c>
      <c r="C784" s="10" t="s">
        <v>965</v>
      </c>
    </row>
    <row r="785" spans="2:3">
      <c r="B785" s="10" t="s">
        <v>26</v>
      </c>
      <c r="C785" s="10" t="s">
        <v>966</v>
      </c>
    </row>
    <row r="786" spans="2:3">
      <c r="B786" s="10" t="s">
        <v>26</v>
      </c>
      <c r="C786" s="10" t="s">
        <v>967</v>
      </c>
    </row>
    <row r="787" spans="2:3">
      <c r="B787" s="10" t="s">
        <v>26</v>
      </c>
      <c r="C787" s="10" t="s">
        <v>968</v>
      </c>
    </row>
    <row r="788" spans="2:3">
      <c r="B788" s="10" t="s">
        <v>26</v>
      </c>
      <c r="C788" s="10" t="s">
        <v>969</v>
      </c>
    </row>
    <row r="789" spans="2:3">
      <c r="B789" s="10" t="s">
        <v>26</v>
      </c>
      <c r="C789" s="10" t="s">
        <v>970</v>
      </c>
    </row>
    <row r="790" spans="2:3">
      <c r="B790" s="10" t="s">
        <v>26</v>
      </c>
      <c r="C790" s="10" t="s">
        <v>971</v>
      </c>
    </row>
    <row r="791" spans="2:3">
      <c r="B791" s="10" t="s">
        <v>26</v>
      </c>
      <c r="C791" s="10" t="s">
        <v>972</v>
      </c>
    </row>
    <row r="792" spans="2:3">
      <c r="B792" s="10" t="s">
        <v>26</v>
      </c>
      <c r="C792" s="10" t="s">
        <v>973</v>
      </c>
    </row>
    <row r="793" spans="2:3">
      <c r="B793" s="10" t="s">
        <v>26</v>
      </c>
      <c r="C793" s="10" t="s">
        <v>974</v>
      </c>
    </row>
    <row r="794" spans="2:3">
      <c r="B794" s="10" t="s">
        <v>26</v>
      </c>
      <c r="C794" s="10" t="s">
        <v>975</v>
      </c>
    </row>
    <row r="795" spans="2:3">
      <c r="B795" s="10" t="s">
        <v>26</v>
      </c>
      <c r="C795" s="10" t="s">
        <v>976</v>
      </c>
    </row>
    <row r="796" spans="2:3">
      <c r="B796" s="10" t="s">
        <v>44</v>
      </c>
      <c r="C796" s="10" t="s">
        <v>977</v>
      </c>
    </row>
    <row r="797" spans="2:3">
      <c r="B797" s="10" t="s">
        <v>26</v>
      </c>
      <c r="C797" s="10" t="s">
        <v>978</v>
      </c>
    </row>
    <row r="798" spans="2:3">
      <c r="B798" s="10" t="s">
        <v>44</v>
      </c>
      <c r="C798" s="10" t="s">
        <v>979</v>
      </c>
    </row>
    <row r="799" spans="2:3">
      <c r="B799" s="10" t="s">
        <v>26</v>
      </c>
      <c r="C799" s="10" t="s">
        <v>980</v>
      </c>
    </row>
    <row r="800" spans="2:3">
      <c r="B800" s="10" t="s">
        <v>26</v>
      </c>
      <c r="C800" s="10" t="s">
        <v>981</v>
      </c>
    </row>
    <row r="801" spans="2:3">
      <c r="B801" s="10" t="s">
        <v>26</v>
      </c>
      <c r="C801" s="10" t="s">
        <v>982</v>
      </c>
    </row>
    <row r="802" spans="2:3">
      <c r="B802" s="10" t="s">
        <v>26</v>
      </c>
      <c r="C802" s="10" t="s">
        <v>983</v>
      </c>
    </row>
    <row r="803" spans="2:3">
      <c r="B803" s="10" t="s">
        <v>26</v>
      </c>
      <c r="C803" s="10" t="s">
        <v>984</v>
      </c>
    </row>
    <row r="804" spans="2:3">
      <c r="B804" s="10" t="s">
        <v>26</v>
      </c>
      <c r="C804" s="10" t="s">
        <v>985</v>
      </c>
    </row>
    <row r="805" spans="2:3">
      <c r="B805" s="10" t="s">
        <v>26</v>
      </c>
      <c r="C805" s="10" t="s">
        <v>986</v>
      </c>
    </row>
    <row r="806" spans="2:3">
      <c r="B806" s="10" t="s">
        <v>44</v>
      </c>
      <c r="C806" s="10" t="s">
        <v>987</v>
      </c>
    </row>
    <row r="807" spans="2:3">
      <c r="B807" s="10" t="s">
        <v>44</v>
      </c>
      <c r="C807" s="10" t="s">
        <v>988</v>
      </c>
    </row>
    <row r="808" spans="2:3">
      <c r="B808" s="10" t="s">
        <v>26</v>
      </c>
      <c r="C808" s="10" t="s">
        <v>989</v>
      </c>
    </row>
    <row r="809" spans="2:3">
      <c r="B809" s="10" t="s">
        <v>26</v>
      </c>
      <c r="C809" s="10" t="s">
        <v>990</v>
      </c>
    </row>
    <row r="810" spans="2:3">
      <c r="B810" s="10" t="s">
        <v>26</v>
      </c>
      <c r="C810" s="10" t="s">
        <v>991</v>
      </c>
    </row>
    <row r="811" spans="2:3">
      <c r="B811" s="10" t="s">
        <v>26</v>
      </c>
      <c r="C811" s="10" t="s">
        <v>992</v>
      </c>
    </row>
    <row r="812" spans="2:3">
      <c r="B812" s="10" t="s">
        <v>26</v>
      </c>
      <c r="C812" s="10" t="s">
        <v>993</v>
      </c>
    </row>
    <row r="813" spans="2:3">
      <c r="B813" s="10" t="s">
        <v>26</v>
      </c>
      <c r="C813" s="10" t="s">
        <v>994</v>
      </c>
    </row>
    <row r="814" spans="2:3">
      <c r="B814" s="10" t="s">
        <v>26</v>
      </c>
      <c r="C814" s="10" t="s">
        <v>995</v>
      </c>
    </row>
    <row r="815" spans="2:3">
      <c r="B815" s="10" t="s">
        <v>26</v>
      </c>
      <c r="C815" s="10" t="s">
        <v>996</v>
      </c>
    </row>
    <row r="816" spans="2:3">
      <c r="B816" s="10" t="s">
        <v>26</v>
      </c>
      <c r="C816" s="10" t="s">
        <v>997</v>
      </c>
    </row>
    <row r="817" spans="2:3">
      <c r="B817" s="10" t="s">
        <v>26</v>
      </c>
      <c r="C817" s="10" t="s">
        <v>998</v>
      </c>
    </row>
    <row r="818" spans="2:3">
      <c r="B818" s="10" t="s">
        <v>26</v>
      </c>
      <c r="C818" s="10" t="s">
        <v>999</v>
      </c>
    </row>
    <row r="819" spans="2:3">
      <c r="B819" s="10" t="s">
        <v>26</v>
      </c>
      <c r="C819" s="10" t="s">
        <v>1000</v>
      </c>
    </row>
    <row r="820" spans="2:3">
      <c r="B820" s="10" t="s">
        <v>26</v>
      </c>
      <c r="C820" s="10" t="s">
        <v>1001</v>
      </c>
    </row>
    <row r="821" spans="2:3">
      <c r="B821" s="10" t="s">
        <v>26</v>
      </c>
      <c r="C821" s="10" t="s">
        <v>1002</v>
      </c>
    </row>
    <row r="822" spans="2:3">
      <c r="B822" s="10" t="s">
        <v>26</v>
      </c>
      <c r="C822" s="10" t="s">
        <v>1003</v>
      </c>
    </row>
    <row r="823" spans="2:3">
      <c r="B823" s="10" t="s">
        <v>26</v>
      </c>
      <c r="C823" s="10" t="s">
        <v>1004</v>
      </c>
    </row>
    <row r="824" spans="2:3">
      <c r="B824" s="10" t="s">
        <v>26</v>
      </c>
      <c r="C824" s="10" t="s">
        <v>1005</v>
      </c>
    </row>
    <row r="825" spans="2:3">
      <c r="B825" s="10" t="s">
        <v>26</v>
      </c>
      <c r="C825" s="10" t="s">
        <v>1006</v>
      </c>
    </row>
    <row r="826" spans="2:3">
      <c r="B826" s="10" t="s">
        <v>44</v>
      </c>
      <c r="C826" s="10" t="s">
        <v>1007</v>
      </c>
    </row>
    <row r="827" spans="2:3">
      <c r="B827" s="10" t="s">
        <v>44</v>
      </c>
      <c r="C827" s="10" t="s">
        <v>1008</v>
      </c>
    </row>
    <row r="828" spans="2:3">
      <c r="B828" s="10" t="s">
        <v>44</v>
      </c>
      <c r="C828" s="10" t="s">
        <v>1009</v>
      </c>
    </row>
    <row r="829" spans="2:3">
      <c r="B829" s="10" t="s">
        <v>44</v>
      </c>
      <c r="C829" s="10" t="s">
        <v>1010</v>
      </c>
    </row>
    <row r="830" spans="2:3">
      <c r="B830" s="10" t="s">
        <v>44</v>
      </c>
      <c r="C830" s="10" t="s">
        <v>1011</v>
      </c>
    </row>
    <row r="831" spans="2:3">
      <c r="B831" s="10" t="s">
        <v>44</v>
      </c>
      <c r="C831" s="10" t="s">
        <v>1012</v>
      </c>
    </row>
    <row r="832" spans="2:3">
      <c r="B832" s="10" t="s">
        <v>26</v>
      </c>
      <c r="C832" s="10" t="s">
        <v>1013</v>
      </c>
    </row>
    <row r="833" spans="2:3">
      <c r="B833" s="10" t="s">
        <v>44</v>
      </c>
      <c r="C833" s="10" t="s">
        <v>1014</v>
      </c>
    </row>
    <row r="834" spans="2:3">
      <c r="B834" s="10" t="s">
        <v>44</v>
      </c>
      <c r="C834" s="10" t="s">
        <v>1015</v>
      </c>
    </row>
    <row r="835" spans="2:3">
      <c r="B835" s="10" t="s">
        <v>26</v>
      </c>
      <c r="C835" s="10" t="s">
        <v>1016</v>
      </c>
    </row>
    <row r="836" spans="2:3">
      <c r="B836" s="10" t="s">
        <v>26</v>
      </c>
      <c r="C836" s="10" t="s">
        <v>1017</v>
      </c>
    </row>
    <row r="837" spans="2:3">
      <c r="B837" s="10" t="s">
        <v>26</v>
      </c>
      <c r="C837" s="10" t="s">
        <v>1018</v>
      </c>
    </row>
    <row r="838" spans="2:3">
      <c r="B838" s="10" t="s">
        <v>26</v>
      </c>
      <c r="C838" s="10" t="s">
        <v>1019</v>
      </c>
    </row>
    <row r="839" spans="2:3">
      <c r="B839" s="10" t="s">
        <v>26</v>
      </c>
      <c r="C839" s="10" t="s">
        <v>1020</v>
      </c>
    </row>
    <row r="840" spans="2:3">
      <c r="B840" s="10" t="s">
        <v>26</v>
      </c>
      <c r="C840" s="10" t="s">
        <v>1021</v>
      </c>
    </row>
    <row r="841" spans="2:3">
      <c r="B841" s="10" t="s">
        <v>26</v>
      </c>
      <c r="C841" s="10" t="s">
        <v>1022</v>
      </c>
    </row>
    <row r="842" spans="2:3">
      <c r="B842" s="10" t="s">
        <v>44</v>
      </c>
      <c r="C842" s="10" t="s">
        <v>1023</v>
      </c>
    </row>
    <row r="843" spans="2:3">
      <c r="B843" s="10" t="s">
        <v>44</v>
      </c>
      <c r="C843" s="10" t="s">
        <v>1024</v>
      </c>
    </row>
    <row r="844" spans="2:3">
      <c r="B844" s="10" t="s">
        <v>44</v>
      </c>
      <c r="C844" s="10" t="s">
        <v>1025</v>
      </c>
    </row>
    <row r="845" spans="2:3">
      <c r="B845" s="10" t="s">
        <v>26</v>
      </c>
      <c r="C845" s="10" t="s">
        <v>1026</v>
      </c>
    </row>
    <row r="846" spans="2:3">
      <c r="B846" s="10" t="s">
        <v>26</v>
      </c>
      <c r="C846" s="10" t="s">
        <v>1027</v>
      </c>
    </row>
    <row r="847" spans="2:3">
      <c r="B847" s="10" t="s">
        <v>44</v>
      </c>
      <c r="C847" s="10" t="s">
        <v>1028</v>
      </c>
    </row>
    <row r="848" spans="2:3">
      <c r="B848" s="10" t="s">
        <v>26</v>
      </c>
      <c r="C848" s="10" t="s">
        <v>1029</v>
      </c>
    </row>
    <row r="849" spans="2:3">
      <c r="B849" s="10" t="s">
        <v>26</v>
      </c>
      <c r="C849" s="10" t="s">
        <v>1030</v>
      </c>
    </row>
    <row r="850" spans="2:3">
      <c r="B850" s="10" t="s">
        <v>26</v>
      </c>
      <c r="C850" s="10" t="s">
        <v>1031</v>
      </c>
    </row>
    <row r="851" spans="2:3">
      <c r="B851" s="10" t="s">
        <v>44</v>
      </c>
      <c r="C851" s="10" t="s">
        <v>1032</v>
      </c>
    </row>
    <row r="852" spans="2:3">
      <c r="B852" s="10" t="s">
        <v>26</v>
      </c>
      <c r="C852" s="10" t="s">
        <v>1033</v>
      </c>
    </row>
    <row r="853" spans="2:3">
      <c r="B853" s="10" t="s">
        <v>26</v>
      </c>
      <c r="C853" s="10" t="s">
        <v>1034</v>
      </c>
    </row>
    <row r="854" spans="2:3">
      <c r="B854" s="10" t="s">
        <v>26</v>
      </c>
      <c r="C854" s="10" t="s">
        <v>1035</v>
      </c>
    </row>
    <row r="855" spans="2:3">
      <c r="B855" s="10" t="s">
        <v>26</v>
      </c>
      <c r="C855" s="10" t="s">
        <v>1036</v>
      </c>
    </row>
    <row r="856" spans="2:3">
      <c r="B856" s="10" t="s">
        <v>26</v>
      </c>
      <c r="C856" s="10" t="s">
        <v>1037</v>
      </c>
    </row>
    <row r="857" spans="2:3">
      <c r="B857" s="10" t="s">
        <v>26</v>
      </c>
      <c r="C857" s="10" t="s">
        <v>1038</v>
      </c>
    </row>
    <row r="858" spans="2:3">
      <c r="B858" s="10" t="s">
        <v>26</v>
      </c>
      <c r="C858" s="10" t="s">
        <v>1039</v>
      </c>
    </row>
    <row r="859" spans="2:3">
      <c r="B859" s="10" t="s">
        <v>44</v>
      </c>
      <c r="C859" s="10" t="s">
        <v>1040</v>
      </c>
    </row>
    <row r="860" spans="2:3">
      <c r="B860" s="10" t="s">
        <v>44</v>
      </c>
      <c r="C860" s="10" t="s">
        <v>1041</v>
      </c>
    </row>
    <row r="861" spans="2:3">
      <c r="B861" s="10" t="s">
        <v>44</v>
      </c>
      <c r="C861" s="10" t="s">
        <v>1042</v>
      </c>
    </row>
    <row r="862" spans="2:3">
      <c r="B862" s="10" t="s">
        <v>26</v>
      </c>
      <c r="C862" s="10" t="s">
        <v>1043</v>
      </c>
    </row>
    <row r="863" spans="2:3">
      <c r="B863" s="10" t="s">
        <v>26</v>
      </c>
      <c r="C863" s="10" t="s">
        <v>1044</v>
      </c>
    </row>
    <row r="864" spans="2:3">
      <c r="B864" s="10" t="s">
        <v>26</v>
      </c>
      <c r="C864" s="10" t="s">
        <v>1045</v>
      </c>
    </row>
    <row r="865" spans="2:3">
      <c r="B865" s="10" t="s">
        <v>44</v>
      </c>
      <c r="C865" s="10" t="s">
        <v>1046</v>
      </c>
    </row>
    <row r="866" spans="2:3">
      <c r="B866" s="10" t="s">
        <v>26</v>
      </c>
      <c r="C866" s="10" t="s">
        <v>1047</v>
      </c>
    </row>
    <row r="867" spans="2:3">
      <c r="B867" s="10" t="s">
        <v>44</v>
      </c>
      <c r="C867" s="10" t="s">
        <v>1048</v>
      </c>
    </row>
    <row r="868" spans="2:3">
      <c r="B868" s="10" t="s">
        <v>44</v>
      </c>
      <c r="C868" s="10" t="s">
        <v>1049</v>
      </c>
    </row>
    <row r="869" spans="2:3">
      <c r="B869" s="10" t="s">
        <v>44</v>
      </c>
      <c r="C869" s="10" t="s">
        <v>1050</v>
      </c>
    </row>
    <row r="870" spans="2:3">
      <c r="B870" s="10" t="s">
        <v>44</v>
      </c>
      <c r="C870" s="10" t="s">
        <v>1051</v>
      </c>
    </row>
    <row r="871" spans="2:3">
      <c r="B871" s="10" t="s">
        <v>26</v>
      </c>
      <c r="C871" s="10" t="s">
        <v>1052</v>
      </c>
    </row>
    <row r="872" spans="2:3">
      <c r="B872" s="10" t="s">
        <v>26</v>
      </c>
      <c r="C872" s="10" t="s">
        <v>1053</v>
      </c>
    </row>
    <row r="873" spans="2:3">
      <c r="B873" s="10" t="s">
        <v>26</v>
      </c>
      <c r="C873" s="10" t="s">
        <v>1054</v>
      </c>
    </row>
    <row r="874" spans="2:3">
      <c r="B874" s="10" t="s">
        <v>44</v>
      </c>
      <c r="C874" s="10" t="s">
        <v>1055</v>
      </c>
    </row>
    <row r="875" spans="2:3">
      <c r="B875" s="10" t="s">
        <v>26</v>
      </c>
      <c r="C875" s="10" t="s">
        <v>1056</v>
      </c>
    </row>
    <row r="876" spans="2:3">
      <c r="B876" s="10" t="s">
        <v>26</v>
      </c>
      <c r="C876" s="10" t="s">
        <v>1057</v>
      </c>
    </row>
    <row r="877" spans="2:3">
      <c r="B877" s="10" t="s">
        <v>26</v>
      </c>
      <c r="C877" s="10" t="s">
        <v>1058</v>
      </c>
    </row>
    <row r="878" spans="2:3">
      <c r="B878" s="10" t="s">
        <v>26</v>
      </c>
      <c r="C878" s="10" t="s">
        <v>1059</v>
      </c>
    </row>
    <row r="879" spans="2:3">
      <c r="B879" s="10" t="s">
        <v>26</v>
      </c>
      <c r="C879" s="10" t="s">
        <v>1060</v>
      </c>
    </row>
    <row r="880" spans="2:3">
      <c r="B880" s="10" t="s">
        <v>44</v>
      </c>
      <c r="C880" s="10" t="s">
        <v>1061</v>
      </c>
    </row>
    <row r="881" spans="2:3">
      <c r="B881" s="10" t="s">
        <v>44</v>
      </c>
      <c r="C881" s="10" t="s">
        <v>1062</v>
      </c>
    </row>
    <row r="882" spans="2:3">
      <c r="B882" s="10" t="s">
        <v>44</v>
      </c>
      <c r="C882" s="10" t="s">
        <v>1063</v>
      </c>
    </row>
    <row r="883" spans="2:3">
      <c r="B883" s="10" t="s">
        <v>44</v>
      </c>
      <c r="C883" s="10" t="s">
        <v>1064</v>
      </c>
    </row>
    <row r="884" spans="2:3">
      <c r="B884" s="10" t="s">
        <v>44</v>
      </c>
      <c r="C884" s="10" t="s">
        <v>1065</v>
      </c>
    </row>
    <row r="885" spans="2:3">
      <c r="B885" s="10" t="s">
        <v>44</v>
      </c>
      <c r="C885" s="10" t="s">
        <v>1066</v>
      </c>
    </row>
    <row r="886" spans="2:3">
      <c r="B886" s="10" t="s">
        <v>26</v>
      </c>
      <c r="C886" s="10" t="s">
        <v>1067</v>
      </c>
    </row>
    <row r="887" spans="2:3">
      <c r="B887" s="10" t="s">
        <v>26</v>
      </c>
      <c r="C887" s="10" t="s">
        <v>1068</v>
      </c>
    </row>
    <row r="888" spans="2:3">
      <c r="B888" s="10" t="s">
        <v>44</v>
      </c>
      <c r="C888" s="10" t="s">
        <v>1069</v>
      </c>
    </row>
    <row r="889" spans="2:3">
      <c r="B889" s="10" t="s">
        <v>44</v>
      </c>
      <c r="C889" s="10" t="s">
        <v>1070</v>
      </c>
    </row>
    <row r="890" spans="2:3">
      <c r="B890" s="10" t="s">
        <v>26</v>
      </c>
      <c r="C890" s="10" t="s">
        <v>1071</v>
      </c>
    </row>
    <row r="891" spans="2:3">
      <c r="B891" s="10" t="s">
        <v>44</v>
      </c>
      <c r="C891" s="10" t="s">
        <v>1072</v>
      </c>
    </row>
    <row r="892" spans="2:3">
      <c r="B892" s="10" t="s">
        <v>44</v>
      </c>
      <c r="C892" s="10" t="s">
        <v>1073</v>
      </c>
    </row>
    <row r="893" spans="2:3">
      <c r="B893" s="10" t="s">
        <v>26</v>
      </c>
      <c r="C893" s="10" t="s">
        <v>1074</v>
      </c>
    </row>
    <row r="894" spans="2:3">
      <c r="B894" s="10" t="s">
        <v>44</v>
      </c>
      <c r="C894" s="10" t="s">
        <v>1075</v>
      </c>
    </row>
    <row r="895" spans="2:3">
      <c r="B895" s="10" t="s">
        <v>26</v>
      </c>
      <c r="C895" s="10" t="s">
        <v>1076</v>
      </c>
    </row>
    <row r="896" spans="2:3">
      <c r="B896" s="10" t="s">
        <v>44</v>
      </c>
      <c r="C896" s="10" t="s">
        <v>1077</v>
      </c>
    </row>
    <row r="897" spans="2:3">
      <c r="B897" s="10" t="s">
        <v>26</v>
      </c>
      <c r="C897" s="10" t="s">
        <v>1078</v>
      </c>
    </row>
    <row r="898" spans="2:3">
      <c r="B898" s="10" t="s">
        <v>26</v>
      </c>
      <c r="C898" s="10" t="s">
        <v>1079</v>
      </c>
    </row>
    <row r="899" spans="2:3">
      <c r="B899" s="10" t="s">
        <v>26</v>
      </c>
      <c r="C899" s="10" t="s">
        <v>1080</v>
      </c>
    </row>
    <row r="900" spans="2:3">
      <c r="B900" s="10" t="s">
        <v>26</v>
      </c>
      <c r="C900" s="10" t="s">
        <v>1081</v>
      </c>
    </row>
    <row r="901" spans="2:3">
      <c r="B901" s="10" t="s">
        <v>26</v>
      </c>
      <c r="C901" s="10" t="s">
        <v>1082</v>
      </c>
    </row>
    <row r="902" spans="2:3">
      <c r="B902" s="10" t="s">
        <v>26</v>
      </c>
      <c r="C902" s="10" t="s">
        <v>1083</v>
      </c>
    </row>
    <row r="903" spans="2:3">
      <c r="B903" s="10" t="s">
        <v>26</v>
      </c>
      <c r="C903" s="10" t="s">
        <v>1084</v>
      </c>
    </row>
    <row r="904" spans="2:3">
      <c r="B904" s="10" t="s">
        <v>26</v>
      </c>
      <c r="C904" s="10" t="s">
        <v>1085</v>
      </c>
    </row>
    <row r="905" spans="2:3">
      <c r="B905" s="10" t="s">
        <v>26</v>
      </c>
      <c r="C905" s="10" t="s">
        <v>1086</v>
      </c>
    </row>
    <row r="906" spans="2:3">
      <c r="B906" s="10" t="s">
        <v>26</v>
      </c>
      <c r="C906" s="10" t="s">
        <v>1087</v>
      </c>
    </row>
    <row r="907" spans="2:3">
      <c r="B907" s="10" t="s">
        <v>26</v>
      </c>
      <c r="C907" s="10" t="s">
        <v>1088</v>
      </c>
    </row>
    <row r="908" spans="2:3">
      <c r="B908" s="10" t="s">
        <v>26</v>
      </c>
      <c r="C908" s="10" t="s">
        <v>1089</v>
      </c>
    </row>
    <row r="909" spans="2:3">
      <c r="B909" s="10" t="s">
        <v>26</v>
      </c>
      <c r="C909" s="10" t="s">
        <v>1090</v>
      </c>
    </row>
    <row r="910" spans="2:3">
      <c r="B910" s="10" t="s">
        <v>26</v>
      </c>
      <c r="C910" s="10" t="s">
        <v>1091</v>
      </c>
    </row>
    <row r="911" spans="2:3">
      <c r="B911" s="10" t="s">
        <v>26</v>
      </c>
      <c r="C911" s="10" t="s">
        <v>1092</v>
      </c>
    </row>
    <row r="912" spans="2:3">
      <c r="B912" s="10" t="s">
        <v>26</v>
      </c>
      <c r="C912" s="10" t="s">
        <v>1093</v>
      </c>
    </row>
    <row r="913" spans="2:3">
      <c r="B913" s="10" t="s">
        <v>26</v>
      </c>
      <c r="C913" s="10" t="s">
        <v>1094</v>
      </c>
    </row>
    <row r="914" spans="2:3">
      <c r="B914" s="10" t="s">
        <v>26</v>
      </c>
      <c r="C914" s="10" t="s">
        <v>1095</v>
      </c>
    </row>
    <row r="915" spans="2:3">
      <c r="B915" s="10" t="s">
        <v>26</v>
      </c>
      <c r="C915" s="10" t="s">
        <v>1096</v>
      </c>
    </row>
    <row r="916" spans="2:3">
      <c r="B916" s="10" t="s">
        <v>26</v>
      </c>
      <c r="C916" s="10" t="s">
        <v>1097</v>
      </c>
    </row>
    <row r="917" spans="2:3">
      <c r="B917" s="10" t="s">
        <v>44</v>
      </c>
      <c r="C917" s="10" t="s">
        <v>1098</v>
      </c>
    </row>
    <row r="918" spans="2:3">
      <c r="B918" s="10" t="s">
        <v>44</v>
      </c>
      <c r="C918" s="10" t="s">
        <v>1099</v>
      </c>
    </row>
    <row r="919" spans="2:3">
      <c r="B919" s="10" t="s">
        <v>44</v>
      </c>
      <c r="C919" s="10" t="s">
        <v>1100</v>
      </c>
    </row>
    <row r="920" spans="2:3">
      <c r="B920" s="10" t="s">
        <v>26</v>
      </c>
      <c r="C920" s="10" t="s">
        <v>1101</v>
      </c>
    </row>
    <row r="921" spans="2:3">
      <c r="B921" s="10" t="s">
        <v>26</v>
      </c>
      <c r="C921" s="10" t="s">
        <v>1102</v>
      </c>
    </row>
    <row r="922" spans="2:3">
      <c r="B922" s="10" t="s">
        <v>44</v>
      </c>
      <c r="C922" s="10" t="s">
        <v>1103</v>
      </c>
    </row>
    <row r="923" spans="2:3">
      <c r="B923" s="10" t="s">
        <v>26</v>
      </c>
      <c r="C923" s="10" t="s">
        <v>1104</v>
      </c>
    </row>
    <row r="924" spans="2:3">
      <c r="B924" s="10" t="s">
        <v>26</v>
      </c>
      <c r="C924" s="10" t="s">
        <v>1105</v>
      </c>
    </row>
    <row r="925" spans="2:3">
      <c r="B925" s="10" t="s">
        <v>26</v>
      </c>
      <c r="C925" s="10" t="s">
        <v>1106</v>
      </c>
    </row>
    <row r="926" spans="2:3">
      <c r="B926" s="10" t="s">
        <v>26</v>
      </c>
      <c r="C926" s="10" t="s">
        <v>1107</v>
      </c>
    </row>
    <row r="927" spans="2:3">
      <c r="B927" s="10" t="s">
        <v>44</v>
      </c>
      <c r="C927" s="10" t="s">
        <v>1108</v>
      </c>
    </row>
    <row r="928" spans="2:3">
      <c r="B928" s="10" t="s">
        <v>44</v>
      </c>
      <c r="C928" s="10" t="s">
        <v>1109</v>
      </c>
    </row>
    <row r="929" spans="2:3">
      <c r="B929" s="10" t="s">
        <v>26</v>
      </c>
      <c r="C929" s="10" t="s">
        <v>1110</v>
      </c>
    </row>
    <row r="930" spans="2:3">
      <c r="B930" s="10" t="s">
        <v>44</v>
      </c>
      <c r="C930" s="10" t="s">
        <v>1111</v>
      </c>
    </row>
    <row r="931" spans="2:3">
      <c r="B931" s="10" t="s">
        <v>44</v>
      </c>
      <c r="C931" s="10" t="s">
        <v>1112</v>
      </c>
    </row>
    <row r="932" spans="2:3">
      <c r="B932" s="10" t="s">
        <v>26</v>
      </c>
      <c r="C932" s="10" t="s">
        <v>1113</v>
      </c>
    </row>
    <row r="933" spans="2:3">
      <c r="B933" s="10" t="s">
        <v>26</v>
      </c>
      <c r="C933" s="10" t="s">
        <v>1114</v>
      </c>
    </row>
    <row r="934" spans="2:3">
      <c r="B934" s="10" t="s">
        <v>26</v>
      </c>
      <c r="C934" s="10" t="s">
        <v>1115</v>
      </c>
    </row>
    <row r="935" spans="2:3">
      <c r="B935" s="10" t="s">
        <v>26</v>
      </c>
      <c r="C935" s="10" t="s">
        <v>1116</v>
      </c>
    </row>
    <row r="936" spans="2:3">
      <c r="B936" s="10" t="s">
        <v>26</v>
      </c>
      <c r="C936" s="10" t="s">
        <v>1117</v>
      </c>
    </row>
    <row r="937" spans="2:3">
      <c r="B937" s="10" t="s">
        <v>26</v>
      </c>
      <c r="C937" s="10" t="s">
        <v>1118</v>
      </c>
    </row>
    <row r="938" spans="2:3">
      <c r="B938" s="10" t="s">
        <v>26</v>
      </c>
      <c r="C938" s="10" t="s">
        <v>1119</v>
      </c>
    </row>
    <row r="939" spans="2:3">
      <c r="B939" s="10" t="s">
        <v>26</v>
      </c>
      <c r="C939" s="10" t="s">
        <v>1120</v>
      </c>
    </row>
    <row r="940" spans="2:3">
      <c r="B940" s="10" t="s">
        <v>26</v>
      </c>
      <c r="C940" s="10" t="s">
        <v>1121</v>
      </c>
    </row>
    <row r="941" spans="2:3">
      <c r="B941" s="10" t="s">
        <v>26</v>
      </c>
      <c r="C941" s="10" t="s">
        <v>1122</v>
      </c>
    </row>
    <row r="942" spans="2:3">
      <c r="B942" s="10" t="s">
        <v>26</v>
      </c>
      <c r="C942" s="10" t="s">
        <v>1123</v>
      </c>
    </row>
    <row r="943" spans="2:3">
      <c r="B943" s="10" t="s">
        <v>26</v>
      </c>
      <c r="C943" s="10" t="s">
        <v>1124</v>
      </c>
    </row>
    <row r="944" spans="2:3">
      <c r="B944" s="10" t="s">
        <v>26</v>
      </c>
      <c r="C944" s="10" t="s">
        <v>1125</v>
      </c>
    </row>
    <row r="945" spans="2:3">
      <c r="B945" s="10" t="s">
        <v>26</v>
      </c>
      <c r="C945" s="10" t="s">
        <v>1126</v>
      </c>
    </row>
    <row r="946" spans="2:3">
      <c r="B946" s="10" t="s">
        <v>26</v>
      </c>
      <c r="C946" s="10" t="s">
        <v>1127</v>
      </c>
    </row>
    <row r="947" spans="2:3">
      <c r="B947" s="10" t="s">
        <v>26</v>
      </c>
      <c r="C947" s="10" t="s">
        <v>1128</v>
      </c>
    </row>
    <row r="948" spans="2:3">
      <c r="B948" s="10" t="s">
        <v>44</v>
      </c>
      <c r="C948" s="10" t="s">
        <v>1129</v>
      </c>
    </row>
    <row r="949" spans="2:3">
      <c r="B949" s="10" t="s">
        <v>44</v>
      </c>
      <c r="C949" s="10" t="s">
        <v>1130</v>
      </c>
    </row>
    <row r="950" spans="2:3">
      <c r="B950" s="10" t="s">
        <v>44</v>
      </c>
      <c r="C950" s="10" t="s">
        <v>1131</v>
      </c>
    </row>
    <row r="951" spans="2:3">
      <c r="B951" s="10" t="s">
        <v>26</v>
      </c>
      <c r="C951" s="10" t="s">
        <v>1132</v>
      </c>
    </row>
    <row r="952" spans="2:3">
      <c r="B952" s="10" t="s">
        <v>44</v>
      </c>
      <c r="C952" s="10" t="s">
        <v>1133</v>
      </c>
    </row>
    <row r="953" spans="2:3">
      <c r="B953" s="10" t="s">
        <v>26</v>
      </c>
      <c r="C953" s="10" t="s">
        <v>1134</v>
      </c>
    </row>
    <row r="954" spans="2:3">
      <c r="B954" s="10" t="s">
        <v>26</v>
      </c>
      <c r="C954" s="10" t="s">
        <v>1135</v>
      </c>
    </row>
    <row r="955" spans="2:3">
      <c r="B955" s="10" t="s">
        <v>44</v>
      </c>
      <c r="C955" s="10" t="s">
        <v>1136</v>
      </c>
    </row>
    <row r="956" spans="2:3">
      <c r="B956" s="10" t="s">
        <v>26</v>
      </c>
      <c r="C956" s="10" t="s">
        <v>1137</v>
      </c>
    </row>
    <row r="957" spans="2:3">
      <c r="B957" s="10" t="s">
        <v>44</v>
      </c>
      <c r="C957" s="10" t="s">
        <v>1138</v>
      </c>
    </row>
    <row r="958" spans="2:3">
      <c r="B958" s="10" t="s">
        <v>26</v>
      </c>
      <c r="C958" s="10" t="s">
        <v>1139</v>
      </c>
    </row>
    <row r="959" spans="2:3">
      <c r="B959" s="10" t="s">
        <v>26</v>
      </c>
      <c r="C959" s="10" t="s">
        <v>1140</v>
      </c>
    </row>
    <row r="960" spans="2:3">
      <c r="B960" s="10" t="s">
        <v>44</v>
      </c>
      <c r="C960" s="10" t="s">
        <v>1141</v>
      </c>
    </row>
    <row r="961" spans="2:3">
      <c r="B961" s="10" t="s">
        <v>44</v>
      </c>
      <c r="C961" s="10" t="s">
        <v>1142</v>
      </c>
    </row>
    <row r="962" spans="2:3">
      <c r="B962" s="10" t="s">
        <v>26</v>
      </c>
      <c r="C962" s="10" t="s">
        <v>1143</v>
      </c>
    </row>
    <row r="963" spans="2:3">
      <c r="B963" s="10" t="s">
        <v>26</v>
      </c>
      <c r="C963" s="10" t="s">
        <v>1144</v>
      </c>
    </row>
    <row r="964" spans="2:3">
      <c r="B964" s="10" t="s">
        <v>26</v>
      </c>
      <c r="C964" s="10" t="s">
        <v>1145</v>
      </c>
    </row>
    <row r="965" spans="2:3">
      <c r="B965" s="10" t="s">
        <v>44</v>
      </c>
      <c r="C965" s="10" t="s">
        <v>1146</v>
      </c>
    </row>
    <row r="966" spans="2:3">
      <c r="B966" s="10" t="s">
        <v>45</v>
      </c>
      <c r="C966" s="10" t="s">
        <v>1147</v>
      </c>
    </row>
    <row r="967" spans="2:3">
      <c r="B967" s="10" t="s">
        <v>26</v>
      </c>
      <c r="C967" s="10" t="s">
        <v>1148</v>
      </c>
    </row>
    <row r="968" spans="2:3">
      <c r="B968" s="10" t="s">
        <v>26</v>
      </c>
      <c r="C968" s="10" t="s">
        <v>1149</v>
      </c>
    </row>
    <row r="969" spans="2:3">
      <c r="B969" s="10" t="s">
        <v>26</v>
      </c>
      <c r="C969" s="10" t="s">
        <v>1150</v>
      </c>
    </row>
    <row r="970" spans="2:3">
      <c r="B970" s="10" t="s">
        <v>26</v>
      </c>
      <c r="C970" s="10" t="s">
        <v>1151</v>
      </c>
    </row>
    <row r="971" spans="2:3">
      <c r="B971" s="10" t="s">
        <v>26</v>
      </c>
      <c r="C971" s="10" t="s">
        <v>1152</v>
      </c>
    </row>
    <row r="972" spans="2:3">
      <c r="B972" s="10" t="s">
        <v>45</v>
      </c>
      <c r="C972" s="10" t="s">
        <v>1153</v>
      </c>
    </row>
    <row r="973" spans="2:3">
      <c r="B973" s="10" t="s">
        <v>26</v>
      </c>
      <c r="C973" s="10" t="s">
        <v>1154</v>
      </c>
    </row>
    <row r="974" spans="2:3">
      <c r="B974" s="10" t="s">
        <v>50</v>
      </c>
      <c r="C974" s="10" t="s">
        <v>1155</v>
      </c>
    </row>
    <row r="975" spans="2:3">
      <c r="B975" s="10" t="s">
        <v>49</v>
      </c>
      <c r="C975" s="10" t="s">
        <v>1156</v>
      </c>
    </row>
    <row r="976" spans="2:3">
      <c r="B976" s="10" t="s">
        <v>44</v>
      </c>
      <c r="C976" s="10" t="s">
        <v>1157</v>
      </c>
    </row>
    <row r="977" spans="2:3">
      <c r="B977" s="10" t="s">
        <v>44</v>
      </c>
      <c r="C977" s="10" t="s">
        <v>1158</v>
      </c>
    </row>
    <row r="978" spans="2:3">
      <c r="B978" s="10" t="s">
        <v>26</v>
      </c>
      <c r="C978" s="10" t="s">
        <v>1159</v>
      </c>
    </row>
    <row r="979" spans="2:3">
      <c r="B979" s="10" t="s">
        <v>26</v>
      </c>
      <c r="C979" s="10" t="s">
        <v>1160</v>
      </c>
    </row>
    <row r="980" spans="2:3">
      <c r="B980" s="10" t="s">
        <v>44</v>
      </c>
      <c r="C980" s="10" t="s">
        <v>1161</v>
      </c>
    </row>
    <row r="981" spans="2:3">
      <c r="B981" s="10" t="s">
        <v>45</v>
      </c>
      <c r="C981" s="10" t="s">
        <v>1162</v>
      </c>
    </row>
    <row r="982" spans="2:3">
      <c r="B982" s="10" t="s">
        <v>45</v>
      </c>
      <c r="C982" s="10" t="s">
        <v>1163</v>
      </c>
    </row>
    <row r="983" spans="2:3">
      <c r="B983" s="10" t="s">
        <v>26</v>
      </c>
      <c r="C983" s="10" t="s">
        <v>1164</v>
      </c>
    </row>
    <row r="984" spans="2:3">
      <c r="B984" s="10" t="s">
        <v>26</v>
      </c>
      <c r="C984" s="10" t="s">
        <v>1165</v>
      </c>
    </row>
    <row r="985" spans="2:3">
      <c r="B985" s="10" t="s">
        <v>45</v>
      </c>
      <c r="C985" s="10" t="s">
        <v>1166</v>
      </c>
    </row>
    <row r="986" spans="2:3">
      <c r="B986" s="10" t="s">
        <v>26</v>
      </c>
      <c r="C986" s="10" t="s">
        <v>1167</v>
      </c>
    </row>
    <row r="987" spans="2:3">
      <c r="B987" s="10" t="s">
        <v>26</v>
      </c>
      <c r="C987" s="10" t="s">
        <v>1168</v>
      </c>
    </row>
    <row r="988" spans="2:3">
      <c r="B988" s="10" t="s">
        <v>26</v>
      </c>
      <c r="C988" s="10" t="s">
        <v>1169</v>
      </c>
    </row>
    <row r="989" spans="2:3">
      <c r="B989" s="10" t="s">
        <v>26</v>
      </c>
      <c r="C989" s="10" t="s">
        <v>1170</v>
      </c>
    </row>
    <row r="990" spans="2:3">
      <c r="B990" s="10" t="s">
        <v>26</v>
      </c>
      <c r="C990" s="10" t="s">
        <v>1171</v>
      </c>
    </row>
    <row r="991" spans="2:3">
      <c r="B991" s="10" t="s">
        <v>26</v>
      </c>
      <c r="C991" s="10" t="s">
        <v>1172</v>
      </c>
    </row>
    <row r="992" spans="2:3">
      <c r="B992" s="10" t="s">
        <v>26</v>
      </c>
      <c r="C992" s="10" t="s">
        <v>1173</v>
      </c>
    </row>
    <row r="993" spans="2:3">
      <c r="B993" s="10" t="s">
        <v>44</v>
      </c>
      <c r="C993" s="10" t="s">
        <v>1174</v>
      </c>
    </row>
    <row r="994" spans="2:3">
      <c r="B994" s="10" t="s">
        <v>26</v>
      </c>
      <c r="C994" s="10" t="s">
        <v>1175</v>
      </c>
    </row>
    <row r="995" spans="2:3">
      <c r="B995" s="10" t="s">
        <v>45</v>
      </c>
      <c r="C995" s="10" t="s">
        <v>1176</v>
      </c>
    </row>
    <row r="996" spans="2:3">
      <c r="B996" s="10" t="s">
        <v>45</v>
      </c>
      <c r="C996" s="10" t="s">
        <v>1177</v>
      </c>
    </row>
    <row r="997" spans="2:3">
      <c r="B997" s="10" t="s">
        <v>45</v>
      </c>
      <c r="C997" s="10" t="s">
        <v>1178</v>
      </c>
    </row>
    <row r="998" spans="2:3">
      <c r="B998" s="10" t="s">
        <v>26</v>
      </c>
      <c r="C998" s="10" t="s">
        <v>1179</v>
      </c>
    </row>
    <row r="999" spans="2:3">
      <c r="B999" s="10" t="s">
        <v>26</v>
      </c>
      <c r="C999" s="10" t="s">
        <v>1180</v>
      </c>
    </row>
    <row r="1000" spans="2:3">
      <c r="B1000" s="10" t="s">
        <v>26</v>
      </c>
      <c r="C1000" s="10" t="s">
        <v>1181</v>
      </c>
    </row>
    <row r="1001" spans="2:3">
      <c r="B1001" s="10" t="s">
        <v>26</v>
      </c>
      <c r="C1001" s="10" t="s">
        <v>1182</v>
      </c>
    </row>
    <row r="1002" spans="2:3">
      <c r="B1002" s="10" t="s">
        <v>49</v>
      </c>
      <c r="C1002" s="10" t="s">
        <v>1183</v>
      </c>
    </row>
    <row r="1003" spans="2:3">
      <c r="B1003" s="10" t="s">
        <v>49</v>
      </c>
      <c r="C1003" s="10" t="s">
        <v>1184</v>
      </c>
    </row>
    <row r="1004" spans="2:3">
      <c r="B1004" s="10" t="s">
        <v>49</v>
      </c>
      <c r="C1004" s="10" t="s">
        <v>1185</v>
      </c>
    </row>
    <row r="1005" spans="2:3">
      <c r="B1005" s="10" t="s">
        <v>26</v>
      </c>
      <c r="C1005" s="10" t="s">
        <v>1186</v>
      </c>
    </row>
    <row r="1006" spans="2:3">
      <c r="B1006" s="10" t="s">
        <v>26</v>
      </c>
      <c r="C1006" s="10" t="s">
        <v>1187</v>
      </c>
    </row>
    <row r="1007" spans="2:3">
      <c r="B1007" s="10" t="s">
        <v>49</v>
      </c>
      <c r="C1007" s="10" t="s">
        <v>1188</v>
      </c>
    </row>
    <row r="1008" spans="2:3">
      <c r="B1008" s="10" t="s">
        <v>49</v>
      </c>
      <c r="C1008" s="10" t="s">
        <v>1189</v>
      </c>
    </row>
    <row r="1009" spans="2:3">
      <c r="B1009" s="10" t="s">
        <v>26</v>
      </c>
      <c r="C1009" s="10" t="s">
        <v>1190</v>
      </c>
    </row>
    <row r="1010" spans="2:3">
      <c r="B1010" s="10" t="s">
        <v>87</v>
      </c>
      <c r="C1010" s="10" t="s">
        <v>1191</v>
      </c>
    </row>
    <row r="1011" spans="2:3">
      <c r="B1011" s="10" t="s">
        <v>87</v>
      </c>
      <c r="C1011" s="10" t="s">
        <v>1192</v>
      </c>
    </row>
    <row r="1012" spans="2:3">
      <c r="B1012" s="10" t="s">
        <v>86</v>
      </c>
      <c r="C1012" s="10" t="s">
        <v>1193</v>
      </c>
    </row>
    <row r="1013" spans="2:3">
      <c r="B1013" s="10" t="s">
        <v>45</v>
      </c>
      <c r="C1013" s="10" t="s">
        <v>1194</v>
      </c>
    </row>
    <row r="1014" spans="2:3">
      <c r="B1014" s="10" t="s">
        <v>44</v>
      </c>
      <c r="C1014" s="10" t="s">
        <v>1195</v>
      </c>
    </row>
    <row r="1015" spans="2:3">
      <c r="B1015" s="10" t="s">
        <v>45</v>
      </c>
      <c r="C1015" s="10" t="s">
        <v>1196</v>
      </c>
    </row>
    <row r="1016" spans="2:3">
      <c r="B1016" s="10" t="s">
        <v>45</v>
      </c>
      <c r="C1016" s="10" t="s">
        <v>1197</v>
      </c>
    </row>
    <row r="1017" spans="2:3">
      <c r="B1017" s="10" t="s">
        <v>45</v>
      </c>
      <c r="C1017" s="10" t="s">
        <v>1198</v>
      </c>
    </row>
    <row r="1018" spans="2:3">
      <c r="B1018" s="10" t="s">
        <v>45</v>
      </c>
      <c r="C1018" s="10" t="s">
        <v>1199</v>
      </c>
    </row>
    <row r="1019" spans="2:3">
      <c r="B1019" s="10" t="s">
        <v>26</v>
      </c>
      <c r="C1019" s="10" t="s">
        <v>1200</v>
      </c>
    </row>
    <row r="1020" spans="2:3">
      <c r="B1020" s="10" t="s">
        <v>86</v>
      </c>
      <c r="C1020" s="10" t="s">
        <v>1201</v>
      </c>
    </row>
    <row r="1021" spans="2:3">
      <c r="B1021" s="10" t="s">
        <v>86</v>
      </c>
      <c r="C1021" s="10" t="s">
        <v>1202</v>
      </c>
    </row>
    <row r="1022" spans="2:3">
      <c r="B1022" s="10" t="s">
        <v>86</v>
      </c>
      <c r="C1022" s="10" t="s">
        <v>1203</v>
      </c>
    </row>
    <row r="1023" spans="2:3">
      <c r="B1023" s="10" t="s">
        <v>86</v>
      </c>
      <c r="C1023" s="10" t="s">
        <v>1204</v>
      </c>
    </row>
    <row r="1024" spans="2:3">
      <c r="B1024" s="10" t="s">
        <v>26</v>
      </c>
      <c r="C1024" s="10" t="s">
        <v>1205</v>
      </c>
    </row>
    <row r="1025" spans="2:3">
      <c r="B1025" s="10" t="s">
        <v>26</v>
      </c>
      <c r="C1025" s="10" t="s">
        <v>1206</v>
      </c>
    </row>
    <row r="1026" spans="2:3">
      <c r="B1026" s="10" t="s">
        <v>26</v>
      </c>
      <c r="C1026" s="10" t="s">
        <v>1207</v>
      </c>
    </row>
    <row r="1027" spans="2:3">
      <c r="B1027" s="10" t="s">
        <v>26</v>
      </c>
      <c r="C1027" s="10" t="s">
        <v>1208</v>
      </c>
    </row>
    <row r="1028" spans="2:3">
      <c r="B1028" s="10" t="s">
        <v>26</v>
      </c>
      <c r="C1028" s="10" t="s">
        <v>1209</v>
      </c>
    </row>
    <row r="1029" spans="2:3">
      <c r="B1029" s="10" t="s">
        <v>26</v>
      </c>
      <c r="C1029" s="10" t="s">
        <v>1210</v>
      </c>
    </row>
    <row r="1030" spans="2:3">
      <c r="B1030" s="10" t="s">
        <v>26</v>
      </c>
      <c r="C1030" s="10" t="s">
        <v>1211</v>
      </c>
    </row>
    <row r="1031" spans="2:3">
      <c r="B1031" s="10" t="s">
        <v>26</v>
      </c>
      <c r="C1031" s="10" t="s">
        <v>1212</v>
      </c>
    </row>
    <row r="1032" spans="2:3">
      <c r="B1032" s="10" t="s">
        <v>26</v>
      </c>
      <c r="C1032" s="10" t="s">
        <v>1213</v>
      </c>
    </row>
    <row r="1033" spans="2:3">
      <c r="B1033" s="10" t="s">
        <v>45</v>
      </c>
      <c r="C1033" s="10" t="s">
        <v>1214</v>
      </c>
    </row>
    <row r="1034" spans="2:3">
      <c r="B1034" s="10" t="s">
        <v>51</v>
      </c>
      <c r="C1034" s="10" t="s">
        <v>1215</v>
      </c>
    </row>
    <row r="1035" spans="2:3">
      <c r="B1035" s="10" t="s">
        <v>26</v>
      </c>
      <c r="C1035" s="10" t="s">
        <v>1216</v>
      </c>
    </row>
    <row r="1036" spans="2:3">
      <c r="B1036" s="10" t="s">
        <v>26</v>
      </c>
      <c r="C1036" s="10" t="s">
        <v>1217</v>
      </c>
    </row>
    <row r="1037" spans="2:3">
      <c r="B1037" s="10" t="s">
        <v>26</v>
      </c>
      <c r="C1037" s="10" t="s">
        <v>1218</v>
      </c>
    </row>
    <row r="1038" spans="2:3">
      <c r="B1038" s="10" t="s">
        <v>26</v>
      </c>
      <c r="C1038" s="10" t="s">
        <v>1219</v>
      </c>
    </row>
    <row r="1039" spans="2:3">
      <c r="B1039" s="10" t="s">
        <v>51</v>
      </c>
      <c r="C1039" s="10" t="s">
        <v>1220</v>
      </c>
    </row>
    <row r="1040" spans="2:3">
      <c r="B1040" s="10" t="s">
        <v>45</v>
      </c>
      <c r="C1040" s="10" t="s">
        <v>1221</v>
      </c>
    </row>
    <row r="1041" spans="2:3">
      <c r="B1041" s="10" t="s">
        <v>26</v>
      </c>
      <c r="C1041" s="10" t="s">
        <v>1222</v>
      </c>
    </row>
    <row r="1042" spans="2:3">
      <c r="B1042" s="10" t="s">
        <v>26</v>
      </c>
      <c r="C1042" s="10" t="s">
        <v>1223</v>
      </c>
    </row>
    <row r="1043" spans="2:3">
      <c r="B1043" s="10" t="s">
        <v>44</v>
      </c>
      <c r="C1043" s="10" t="s">
        <v>1224</v>
      </c>
    </row>
    <row r="1044" spans="2:3">
      <c r="B1044" s="10" t="s">
        <v>44</v>
      </c>
      <c r="C1044" s="10" t="s">
        <v>1225</v>
      </c>
    </row>
    <row r="1045" spans="2:3">
      <c r="B1045" s="10" t="s">
        <v>46</v>
      </c>
      <c r="C1045" s="10" t="s">
        <v>1226</v>
      </c>
    </row>
    <row r="1046" spans="2:3">
      <c r="B1046" s="10" t="s">
        <v>26</v>
      </c>
      <c r="C1046" s="10" t="s">
        <v>1227</v>
      </c>
    </row>
    <row r="1047" spans="2:3">
      <c r="B1047" s="10" t="s">
        <v>26</v>
      </c>
      <c r="C1047" s="10" t="s">
        <v>1228</v>
      </c>
    </row>
    <row r="1048" spans="2:3">
      <c r="B1048" s="10" t="s">
        <v>26</v>
      </c>
      <c r="C1048" s="10" t="s">
        <v>1229</v>
      </c>
    </row>
    <row r="1049" spans="2:3">
      <c r="B1049" s="10" t="s">
        <v>26</v>
      </c>
      <c r="C1049" s="10" t="s">
        <v>1230</v>
      </c>
    </row>
    <row r="1050" spans="2:3">
      <c r="B1050" s="10" t="s">
        <v>26</v>
      </c>
      <c r="C1050" s="10" t="s">
        <v>1231</v>
      </c>
    </row>
    <row r="1051" spans="2:3">
      <c r="B1051" s="10" t="s">
        <v>26</v>
      </c>
      <c r="C1051" s="10" t="s">
        <v>1232</v>
      </c>
    </row>
    <row r="1052" spans="2:3">
      <c r="B1052" s="10" t="s">
        <v>26</v>
      </c>
      <c r="C1052" s="10" t="s">
        <v>1233</v>
      </c>
    </row>
    <row r="1053" spans="2:3">
      <c r="B1053" s="10" t="s">
        <v>26</v>
      </c>
      <c r="C1053" s="10" t="s">
        <v>1234</v>
      </c>
    </row>
    <row r="1054" spans="2:3">
      <c r="B1054" s="10" t="s">
        <v>26</v>
      </c>
      <c r="C1054" s="10" t="s">
        <v>1235</v>
      </c>
    </row>
    <row r="1055" spans="2:3">
      <c r="B1055" s="10" t="s">
        <v>26</v>
      </c>
      <c r="C1055" s="10" t="s">
        <v>1236</v>
      </c>
    </row>
    <row r="1056" spans="2:3">
      <c r="B1056" s="10" t="s">
        <v>44</v>
      </c>
      <c r="C1056" s="10" t="s">
        <v>1237</v>
      </c>
    </row>
    <row r="1057" spans="2:3">
      <c r="B1057" s="10" t="s">
        <v>44</v>
      </c>
      <c r="C1057" s="10" t="s">
        <v>1238</v>
      </c>
    </row>
    <row r="1058" spans="2:3">
      <c r="B1058" s="10" t="s">
        <v>44</v>
      </c>
      <c r="C1058" s="10" t="s">
        <v>1239</v>
      </c>
    </row>
    <row r="1059" spans="2:3">
      <c r="B1059" s="10" t="s">
        <v>46</v>
      </c>
      <c r="C1059" s="10" t="s">
        <v>1240</v>
      </c>
    </row>
    <row r="1060" spans="2:3">
      <c r="B1060" s="10" t="s">
        <v>46</v>
      </c>
      <c r="C1060" s="10" t="s">
        <v>1241</v>
      </c>
    </row>
    <row r="1061" spans="2:3">
      <c r="B1061" s="10" t="s">
        <v>46</v>
      </c>
      <c r="C1061" s="10" t="s">
        <v>1242</v>
      </c>
    </row>
    <row r="1062" spans="2:3">
      <c r="B1062" s="10" t="s">
        <v>45</v>
      </c>
      <c r="C1062" s="10" t="s">
        <v>1243</v>
      </c>
    </row>
    <row r="1063" spans="2:3">
      <c r="B1063" s="10" t="s">
        <v>45</v>
      </c>
      <c r="C1063" s="10" t="s">
        <v>1244</v>
      </c>
    </row>
    <row r="1064" spans="2:3">
      <c r="B1064" s="10" t="s">
        <v>45</v>
      </c>
      <c r="C1064" s="10" t="s">
        <v>1245</v>
      </c>
    </row>
    <row r="1065" spans="2:3">
      <c r="B1065" s="10" t="s">
        <v>45</v>
      </c>
      <c r="C1065" s="10" t="s">
        <v>1246</v>
      </c>
    </row>
    <row r="1066" spans="2:3">
      <c r="B1066" s="10" t="s">
        <v>45</v>
      </c>
      <c r="C1066" s="10" t="s">
        <v>1247</v>
      </c>
    </row>
    <row r="1067" spans="2:3">
      <c r="B1067" s="10" t="s">
        <v>45</v>
      </c>
      <c r="C1067" s="10" t="s">
        <v>1248</v>
      </c>
    </row>
    <row r="1068" spans="2:3">
      <c r="B1068" s="10" t="s">
        <v>45</v>
      </c>
      <c r="C1068" s="10" t="s">
        <v>1249</v>
      </c>
    </row>
    <row r="1069" spans="2:3">
      <c r="B1069" s="10" t="s">
        <v>45</v>
      </c>
      <c r="C1069" s="10" t="s">
        <v>1250</v>
      </c>
    </row>
    <row r="1070" spans="2:3">
      <c r="B1070" s="10" t="s">
        <v>44</v>
      </c>
      <c r="C1070" s="10" t="s">
        <v>1251</v>
      </c>
    </row>
    <row r="1071" spans="2:3">
      <c r="B1071" s="10" t="s">
        <v>26</v>
      </c>
      <c r="C1071" s="10" t="s">
        <v>1252</v>
      </c>
    </row>
    <row r="1072" spans="2:3">
      <c r="B1072" s="10" t="s">
        <v>26</v>
      </c>
      <c r="C1072" s="10" t="s">
        <v>1253</v>
      </c>
    </row>
    <row r="1073" spans="2:3">
      <c r="B1073" s="10" t="s">
        <v>26</v>
      </c>
      <c r="C1073" s="10" t="s">
        <v>1254</v>
      </c>
    </row>
    <row r="1074" spans="2:3">
      <c r="B1074" s="10" t="s">
        <v>26</v>
      </c>
      <c r="C1074" s="10" t="s">
        <v>1255</v>
      </c>
    </row>
    <row r="1075" spans="2:3">
      <c r="B1075" s="10" t="s">
        <v>51</v>
      </c>
      <c r="C1075" s="10" t="s">
        <v>1256</v>
      </c>
    </row>
    <row r="1076" spans="2:3">
      <c r="B1076" s="10" t="s">
        <v>51</v>
      </c>
      <c r="C1076" s="10" t="s">
        <v>1257</v>
      </c>
    </row>
    <row r="1077" spans="2:3">
      <c r="B1077" s="10" t="s">
        <v>51</v>
      </c>
      <c r="C1077" s="10" t="s">
        <v>1258</v>
      </c>
    </row>
    <row r="1078" spans="2:3">
      <c r="B1078" s="10" t="s">
        <v>86</v>
      </c>
      <c r="C1078" s="10" t="s">
        <v>1259</v>
      </c>
    </row>
    <row r="1079" spans="2:3">
      <c r="B1079" s="10" t="s">
        <v>51</v>
      </c>
      <c r="C1079" s="10" t="s">
        <v>1260</v>
      </c>
    </row>
    <row r="1080" spans="2:3">
      <c r="B1080" s="10" t="s">
        <v>26</v>
      </c>
      <c r="C1080" s="10" t="s">
        <v>1261</v>
      </c>
    </row>
    <row r="1081" spans="2:3">
      <c r="B1081" s="10" t="s">
        <v>51</v>
      </c>
      <c r="C1081" s="10" t="s">
        <v>1262</v>
      </c>
    </row>
    <row r="1082" spans="2:3">
      <c r="B1082" s="10" t="s">
        <v>51</v>
      </c>
      <c r="C1082" s="10" t="s">
        <v>1263</v>
      </c>
    </row>
    <row r="1083" spans="2:3">
      <c r="B1083" s="10" t="s">
        <v>90</v>
      </c>
      <c r="C1083" s="10" t="s">
        <v>1264</v>
      </c>
    </row>
    <row r="1084" spans="2:3">
      <c r="B1084" s="10" t="s">
        <v>26</v>
      </c>
      <c r="C1084" s="10" t="s">
        <v>1265</v>
      </c>
    </row>
    <row r="1085" spans="2:3">
      <c r="B1085" s="10" t="s">
        <v>51</v>
      </c>
      <c r="C1085" s="10" t="s">
        <v>1266</v>
      </c>
    </row>
    <row r="1086" spans="2:3">
      <c r="B1086" s="10" t="s">
        <v>51</v>
      </c>
      <c r="C1086" s="10" t="s">
        <v>1267</v>
      </c>
    </row>
    <row r="1087" spans="2:3">
      <c r="B1087" s="10" t="s">
        <v>26</v>
      </c>
      <c r="C1087" s="10" t="s">
        <v>1268</v>
      </c>
    </row>
    <row r="1088" spans="2:3">
      <c r="B1088" s="10" t="s">
        <v>49</v>
      </c>
      <c r="C1088" s="10" t="s">
        <v>1269</v>
      </c>
    </row>
    <row r="1089" spans="2:3">
      <c r="B1089" s="10" t="s">
        <v>51</v>
      </c>
      <c r="C1089" s="10" t="s">
        <v>1270</v>
      </c>
    </row>
    <row r="1090" spans="2:3">
      <c r="B1090" s="10" t="s">
        <v>87</v>
      </c>
      <c r="C1090" s="10" t="s">
        <v>1271</v>
      </c>
    </row>
    <row r="1091" spans="2:3">
      <c r="B1091" s="10" t="s">
        <v>51</v>
      </c>
      <c r="C1091" s="10" t="s">
        <v>1272</v>
      </c>
    </row>
    <row r="1092" spans="2:3">
      <c r="B1092" s="10" t="s">
        <v>51</v>
      </c>
      <c r="C1092" s="10" t="s">
        <v>1273</v>
      </c>
    </row>
    <row r="1093" spans="2:3">
      <c r="B1093" s="10" t="s">
        <v>26</v>
      </c>
      <c r="C1093" s="10" t="s">
        <v>1274</v>
      </c>
    </row>
    <row r="1094" spans="2:3">
      <c r="B1094" s="10" t="s">
        <v>51</v>
      </c>
      <c r="C1094" s="10" t="s">
        <v>1275</v>
      </c>
    </row>
    <row r="1095" spans="2:3">
      <c r="B1095" s="10" t="s">
        <v>45</v>
      </c>
      <c r="C1095" s="10" t="s">
        <v>1276</v>
      </c>
    </row>
    <row r="1096" spans="2:3">
      <c r="B1096" s="10" t="s">
        <v>51</v>
      </c>
      <c r="C1096" s="10" t="s">
        <v>1277</v>
      </c>
    </row>
    <row r="1097" spans="2:3">
      <c r="B1097" s="10" t="s">
        <v>90</v>
      </c>
      <c r="C1097" s="10" t="s">
        <v>1278</v>
      </c>
    </row>
    <row r="1098" spans="2:3">
      <c r="B1098" s="10" t="s">
        <v>51</v>
      </c>
      <c r="C1098" s="10" t="s">
        <v>1279</v>
      </c>
    </row>
    <row r="1099" spans="2:3">
      <c r="B1099" s="10" t="s">
        <v>45</v>
      </c>
      <c r="C1099" s="10" t="s">
        <v>1280</v>
      </c>
    </row>
    <row r="1100" spans="2:3">
      <c r="B1100" s="10" t="s">
        <v>87</v>
      </c>
      <c r="C1100" s="10" t="s">
        <v>1281</v>
      </c>
    </row>
    <row r="1101" spans="2:3">
      <c r="B1101" s="10" t="s">
        <v>91</v>
      </c>
      <c r="C1101" s="10" t="s">
        <v>1282</v>
      </c>
    </row>
    <row r="1102" spans="2:3">
      <c r="B1102" s="10" t="s">
        <v>49</v>
      </c>
      <c r="C1102" s="10" t="s">
        <v>1283</v>
      </c>
    </row>
    <row r="1103" spans="2:3">
      <c r="B1103" s="10" t="s">
        <v>90</v>
      </c>
      <c r="C1103" s="10" t="s">
        <v>1284</v>
      </c>
    </row>
    <row r="1104" spans="2:3">
      <c r="B1104" s="10" t="s">
        <v>88</v>
      </c>
      <c r="C1104" s="10" t="s">
        <v>1285</v>
      </c>
    </row>
    <row r="1105" spans="2:3">
      <c r="B1105" s="10" t="s">
        <v>51</v>
      </c>
      <c r="C1105" s="10" t="s">
        <v>1286</v>
      </c>
    </row>
    <row r="1106" spans="2:3">
      <c r="B1106" s="10" t="s">
        <v>87</v>
      </c>
      <c r="C1106" s="10" t="s">
        <v>1287</v>
      </c>
    </row>
    <row r="1107" spans="2:3">
      <c r="B1107" s="10" t="s">
        <v>26</v>
      </c>
      <c r="C1107" s="10" t="s">
        <v>1288</v>
      </c>
    </row>
    <row r="1108" spans="2:3">
      <c r="B1108" s="10" t="s">
        <v>26</v>
      </c>
      <c r="C1108" s="10" t="s">
        <v>1289</v>
      </c>
    </row>
    <row r="1109" spans="2:3">
      <c r="B1109" s="10" t="s">
        <v>26</v>
      </c>
      <c r="C1109" s="10" t="s">
        <v>1290</v>
      </c>
    </row>
    <row r="1110" spans="2:3">
      <c r="B1110" s="10" t="s">
        <v>26</v>
      </c>
      <c r="C1110" s="10" t="s">
        <v>1291</v>
      </c>
    </row>
    <row r="1111" spans="2:3">
      <c r="B1111" s="10" t="s">
        <v>90</v>
      </c>
      <c r="C1111" s="10" t="s">
        <v>1292</v>
      </c>
    </row>
    <row r="1112" spans="2:3">
      <c r="B1112" s="10" t="s">
        <v>90</v>
      </c>
      <c r="C1112" s="10" t="s">
        <v>1293</v>
      </c>
    </row>
    <row r="1113" spans="2:3">
      <c r="B1113" s="10" t="s">
        <v>51</v>
      </c>
      <c r="C1113" s="10" t="s">
        <v>1294</v>
      </c>
    </row>
    <row r="1114" spans="2:3">
      <c r="B1114" s="10" t="s">
        <v>26</v>
      </c>
      <c r="C1114" s="10" t="s">
        <v>1295</v>
      </c>
    </row>
    <row r="1115" spans="2:3">
      <c r="B1115" s="10" t="s">
        <v>26</v>
      </c>
      <c r="C1115" s="10" t="s">
        <v>1296</v>
      </c>
    </row>
    <row r="1116" spans="2:3">
      <c r="B1116" s="10" t="s">
        <v>26</v>
      </c>
      <c r="C1116" s="10" t="s">
        <v>1297</v>
      </c>
    </row>
    <row r="1117" spans="2:3">
      <c r="B1117" s="10" t="s">
        <v>90</v>
      </c>
      <c r="C1117" s="10" t="s">
        <v>1298</v>
      </c>
    </row>
    <row r="1118" spans="2:3">
      <c r="B1118" s="10" t="s">
        <v>45</v>
      </c>
      <c r="C1118" s="10" t="s">
        <v>1299</v>
      </c>
    </row>
    <row r="1119" spans="2:3">
      <c r="B1119" s="10" t="s">
        <v>45</v>
      </c>
      <c r="C1119" s="10" t="s">
        <v>1300</v>
      </c>
    </row>
    <row r="1120" spans="2:3">
      <c r="B1120" s="10" t="s">
        <v>86</v>
      </c>
      <c r="C1120" s="10" t="s">
        <v>1301</v>
      </c>
    </row>
    <row r="1121" spans="2:3">
      <c r="B1121" s="10" t="s">
        <v>51</v>
      </c>
      <c r="C1121" s="10" t="s">
        <v>1302</v>
      </c>
    </row>
    <row r="1122" spans="2:3">
      <c r="B1122" s="10" t="s">
        <v>45</v>
      </c>
      <c r="C1122" s="10" t="s">
        <v>1303</v>
      </c>
    </row>
    <row r="1123" spans="2:3">
      <c r="B1123" s="10" t="s">
        <v>51</v>
      </c>
      <c r="C1123" s="10" t="s">
        <v>1304</v>
      </c>
    </row>
    <row r="1124" spans="2:3">
      <c r="B1124" s="10" t="s">
        <v>45</v>
      </c>
      <c r="C1124" s="10" t="s">
        <v>1305</v>
      </c>
    </row>
    <row r="1125" spans="2:3">
      <c r="B1125" s="10" t="s">
        <v>90</v>
      </c>
      <c r="C1125" s="10" t="s">
        <v>1306</v>
      </c>
    </row>
    <row r="1126" spans="2:3">
      <c r="B1126" s="10" t="s">
        <v>51</v>
      </c>
      <c r="C1126" s="10" t="s">
        <v>1307</v>
      </c>
    </row>
    <row r="1127" spans="2:3">
      <c r="B1127" s="10" t="s">
        <v>51</v>
      </c>
      <c r="C1127" s="10" t="s">
        <v>1308</v>
      </c>
    </row>
    <row r="1128" spans="2:3">
      <c r="B1128" s="10" t="s">
        <v>51</v>
      </c>
      <c r="C1128" s="10" t="s">
        <v>1309</v>
      </c>
    </row>
    <row r="1129" spans="2:3">
      <c r="B1129" s="10" t="s">
        <v>51</v>
      </c>
      <c r="C1129" s="10" t="s">
        <v>1310</v>
      </c>
    </row>
    <row r="1130" spans="2:3">
      <c r="B1130" s="10" t="s">
        <v>90</v>
      </c>
      <c r="C1130" s="10" t="s">
        <v>1311</v>
      </c>
    </row>
    <row r="1131" spans="2:3">
      <c r="B1131" s="10" t="s">
        <v>51</v>
      </c>
      <c r="C1131" s="10" t="s">
        <v>1312</v>
      </c>
    </row>
    <row r="1132" spans="2:3">
      <c r="B1132" s="10" t="s">
        <v>51</v>
      </c>
      <c r="C1132" s="10" t="s">
        <v>1313</v>
      </c>
    </row>
    <row r="1133" spans="2:3">
      <c r="B1133" s="10" t="s">
        <v>90</v>
      </c>
      <c r="C1133" s="10" t="s">
        <v>1314</v>
      </c>
    </row>
    <row r="1134" spans="2:3">
      <c r="B1134" s="10" t="s">
        <v>90</v>
      </c>
      <c r="C1134" s="10" t="s">
        <v>1315</v>
      </c>
    </row>
    <row r="1135" spans="2:3">
      <c r="B1135" s="10" t="s">
        <v>49</v>
      </c>
      <c r="C1135" s="10" t="s">
        <v>1316</v>
      </c>
    </row>
    <row r="1136" spans="2:3">
      <c r="B1136" s="10" t="s">
        <v>45</v>
      </c>
      <c r="C1136" s="10" t="s">
        <v>1317</v>
      </c>
    </row>
    <row r="1137" spans="2:3">
      <c r="B1137" s="10" t="s">
        <v>45</v>
      </c>
      <c r="C1137" s="10" t="s">
        <v>1318</v>
      </c>
    </row>
    <row r="1138" spans="2:3">
      <c r="B1138" s="10" t="s">
        <v>45</v>
      </c>
      <c r="C1138" s="10" t="s">
        <v>1319</v>
      </c>
    </row>
    <row r="1139" spans="2:3">
      <c r="B1139" s="10" t="s">
        <v>45</v>
      </c>
      <c r="C1139" s="10" t="s">
        <v>1320</v>
      </c>
    </row>
    <row r="1140" spans="2:3">
      <c r="B1140" s="10" t="s">
        <v>45</v>
      </c>
      <c r="C1140" s="10" t="s">
        <v>1321</v>
      </c>
    </row>
    <row r="1141" spans="2:3">
      <c r="B1141" s="10" t="s">
        <v>45</v>
      </c>
      <c r="C1141" s="10" t="s">
        <v>1322</v>
      </c>
    </row>
    <row r="1142" spans="2:3">
      <c r="B1142" s="10" t="s">
        <v>45</v>
      </c>
      <c r="C1142" s="10" t="s">
        <v>1323</v>
      </c>
    </row>
    <row r="1143" spans="2:3">
      <c r="B1143" s="10" t="s">
        <v>45</v>
      </c>
      <c r="C1143" s="10" t="s">
        <v>1324</v>
      </c>
    </row>
    <row r="1144" spans="2:3">
      <c r="B1144" s="10" t="s">
        <v>26</v>
      </c>
      <c r="C1144" s="10" t="s">
        <v>1325</v>
      </c>
    </row>
    <row r="1145" spans="2:3">
      <c r="B1145" s="10" t="s">
        <v>44</v>
      </c>
      <c r="C1145" s="10" t="s">
        <v>1326</v>
      </c>
    </row>
    <row r="1146" spans="2:3">
      <c r="B1146" s="10" t="s">
        <v>26</v>
      </c>
      <c r="C1146" s="10" t="s">
        <v>1327</v>
      </c>
    </row>
    <row r="1147" spans="2:3">
      <c r="B1147" s="10" t="s">
        <v>44</v>
      </c>
      <c r="C1147" s="10" t="s">
        <v>1328</v>
      </c>
    </row>
    <row r="1148" spans="2:3">
      <c r="B1148" s="10" t="s">
        <v>26</v>
      </c>
      <c r="C1148" s="10" t="s">
        <v>1329</v>
      </c>
    </row>
    <row r="1149" spans="2:3">
      <c r="B1149" s="10" t="s">
        <v>26</v>
      </c>
      <c r="C1149" s="10" t="s">
        <v>1330</v>
      </c>
    </row>
    <row r="1150" spans="2:3">
      <c r="B1150" s="10" t="s">
        <v>26</v>
      </c>
      <c r="C1150" s="10" t="s">
        <v>1331</v>
      </c>
    </row>
    <row r="1151" spans="2:3">
      <c r="B1151" s="10" t="s">
        <v>45</v>
      </c>
      <c r="C1151" s="10" t="s">
        <v>1332</v>
      </c>
    </row>
    <row r="1152" spans="2:3">
      <c r="B1152" s="10" t="s">
        <v>45</v>
      </c>
      <c r="C1152" s="10" t="s">
        <v>1333</v>
      </c>
    </row>
    <row r="1153" spans="2:3">
      <c r="B1153" s="10" t="s">
        <v>45</v>
      </c>
      <c r="C1153" s="10" t="s">
        <v>1334</v>
      </c>
    </row>
    <row r="1154" spans="2:3">
      <c r="B1154" s="10" t="s">
        <v>45</v>
      </c>
      <c r="C1154" s="10" t="s">
        <v>1335</v>
      </c>
    </row>
    <row r="1155" spans="2:3">
      <c r="B1155" s="10" t="s">
        <v>45</v>
      </c>
      <c r="C1155" s="10" t="s">
        <v>1336</v>
      </c>
    </row>
    <row r="1156" spans="2:3">
      <c r="B1156" s="10" t="s">
        <v>44</v>
      </c>
      <c r="C1156" s="10" t="s">
        <v>1337</v>
      </c>
    </row>
    <row r="1157" spans="2:3">
      <c r="B1157" s="10" t="s">
        <v>26</v>
      </c>
      <c r="C1157" s="10" t="s">
        <v>1338</v>
      </c>
    </row>
    <row r="1158" spans="2:3">
      <c r="B1158" s="10" t="s">
        <v>26</v>
      </c>
      <c r="C1158" s="10" t="s">
        <v>1339</v>
      </c>
    </row>
    <row r="1159" spans="2:3">
      <c r="B1159" s="10" t="s">
        <v>26</v>
      </c>
      <c r="C1159" s="10" t="s">
        <v>1340</v>
      </c>
    </row>
    <row r="1160" spans="2:3">
      <c r="B1160" s="10" t="s">
        <v>26</v>
      </c>
      <c r="C1160" s="10" t="s">
        <v>1341</v>
      </c>
    </row>
    <row r="1161" spans="2:3">
      <c r="B1161" s="10" t="s">
        <v>26</v>
      </c>
      <c r="C1161" s="10" t="s">
        <v>1342</v>
      </c>
    </row>
    <row r="1162" spans="2:3">
      <c r="B1162" s="10" t="s">
        <v>44</v>
      </c>
      <c r="C1162" s="10" t="s">
        <v>1343</v>
      </c>
    </row>
    <row r="1163" spans="2:3">
      <c r="B1163" s="10" t="s">
        <v>26</v>
      </c>
      <c r="C1163" s="10" t="s">
        <v>1344</v>
      </c>
    </row>
    <row r="1164" spans="2:3">
      <c r="B1164" s="10" t="s">
        <v>45</v>
      </c>
      <c r="C1164" s="10" t="s">
        <v>1345</v>
      </c>
    </row>
    <row r="1165" spans="2:3">
      <c r="B1165" s="10" t="s">
        <v>45</v>
      </c>
      <c r="C1165" s="10" t="s">
        <v>1346</v>
      </c>
    </row>
    <row r="1166" spans="2:3">
      <c r="B1166" s="10" t="s">
        <v>45</v>
      </c>
      <c r="C1166" s="10" t="s">
        <v>1347</v>
      </c>
    </row>
    <row r="1167" spans="2:3">
      <c r="B1167" s="10" t="s">
        <v>45</v>
      </c>
      <c r="C1167" s="10" t="s">
        <v>1348</v>
      </c>
    </row>
    <row r="1168" spans="2:3">
      <c r="B1168" s="10" t="s">
        <v>45</v>
      </c>
      <c r="C1168" s="10" t="s">
        <v>1349</v>
      </c>
    </row>
    <row r="1169" spans="2:3">
      <c r="B1169" s="10" t="s">
        <v>45</v>
      </c>
      <c r="C1169" s="10" t="s">
        <v>1350</v>
      </c>
    </row>
    <row r="1170" spans="2:3">
      <c r="B1170" s="10" t="s">
        <v>45</v>
      </c>
      <c r="C1170" s="10" t="s">
        <v>1351</v>
      </c>
    </row>
    <row r="1171" spans="2:3">
      <c r="B1171" s="10" t="s">
        <v>45</v>
      </c>
      <c r="C1171" s="10" t="s">
        <v>1352</v>
      </c>
    </row>
    <row r="1172" spans="2:3">
      <c r="B1172" s="10" t="s">
        <v>26</v>
      </c>
      <c r="C1172" s="10" t="s">
        <v>1353</v>
      </c>
    </row>
    <row r="1173" spans="2:3">
      <c r="B1173" s="10" t="s">
        <v>45</v>
      </c>
      <c r="C1173" s="10" t="s">
        <v>1354</v>
      </c>
    </row>
    <row r="1174" spans="2:3">
      <c r="B1174" s="10" t="s">
        <v>45</v>
      </c>
      <c r="C1174" s="10" t="s">
        <v>1355</v>
      </c>
    </row>
    <row r="1175" spans="2:3">
      <c r="B1175" s="10" t="s">
        <v>26</v>
      </c>
      <c r="C1175" s="10" t="s">
        <v>1356</v>
      </c>
    </row>
    <row r="1176" spans="2:3">
      <c r="B1176" s="10" t="s">
        <v>26</v>
      </c>
      <c r="C1176" s="10" t="s">
        <v>1357</v>
      </c>
    </row>
    <row r="1177" spans="2:3">
      <c r="B1177" s="10" t="s">
        <v>45</v>
      </c>
      <c r="C1177" s="10" t="s">
        <v>1358</v>
      </c>
    </row>
    <row r="1178" spans="2:3">
      <c r="B1178" s="10" t="s">
        <v>26</v>
      </c>
      <c r="C1178" s="10" t="s">
        <v>1359</v>
      </c>
    </row>
    <row r="1179" spans="2:3">
      <c r="B1179" s="10" t="s">
        <v>26</v>
      </c>
      <c r="C1179" s="10" t="s">
        <v>1360</v>
      </c>
    </row>
    <row r="1180" spans="2:3">
      <c r="B1180" s="10" t="s">
        <v>45</v>
      </c>
      <c r="C1180" s="10" t="s">
        <v>1361</v>
      </c>
    </row>
    <row r="1181" spans="2:3">
      <c r="B1181" s="10" t="s">
        <v>45</v>
      </c>
      <c r="C1181" s="10" t="s">
        <v>1362</v>
      </c>
    </row>
    <row r="1182" spans="2:3">
      <c r="B1182" s="10" t="s">
        <v>45</v>
      </c>
      <c r="C1182" s="10" t="s">
        <v>1363</v>
      </c>
    </row>
    <row r="1183" spans="2:3">
      <c r="B1183" s="10" t="s">
        <v>45</v>
      </c>
      <c r="C1183" s="10" t="s">
        <v>1364</v>
      </c>
    </row>
    <row r="1184" spans="2:3">
      <c r="B1184" s="10" t="s">
        <v>45</v>
      </c>
      <c r="C1184" s="10" t="s">
        <v>1365</v>
      </c>
    </row>
    <row r="1185" spans="2:3">
      <c r="B1185" s="10" t="s">
        <v>45</v>
      </c>
      <c r="C1185" s="10" t="s">
        <v>1366</v>
      </c>
    </row>
    <row r="1186" spans="2:3">
      <c r="B1186" s="10" t="s">
        <v>26</v>
      </c>
      <c r="C1186" s="10" t="s">
        <v>1367</v>
      </c>
    </row>
    <row r="1187" spans="2:3">
      <c r="B1187" s="10" t="s">
        <v>45</v>
      </c>
      <c r="C1187" s="10" t="s">
        <v>1368</v>
      </c>
    </row>
    <row r="1188" spans="2:3">
      <c r="B1188" s="10" t="s">
        <v>45</v>
      </c>
      <c r="C1188" s="10" t="s">
        <v>1369</v>
      </c>
    </row>
    <row r="1189" spans="2:3">
      <c r="B1189" s="10" t="s">
        <v>45</v>
      </c>
      <c r="C1189" s="10" t="s">
        <v>1370</v>
      </c>
    </row>
    <row r="1190" spans="2:3">
      <c r="B1190" s="10" t="s">
        <v>45</v>
      </c>
      <c r="C1190" s="10" t="s">
        <v>1371</v>
      </c>
    </row>
    <row r="1191" spans="2:3">
      <c r="B1191" s="10" t="s">
        <v>45</v>
      </c>
      <c r="C1191" s="10" t="s">
        <v>1372</v>
      </c>
    </row>
    <row r="1192" spans="2:3">
      <c r="B1192" s="10" t="s">
        <v>45</v>
      </c>
      <c r="C1192" s="10" t="s">
        <v>1373</v>
      </c>
    </row>
    <row r="1193" spans="2:3">
      <c r="B1193" s="10" t="s">
        <v>45</v>
      </c>
      <c r="C1193" s="10" t="s">
        <v>1374</v>
      </c>
    </row>
    <row r="1194" spans="2:3">
      <c r="B1194" s="10" t="s">
        <v>45</v>
      </c>
      <c r="C1194" s="10" t="s">
        <v>1375</v>
      </c>
    </row>
    <row r="1195" spans="2:3">
      <c r="B1195" s="10" t="s">
        <v>45</v>
      </c>
      <c r="C1195" s="10" t="s">
        <v>1376</v>
      </c>
    </row>
    <row r="1196" spans="2:3">
      <c r="B1196" s="10" t="s">
        <v>44</v>
      </c>
      <c r="C1196" s="10" t="s">
        <v>1377</v>
      </c>
    </row>
    <row r="1197" spans="2:3">
      <c r="B1197" s="10" t="s">
        <v>44</v>
      </c>
      <c r="C1197" s="10" t="s">
        <v>1378</v>
      </c>
    </row>
    <row r="1198" spans="2:3">
      <c r="B1198" s="10" t="s">
        <v>44</v>
      </c>
      <c r="C1198" s="10" t="s">
        <v>1379</v>
      </c>
    </row>
    <row r="1199" spans="2:3">
      <c r="B1199" s="10" t="s">
        <v>44</v>
      </c>
      <c r="C1199" s="10" t="s">
        <v>1380</v>
      </c>
    </row>
    <row r="1200" spans="2:3">
      <c r="B1200" s="10" t="s">
        <v>26</v>
      </c>
      <c r="C1200" s="10" t="s">
        <v>1381</v>
      </c>
    </row>
    <row r="1201" spans="2:3">
      <c r="B1201" s="10" t="s">
        <v>44</v>
      </c>
      <c r="C1201" s="10" t="s">
        <v>1382</v>
      </c>
    </row>
    <row r="1202" spans="2:3">
      <c r="B1202" s="10" t="s">
        <v>44</v>
      </c>
      <c r="C1202" s="10" t="s">
        <v>1383</v>
      </c>
    </row>
    <row r="1203" spans="2:3">
      <c r="B1203" s="10" t="s">
        <v>26</v>
      </c>
      <c r="C1203" s="10" t="s">
        <v>1384</v>
      </c>
    </row>
    <row r="1204" spans="2:3">
      <c r="B1204" s="10" t="s">
        <v>26</v>
      </c>
      <c r="C1204" s="10" t="s">
        <v>1385</v>
      </c>
    </row>
    <row r="1205" spans="2:3">
      <c r="B1205" s="10" t="s">
        <v>26</v>
      </c>
      <c r="C1205" s="10" t="s">
        <v>1386</v>
      </c>
    </row>
    <row r="1206" spans="2:3">
      <c r="B1206" s="10" t="s">
        <v>26</v>
      </c>
      <c r="C1206" s="10" t="s">
        <v>1387</v>
      </c>
    </row>
    <row r="1207" spans="2:3">
      <c r="B1207" s="10" t="s">
        <v>26</v>
      </c>
      <c r="C1207" s="10" t="s">
        <v>1388</v>
      </c>
    </row>
    <row r="1208" spans="2:3">
      <c r="B1208" s="10" t="s">
        <v>26</v>
      </c>
      <c r="C1208" s="10" t="s">
        <v>1389</v>
      </c>
    </row>
    <row r="1209" spans="2:3">
      <c r="B1209" s="10" t="s">
        <v>26</v>
      </c>
      <c r="C1209" s="10" t="s">
        <v>1390</v>
      </c>
    </row>
    <row r="1210" spans="2:3">
      <c r="B1210" s="10" t="s">
        <v>26</v>
      </c>
      <c r="C1210" s="10" t="s">
        <v>1391</v>
      </c>
    </row>
    <row r="1211" spans="2:3">
      <c r="B1211" s="10" t="s">
        <v>45</v>
      </c>
      <c r="C1211" s="10" t="s">
        <v>1392</v>
      </c>
    </row>
    <row r="1212" spans="2:3">
      <c r="B1212" s="10" t="s">
        <v>45</v>
      </c>
      <c r="C1212" s="10" t="s">
        <v>1393</v>
      </c>
    </row>
    <row r="1213" spans="2:3">
      <c r="B1213" s="10" t="s">
        <v>45</v>
      </c>
      <c r="C1213" s="10" t="s">
        <v>1394</v>
      </c>
    </row>
    <row r="1214" spans="2:3">
      <c r="B1214" s="10" t="s">
        <v>45</v>
      </c>
      <c r="C1214" s="10" t="s">
        <v>1395</v>
      </c>
    </row>
    <row r="1215" spans="2:3">
      <c r="B1215" s="10" t="s">
        <v>26</v>
      </c>
      <c r="C1215" s="10" t="s">
        <v>1396</v>
      </c>
    </row>
    <row r="1216" spans="2:3">
      <c r="B1216" s="10" t="s">
        <v>26</v>
      </c>
      <c r="C1216" s="10" t="s">
        <v>1397</v>
      </c>
    </row>
    <row r="1217" spans="2:3">
      <c r="B1217" s="10" t="s">
        <v>45</v>
      </c>
      <c r="C1217" s="10" t="s">
        <v>1398</v>
      </c>
    </row>
    <row r="1218" spans="2:3">
      <c r="B1218" s="10" t="s">
        <v>45</v>
      </c>
      <c r="C1218" s="10" t="s">
        <v>1399</v>
      </c>
    </row>
    <row r="1219" spans="2:3">
      <c r="B1219" s="10" t="s">
        <v>45</v>
      </c>
      <c r="C1219" s="10" t="s">
        <v>1400</v>
      </c>
    </row>
    <row r="1220" spans="2:3">
      <c r="B1220" s="10" t="s">
        <v>45</v>
      </c>
      <c r="C1220" s="10" t="s">
        <v>1401</v>
      </c>
    </row>
    <row r="1221" spans="2:3">
      <c r="B1221" s="10" t="s">
        <v>45</v>
      </c>
      <c r="C1221" s="10" t="s">
        <v>1402</v>
      </c>
    </row>
    <row r="1222" spans="2:3">
      <c r="B1222" s="10" t="s">
        <v>45</v>
      </c>
      <c r="C1222" s="10" t="s">
        <v>1403</v>
      </c>
    </row>
    <row r="1223" spans="2:3">
      <c r="B1223" s="10" t="s">
        <v>45</v>
      </c>
      <c r="C1223" s="10" t="s">
        <v>1404</v>
      </c>
    </row>
    <row r="1224" spans="2:3">
      <c r="B1224" s="10" t="s">
        <v>26</v>
      </c>
      <c r="C1224" s="10" t="s">
        <v>1405</v>
      </c>
    </row>
    <row r="1225" spans="2:3">
      <c r="B1225" s="10" t="s">
        <v>44</v>
      </c>
      <c r="C1225" s="10" t="s">
        <v>1406</v>
      </c>
    </row>
    <row r="1226" spans="2:3">
      <c r="B1226" s="10" t="s">
        <v>44</v>
      </c>
      <c r="C1226" s="10" t="s">
        <v>1407</v>
      </c>
    </row>
    <row r="1227" spans="2:3">
      <c r="B1227" s="10" t="s">
        <v>45</v>
      </c>
      <c r="C1227" s="10" t="s">
        <v>1408</v>
      </c>
    </row>
    <row r="1228" spans="2:3">
      <c r="B1228" s="10" t="s">
        <v>45</v>
      </c>
      <c r="C1228" s="10" t="s">
        <v>1409</v>
      </c>
    </row>
    <row r="1229" spans="2:3">
      <c r="B1229" s="10" t="s">
        <v>45</v>
      </c>
      <c r="C1229" s="10" t="s">
        <v>1410</v>
      </c>
    </row>
    <row r="1230" spans="2:3">
      <c r="B1230" s="10" t="s">
        <v>45</v>
      </c>
      <c r="C1230" s="10" t="s">
        <v>1411</v>
      </c>
    </row>
    <row r="1231" spans="2:3">
      <c r="B1231" s="10" t="s">
        <v>45</v>
      </c>
      <c r="C1231" s="10" t="s">
        <v>1412</v>
      </c>
    </row>
    <row r="1232" spans="2:3">
      <c r="B1232" s="10" t="s">
        <v>45</v>
      </c>
      <c r="C1232" s="10" t="s">
        <v>1413</v>
      </c>
    </row>
    <row r="1233" spans="2:3">
      <c r="B1233" s="10" t="s">
        <v>45</v>
      </c>
      <c r="C1233" s="10" t="s">
        <v>1414</v>
      </c>
    </row>
    <row r="1234" spans="2:3">
      <c r="B1234" s="10" t="s">
        <v>45</v>
      </c>
      <c r="C1234" s="10" t="s">
        <v>1415</v>
      </c>
    </row>
    <row r="1235" spans="2:3">
      <c r="B1235" s="10" t="s">
        <v>45</v>
      </c>
      <c r="C1235" s="10" t="s">
        <v>1416</v>
      </c>
    </row>
    <row r="1236" spans="2:3">
      <c r="B1236" s="10" t="s">
        <v>45</v>
      </c>
      <c r="C1236" s="10" t="s">
        <v>1417</v>
      </c>
    </row>
    <row r="1237" spans="2:3">
      <c r="B1237" s="10" t="s">
        <v>45</v>
      </c>
      <c r="C1237" s="10" t="s">
        <v>1418</v>
      </c>
    </row>
    <row r="1238" spans="2:3">
      <c r="B1238" s="10" t="s">
        <v>45</v>
      </c>
      <c r="C1238" s="10" t="s">
        <v>1419</v>
      </c>
    </row>
    <row r="1239" spans="2:3">
      <c r="B1239" s="10" t="s">
        <v>45</v>
      </c>
      <c r="C1239" s="10" t="s">
        <v>1420</v>
      </c>
    </row>
    <row r="1240" spans="2:3">
      <c r="B1240" s="10" t="s">
        <v>45</v>
      </c>
      <c r="C1240" s="10" t="s">
        <v>1421</v>
      </c>
    </row>
    <row r="1241" spans="2:3">
      <c r="B1241" s="10" t="s">
        <v>45</v>
      </c>
      <c r="C1241" s="10" t="s">
        <v>1422</v>
      </c>
    </row>
    <row r="1242" spans="2:3">
      <c r="B1242" s="10" t="s">
        <v>45</v>
      </c>
      <c r="C1242" s="10" t="s">
        <v>1423</v>
      </c>
    </row>
    <row r="1243" spans="2:3">
      <c r="B1243" s="10" t="s">
        <v>45</v>
      </c>
      <c r="C1243" s="10" t="s">
        <v>1424</v>
      </c>
    </row>
    <row r="1244" spans="2:3">
      <c r="B1244" s="10" t="s">
        <v>45</v>
      </c>
      <c r="C1244" s="10" t="s">
        <v>1425</v>
      </c>
    </row>
    <row r="1245" spans="2:3">
      <c r="B1245" s="10" t="s">
        <v>45</v>
      </c>
      <c r="C1245" s="10" t="s">
        <v>1426</v>
      </c>
    </row>
    <row r="1246" spans="2:3">
      <c r="B1246" s="10" t="s">
        <v>45</v>
      </c>
      <c r="C1246" s="10" t="s">
        <v>1427</v>
      </c>
    </row>
    <row r="1247" spans="2:3">
      <c r="B1247" s="10" t="s">
        <v>49</v>
      </c>
      <c r="C1247" s="10" t="s">
        <v>1428</v>
      </c>
    </row>
    <row r="1248" spans="2:3">
      <c r="B1248" s="10" t="s">
        <v>26</v>
      </c>
      <c r="C1248" s="10" t="s">
        <v>1429</v>
      </c>
    </row>
    <row r="1249" spans="2:3">
      <c r="B1249" s="10" t="s">
        <v>45</v>
      </c>
      <c r="C1249" s="10" t="s">
        <v>1430</v>
      </c>
    </row>
    <row r="1250" spans="2:3">
      <c r="B1250" s="10" t="s">
        <v>45</v>
      </c>
      <c r="C1250" s="10" t="s">
        <v>1431</v>
      </c>
    </row>
    <row r="1251" spans="2:3">
      <c r="B1251" s="10" t="s">
        <v>26</v>
      </c>
      <c r="C1251" s="10" t="s">
        <v>1432</v>
      </c>
    </row>
    <row r="1252" spans="2:3">
      <c r="B1252" s="10" t="s">
        <v>44</v>
      </c>
      <c r="C1252" s="10" t="s">
        <v>1433</v>
      </c>
    </row>
    <row r="1253" spans="2:3">
      <c r="B1253" s="10" t="s">
        <v>26</v>
      </c>
      <c r="C1253" s="10" t="s">
        <v>1434</v>
      </c>
    </row>
    <row r="1254" spans="2:3">
      <c r="B1254" s="10" t="s">
        <v>26</v>
      </c>
      <c r="C1254" s="10" t="s">
        <v>1435</v>
      </c>
    </row>
    <row r="1255" spans="2:3">
      <c r="B1255" s="10" t="s">
        <v>49</v>
      </c>
      <c r="C1255" s="10" t="s">
        <v>1436</v>
      </c>
    </row>
    <row r="1256" spans="2:3">
      <c r="B1256" s="10" t="s">
        <v>26</v>
      </c>
      <c r="C1256" s="10" t="s">
        <v>1437</v>
      </c>
    </row>
    <row r="1257" spans="2:3">
      <c r="B1257" s="10" t="s">
        <v>26</v>
      </c>
      <c r="C1257" s="10" t="s">
        <v>1438</v>
      </c>
    </row>
    <row r="1258" spans="2:3">
      <c r="B1258" s="10" t="s">
        <v>26</v>
      </c>
      <c r="C1258" s="10" t="s">
        <v>1439</v>
      </c>
    </row>
    <row r="1259" spans="2:3">
      <c r="B1259" s="10" t="s">
        <v>26</v>
      </c>
      <c r="C1259" s="10" t="s">
        <v>1440</v>
      </c>
    </row>
    <row r="1260" spans="2:3">
      <c r="B1260" s="10" t="s">
        <v>26</v>
      </c>
      <c r="C1260" s="10" t="s">
        <v>1441</v>
      </c>
    </row>
    <row r="1261" spans="2:3">
      <c r="B1261" s="10" t="s">
        <v>26</v>
      </c>
      <c r="C1261" s="10" t="s">
        <v>1442</v>
      </c>
    </row>
    <row r="1262" spans="2:3">
      <c r="B1262" s="10" t="s">
        <v>26</v>
      </c>
      <c r="C1262" s="10" t="s">
        <v>1443</v>
      </c>
    </row>
    <row r="1263" spans="2:3">
      <c r="B1263" s="10" t="s">
        <v>45</v>
      </c>
      <c r="C1263" s="10" t="s">
        <v>1444</v>
      </c>
    </row>
    <row r="1264" spans="2:3">
      <c r="B1264" s="10" t="s">
        <v>45</v>
      </c>
      <c r="C1264" s="10" t="s">
        <v>1445</v>
      </c>
    </row>
    <row r="1265" spans="2:3">
      <c r="B1265" s="10" t="s">
        <v>45</v>
      </c>
      <c r="C1265" s="10" t="s">
        <v>1446</v>
      </c>
    </row>
    <row r="1266" spans="2:3">
      <c r="B1266" s="10" t="s">
        <v>45</v>
      </c>
      <c r="C1266" s="10" t="s">
        <v>1447</v>
      </c>
    </row>
    <row r="1267" spans="2:3">
      <c r="B1267" s="10" t="s">
        <v>45</v>
      </c>
      <c r="C1267" s="10" t="s">
        <v>1448</v>
      </c>
    </row>
    <row r="1268" spans="2:3">
      <c r="B1268" s="10" t="s">
        <v>45</v>
      </c>
      <c r="C1268" s="10" t="s">
        <v>1449</v>
      </c>
    </row>
    <row r="1269" spans="2:3">
      <c r="B1269" s="10" t="s">
        <v>45</v>
      </c>
      <c r="C1269" s="10" t="s">
        <v>1450</v>
      </c>
    </row>
    <row r="1270" spans="2:3">
      <c r="B1270" s="10" t="s">
        <v>45</v>
      </c>
      <c r="C1270" s="10" t="s">
        <v>1451</v>
      </c>
    </row>
    <row r="1271" spans="2:3">
      <c r="B1271" s="10" t="s">
        <v>45</v>
      </c>
      <c r="C1271" s="10" t="s">
        <v>1452</v>
      </c>
    </row>
    <row r="1272" spans="2:3">
      <c r="B1272" s="10" t="s">
        <v>45</v>
      </c>
      <c r="C1272" s="10" t="s">
        <v>1453</v>
      </c>
    </row>
    <row r="1273" spans="2:3">
      <c r="B1273" s="10" t="s">
        <v>45</v>
      </c>
      <c r="C1273" s="10" t="s">
        <v>1454</v>
      </c>
    </row>
    <row r="1274" spans="2:3">
      <c r="B1274" s="10" t="s">
        <v>26</v>
      </c>
      <c r="C1274" s="10" t="s">
        <v>1455</v>
      </c>
    </row>
    <row r="1275" spans="2:3">
      <c r="B1275" s="10" t="s">
        <v>45</v>
      </c>
      <c r="C1275" s="10" t="s">
        <v>1456</v>
      </c>
    </row>
    <row r="1276" spans="2:3">
      <c r="B1276" s="10" t="s">
        <v>26</v>
      </c>
      <c r="C1276" s="10" t="s">
        <v>1457</v>
      </c>
    </row>
    <row r="1277" spans="2:3">
      <c r="B1277" s="10" t="s">
        <v>44</v>
      </c>
      <c r="C1277" s="10" t="s">
        <v>1458</v>
      </c>
    </row>
    <row r="1278" spans="2:3">
      <c r="B1278" s="10" t="s">
        <v>45</v>
      </c>
      <c r="C1278" s="10" t="s">
        <v>1459</v>
      </c>
    </row>
    <row r="1279" spans="2:3">
      <c r="B1279" s="10" t="s">
        <v>45</v>
      </c>
      <c r="C1279" s="10" t="s">
        <v>1460</v>
      </c>
    </row>
    <row r="1280" spans="2:3">
      <c r="B1280" s="10" t="s">
        <v>45</v>
      </c>
      <c r="C1280" s="10" t="s">
        <v>1461</v>
      </c>
    </row>
    <row r="1281" spans="2:3">
      <c r="B1281" s="10" t="s">
        <v>45</v>
      </c>
      <c r="C1281" s="10" t="s">
        <v>1462</v>
      </c>
    </row>
    <row r="1282" spans="2:3">
      <c r="B1282" s="10" t="s">
        <v>45</v>
      </c>
      <c r="C1282" s="10" t="s">
        <v>1463</v>
      </c>
    </row>
    <row r="1283" spans="2:3">
      <c r="B1283" s="10" t="s">
        <v>45</v>
      </c>
      <c r="C1283" s="10" t="s">
        <v>1464</v>
      </c>
    </row>
    <row r="1284" spans="2:3">
      <c r="B1284" s="10" t="s">
        <v>45</v>
      </c>
      <c r="C1284" s="10" t="s">
        <v>1465</v>
      </c>
    </row>
    <row r="1285" spans="2:3">
      <c r="B1285" s="10" t="s">
        <v>45</v>
      </c>
      <c r="C1285" s="10" t="s">
        <v>1466</v>
      </c>
    </row>
    <row r="1286" spans="2:3">
      <c r="B1286" s="10" t="s">
        <v>45</v>
      </c>
      <c r="C1286" s="10" t="s">
        <v>1467</v>
      </c>
    </row>
    <row r="1287" spans="2:3">
      <c r="B1287" s="10" t="s">
        <v>26</v>
      </c>
      <c r="C1287" s="10" t="s">
        <v>1468</v>
      </c>
    </row>
    <row r="1288" spans="2:3">
      <c r="B1288" s="10" t="s">
        <v>26</v>
      </c>
      <c r="C1288" s="10" t="s">
        <v>1469</v>
      </c>
    </row>
    <row r="1289" spans="2:3">
      <c r="B1289" s="10" t="s">
        <v>26</v>
      </c>
      <c r="C1289" s="10" t="s">
        <v>1470</v>
      </c>
    </row>
    <row r="1290" spans="2:3">
      <c r="B1290" s="10" t="s">
        <v>26</v>
      </c>
      <c r="C1290" s="10" t="s">
        <v>1471</v>
      </c>
    </row>
    <row r="1291" spans="2:3">
      <c r="B1291" s="10" t="s">
        <v>26</v>
      </c>
      <c r="C1291" s="10" t="s">
        <v>1472</v>
      </c>
    </row>
    <row r="1292" spans="2:3">
      <c r="B1292" s="10" t="s">
        <v>48</v>
      </c>
      <c r="C1292" s="10" t="s">
        <v>1473</v>
      </c>
    </row>
    <row r="1293" spans="2:3">
      <c r="B1293" s="10" t="s">
        <v>26</v>
      </c>
      <c r="C1293" s="10" t="s">
        <v>1474</v>
      </c>
    </row>
    <row r="1294" spans="2:3">
      <c r="B1294" s="10" t="s">
        <v>26</v>
      </c>
      <c r="C1294" s="10" t="s">
        <v>1475</v>
      </c>
    </row>
    <row r="1295" spans="2:3">
      <c r="B1295" s="10" t="s">
        <v>26</v>
      </c>
      <c r="C1295" s="10" t="s">
        <v>1476</v>
      </c>
    </row>
    <row r="1296" spans="2:3">
      <c r="B1296" s="10" t="s">
        <v>45</v>
      </c>
      <c r="C1296" s="10" t="s">
        <v>1477</v>
      </c>
    </row>
    <row r="1297" spans="2:3">
      <c r="B1297" s="10" t="s">
        <v>45</v>
      </c>
      <c r="C1297" s="10" t="s">
        <v>1478</v>
      </c>
    </row>
    <row r="1298" spans="2:3">
      <c r="B1298" s="10" t="s">
        <v>45</v>
      </c>
      <c r="C1298" s="10" t="s">
        <v>1479</v>
      </c>
    </row>
    <row r="1299" spans="2:3">
      <c r="B1299" s="10" t="s">
        <v>45</v>
      </c>
      <c r="C1299" s="10" t="s">
        <v>1480</v>
      </c>
    </row>
    <row r="1300" spans="2:3">
      <c r="B1300" s="10" t="s">
        <v>45</v>
      </c>
      <c r="C1300" s="10" t="s">
        <v>1481</v>
      </c>
    </row>
    <row r="1301" spans="2:3">
      <c r="B1301" s="10" t="s">
        <v>45</v>
      </c>
      <c r="C1301" s="10" t="s">
        <v>1482</v>
      </c>
    </row>
    <row r="1302" spans="2:3">
      <c r="B1302" s="10" t="s">
        <v>45</v>
      </c>
      <c r="C1302" s="10" t="s">
        <v>1483</v>
      </c>
    </row>
    <row r="1303" spans="2:3">
      <c r="B1303" s="10" t="s">
        <v>45</v>
      </c>
      <c r="C1303" s="10" t="s">
        <v>1484</v>
      </c>
    </row>
    <row r="1304" spans="2:3">
      <c r="B1304" s="10" t="s">
        <v>45</v>
      </c>
      <c r="C1304" s="10" t="s">
        <v>1485</v>
      </c>
    </row>
    <row r="1305" spans="2:3">
      <c r="B1305" s="10" t="s">
        <v>45</v>
      </c>
      <c r="C1305" s="10" t="s">
        <v>1486</v>
      </c>
    </row>
    <row r="1306" spans="2:3">
      <c r="B1306" s="10" t="s">
        <v>45</v>
      </c>
      <c r="C1306" s="10" t="s">
        <v>1487</v>
      </c>
    </row>
    <row r="1307" spans="2:3">
      <c r="B1307" s="10" t="s">
        <v>26</v>
      </c>
      <c r="C1307" s="10" t="s">
        <v>1488</v>
      </c>
    </row>
    <row r="1308" spans="2:3">
      <c r="B1308" s="10" t="s">
        <v>26</v>
      </c>
      <c r="C1308" s="10" t="s">
        <v>1489</v>
      </c>
    </row>
    <row r="1309" spans="2:3">
      <c r="B1309" s="10" t="s">
        <v>26</v>
      </c>
      <c r="C1309" s="10" t="s">
        <v>1490</v>
      </c>
    </row>
    <row r="1310" spans="2:3">
      <c r="B1310" s="10" t="s">
        <v>26</v>
      </c>
      <c r="C1310" s="10" t="s">
        <v>1491</v>
      </c>
    </row>
    <row r="1311" spans="2:3">
      <c r="B1311" s="10" t="s">
        <v>26</v>
      </c>
      <c r="C1311" s="10" t="s">
        <v>1492</v>
      </c>
    </row>
    <row r="1312" spans="2:3">
      <c r="B1312" s="10" t="s">
        <v>44</v>
      </c>
      <c r="C1312" s="10" t="s">
        <v>1493</v>
      </c>
    </row>
    <row r="1313" spans="2:3">
      <c r="B1313" s="10" t="s">
        <v>26</v>
      </c>
      <c r="C1313" s="10" t="s">
        <v>1494</v>
      </c>
    </row>
    <row r="1314" spans="2:3">
      <c r="B1314" s="10" t="s">
        <v>44</v>
      </c>
      <c r="C1314" s="10" t="s">
        <v>1495</v>
      </c>
    </row>
    <row r="1315" spans="2:3">
      <c r="B1315" s="10" t="s">
        <v>26</v>
      </c>
      <c r="C1315" s="10" t="s">
        <v>1496</v>
      </c>
    </row>
    <row r="1316" spans="2:3">
      <c r="B1316" s="10" t="s">
        <v>26</v>
      </c>
      <c r="C1316" s="10" t="s">
        <v>1497</v>
      </c>
    </row>
    <row r="1317" spans="2:3">
      <c r="B1317" s="10" t="s">
        <v>26</v>
      </c>
      <c r="C1317" s="10" t="s">
        <v>1498</v>
      </c>
    </row>
    <row r="1318" spans="2:3">
      <c r="B1318" s="10" t="s">
        <v>26</v>
      </c>
      <c r="C1318" s="10" t="s">
        <v>1499</v>
      </c>
    </row>
    <row r="1319" spans="2:3">
      <c r="B1319" s="10" t="s">
        <v>26</v>
      </c>
      <c r="C1319" s="10" t="s">
        <v>1500</v>
      </c>
    </row>
    <row r="1320" spans="2:3">
      <c r="B1320" s="10" t="s">
        <v>49</v>
      </c>
      <c r="C1320" s="10" t="s">
        <v>1501</v>
      </c>
    </row>
    <row r="1321" spans="2:3">
      <c r="B1321" s="10" t="s">
        <v>51</v>
      </c>
      <c r="C1321" s="10" t="s">
        <v>1502</v>
      </c>
    </row>
    <row r="1322" spans="2:3">
      <c r="B1322" s="10" t="s">
        <v>49</v>
      </c>
      <c r="C1322" s="10" t="s">
        <v>1503</v>
      </c>
    </row>
    <row r="1323" spans="2:3">
      <c r="B1323" s="10" t="s">
        <v>49</v>
      </c>
      <c r="C1323" s="10" t="s">
        <v>1504</v>
      </c>
    </row>
    <row r="1324" spans="2:3">
      <c r="B1324" s="10" t="s">
        <v>45</v>
      </c>
      <c r="C1324" s="10" t="s">
        <v>1505</v>
      </c>
    </row>
    <row r="1325" spans="2:3">
      <c r="B1325" s="10" t="s">
        <v>45</v>
      </c>
      <c r="C1325" s="10" t="s">
        <v>1506</v>
      </c>
    </row>
    <row r="1326" spans="2:3">
      <c r="B1326" s="10" t="s">
        <v>45</v>
      </c>
      <c r="C1326" s="10" t="s">
        <v>1507</v>
      </c>
    </row>
    <row r="1327" spans="2:3">
      <c r="B1327" s="10" t="s">
        <v>45</v>
      </c>
      <c r="C1327" s="10" t="s">
        <v>1508</v>
      </c>
    </row>
    <row r="1328" spans="2:3">
      <c r="B1328" s="10" t="s">
        <v>45</v>
      </c>
      <c r="C1328" s="10" t="s">
        <v>1509</v>
      </c>
    </row>
    <row r="1329" spans="2:3">
      <c r="B1329" s="10" t="s">
        <v>26</v>
      </c>
      <c r="C1329" s="10" t="s">
        <v>1510</v>
      </c>
    </row>
    <row r="1330" spans="2:3">
      <c r="B1330" s="10" t="s">
        <v>26</v>
      </c>
      <c r="C1330" s="10" t="s">
        <v>1511</v>
      </c>
    </row>
    <row r="1331" spans="2:3">
      <c r="B1331" s="10" t="s">
        <v>26</v>
      </c>
      <c r="C1331" s="10" t="s">
        <v>1512</v>
      </c>
    </row>
    <row r="1332" spans="2:3">
      <c r="B1332" s="10" t="s">
        <v>26</v>
      </c>
      <c r="C1332" s="10" t="s">
        <v>1513</v>
      </c>
    </row>
    <row r="1333" spans="2:3">
      <c r="B1333" s="10" t="s">
        <v>26</v>
      </c>
      <c r="C1333" s="10" t="s">
        <v>1514</v>
      </c>
    </row>
    <row r="1334" spans="2:3">
      <c r="B1334" s="10" t="s">
        <v>44</v>
      </c>
      <c r="C1334" s="10" t="s">
        <v>1515</v>
      </c>
    </row>
    <row r="1335" spans="2:3">
      <c r="B1335" s="10" t="s">
        <v>26</v>
      </c>
      <c r="C1335" s="10" t="s">
        <v>1516</v>
      </c>
    </row>
    <row r="1336" spans="2:3">
      <c r="B1336" s="10" t="s">
        <v>44</v>
      </c>
      <c r="C1336" s="10" t="s">
        <v>1517</v>
      </c>
    </row>
    <row r="1337" spans="2:3">
      <c r="B1337" s="10" t="s">
        <v>44</v>
      </c>
      <c r="C1337" s="10" t="s">
        <v>1518</v>
      </c>
    </row>
    <row r="1338" spans="2:3">
      <c r="B1338" s="10" t="s">
        <v>45</v>
      </c>
      <c r="C1338" s="10" t="s">
        <v>1519</v>
      </c>
    </row>
    <row r="1339" spans="2:3">
      <c r="B1339" s="10" t="s">
        <v>45</v>
      </c>
      <c r="C1339" s="10" t="s">
        <v>1520</v>
      </c>
    </row>
    <row r="1340" spans="2:3">
      <c r="B1340" s="10" t="s">
        <v>45</v>
      </c>
      <c r="C1340" s="10" t="s">
        <v>1521</v>
      </c>
    </row>
    <row r="1341" spans="2:3">
      <c r="B1341" s="10" t="s">
        <v>45</v>
      </c>
      <c r="C1341" s="10" t="s">
        <v>1522</v>
      </c>
    </row>
    <row r="1342" spans="2:3">
      <c r="B1342" s="10" t="s">
        <v>45</v>
      </c>
      <c r="C1342" s="10" t="s">
        <v>1523</v>
      </c>
    </row>
    <row r="1343" spans="2:3">
      <c r="B1343" s="10" t="s">
        <v>45</v>
      </c>
      <c r="C1343" s="10" t="s">
        <v>1524</v>
      </c>
    </row>
    <row r="1344" spans="2:3">
      <c r="B1344" s="10" t="s">
        <v>45</v>
      </c>
      <c r="C1344" s="10" t="s">
        <v>1525</v>
      </c>
    </row>
    <row r="1345" spans="2:3">
      <c r="B1345" s="10" t="s">
        <v>45</v>
      </c>
      <c r="C1345" s="10" t="s">
        <v>1526</v>
      </c>
    </row>
    <row r="1346" spans="2:3">
      <c r="B1346" s="10" t="s">
        <v>45</v>
      </c>
      <c r="C1346" s="10" t="s">
        <v>1527</v>
      </c>
    </row>
    <row r="1347" spans="2:3">
      <c r="B1347" s="10" t="s">
        <v>45</v>
      </c>
      <c r="C1347" s="10" t="s">
        <v>1528</v>
      </c>
    </row>
    <row r="1348" spans="2:3">
      <c r="B1348" s="10" t="s">
        <v>45</v>
      </c>
      <c r="C1348" s="10" t="s">
        <v>1529</v>
      </c>
    </row>
    <row r="1349" spans="2:3">
      <c r="B1349" s="10" t="s">
        <v>45</v>
      </c>
      <c r="C1349" s="10" t="s">
        <v>1530</v>
      </c>
    </row>
    <row r="1350" spans="2:3">
      <c r="B1350" s="10" t="s">
        <v>45</v>
      </c>
      <c r="C1350" s="10" t="s">
        <v>1531</v>
      </c>
    </row>
    <row r="1351" spans="2:3">
      <c r="B1351" s="10" t="s">
        <v>45</v>
      </c>
      <c r="C1351" s="10" t="s">
        <v>1532</v>
      </c>
    </row>
    <row r="1352" spans="2:3">
      <c r="B1352" s="10" t="s">
        <v>45</v>
      </c>
      <c r="C1352" s="10" t="s">
        <v>1533</v>
      </c>
    </row>
    <row r="1353" spans="2:3">
      <c r="B1353" s="10" t="s">
        <v>45</v>
      </c>
      <c r="C1353" s="10" t="s">
        <v>1534</v>
      </c>
    </row>
    <row r="1354" spans="2:3">
      <c r="B1354" s="10" t="s">
        <v>45</v>
      </c>
      <c r="C1354" s="10" t="s">
        <v>1535</v>
      </c>
    </row>
    <row r="1355" spans="2:3">
      <c r="B1355" s="10" t="s">
        <v>26</v>
      </c>
      <c r="C1355" s="10" t="s">
        <v>1536</v>
      </c>
    </row>
    <row r="1356" spans="2:3">
      <c r="B1356" s="10" t="s">
        <v>26</v>
      </c>
      <c r="C1356" s="10" t="s">
        <v>1537</v>
      </c>
    </row>
    <row r="1357" spans="2:3">
      <c r="B1357" s="10" t="s">
        <v>45</v>
      </c>
      <c r="C1357" s="10" t="s">
        <v>1538</v>
      </c>
    </row>
    <row r="1358" spans="2:3">
      <c r="B1358" s="10" t="s">
        <v>45</v>
      </c>
      <c r="C1358" s="10" t="s">
        <v>1539</v>
      </c>
    </row>
    <row r="1359" spans="2:3">
      <c r="B1359" s="10" t="s">
        <v>45</v>
      </c>
      <c r="C1359" s="10" t="s">
        <v>1540</v>
      </c>
    </row>
    <row r="1360" spans="2:3">
      <c r="B1360" s="10" t="s">
        <v>45</v>
      </c>
      <c r="C1360" s="10" t="s">
        <v>1541</v>
      </c>
    </row>
    <row r="1361" spans="2:3">
      <c r="B1361" s="10" t="s">
        <v>45</v>
      </c>
      <c r="C1361" s="10" t="s">
        <v>1542</v>
      </c>
    </row>
    <row r="1362" spans="2:3">
      <c r="B1362" s="10" t="s">
        <v>26</v>
      </c>
      <c r="C1362" s="10" t="s">
        <v>1543</v>
      </c>
    </row>
    <row r="1363" spans="2:3">
      <c r="B1363" s="10" t="s">
        <v>45</v>
      </c>
      <c r="C1363" s="10" t="s">
        <v>1544</v>
      </c>
    </row>
    <row r="1364" spans="2:3">
      <c r="B1364" s="10" t="s">
        <v>45</v>
      </c>
      <c r="C1364" s="10" t="s">
        <v>1545</v>
      </c>
    </row>
    <row r="1365" spans="2:3">
      <c r="B1365" s="10" t="s">
        <v>26</v>
      </c>
      <c r="C1365" s="10" t="s">
        <v>1546</v>
      </c>
    </row>
    <row r="1366" spans="2:3">
      <c r="B1366" s="10" t="s">
        <v>45</v>
      </c>
      <c r="C1366" s="10" t="s">
        <v>1547</v>
      </c>
    </row>
    <row r="1367" spans="2:3">
      <c r="B1367" s="10" t="s">
        <v>45</v>
      </c>
      <c r="C1367" s="10" t="s">
        <v>1548</v>
      </c>
    </row>
    <row r="1368" spans="2:3">
      <c r="B1368" s="10" t="s">
        <v>45</v>
      </c>
      <c r="C1368" s="10" t="s">
        <v>1549</v>
      </c>
    </row>
    <row r="1369" spans="2:3">
      <c r="B1369" s="10" t="s">
        <v>26</v>
      </c>
      <c r="C1369" s="10" t="s">
        <v>1550</v>
      </c>
    </row>
    <row r="1370" spans="2:3">
      <c r="B1370" s="10" t="s">
        <v>26</v>
      </c>
      <c r="C1370" s="10" t="s">
        <v>1551</v>
      </c>
    </row>
    <row r="1371" spans="2:3">
      <c r="B1371" s="10" t="s">
        <v>26</v>
      </c>
      <c r="C1371" s="10" t="s">
        <v>1552</v>
      </c>
    </row>
    <row r="1372" spans="2:3">
      <c r="B1372" s="10" t="s">
        <v>26</v>
      </c>
      <c r="C1372" s="10" t="s">
        <v>1553</v>
      </c>
    </row>
    <row r="1373" spans="2:3">
      <c r="B1373" s="10" t="s">
        <v>26</v>
      </c>
      <c r="C1373" s="10" t="s">
        <v>1554</v>
      </c>
    </row>
    <row r="1374" spans="2:3">
      <c r="B1374" s="10" t="s">
        <v>26</v>
      </c>
      <c r="C1374" s="10" t="s">
        <v>1555</v>
      </c>
    </row>
    <row r="1375" spans="2:3">
      <c r="B1375" s="10" t="s">
        <v>26</v>
      </c>
      <c r="C1375" s="10" t="s">
        <v>1556</v>
      </c>
    </row>
    <row r="1376" spans="2:3">
      <c r="B1376" s="10" t="s">
        <v>26</v>
      </c>
      <c r="C1376" s="10" t="s">
        <v>1557</v>
      </c>
    </row>
    <row r="1377" spans="2:3">
      <c r="B1377" s="10" t="s">
        <v>26</v>
      </c>
      <c r="C1377" s="10" t="s">
        <v>1558</v>
      </c>
    </row>
    <row r="1378" spans="2:3">
      <c r="B1378" s="10" t="s">
        <v>26</v>
      </c>
      <c r="C1378" s="10" t="s">
        <v>1559</v>
      </c>
    </row>
    <row r="1379" spans="2:3">
      <c r="B1379" s="10" t="s">
        <v>26</v>
      </c>
      <c r="C1379" s="10" t="s">
        <v>1560</v>
      </c>
    </row>
    <row r="1380" spans="2:3">
      <c r="B1380" s="10" t="s">
        <v>26</v>
      </c>
      <c r="C1380" s="10" t="s">
        <v>1561</v>
      </c>
    </row>
    <row r="1381" spans="2:3">
      <c r="B1381" s="10" t="s">
        <v>26</v>
      </c>
      <c r="C1381" s="10" t="s">
        <v>1562</v>
      </c>
    </row>
    <row r="1382" spans="2:3">
      <c r="B1382" s="10" t="s">
        <v>26</v>
      </c>
      <c r="C1382" s="10" t="s">
        <v>1563</v>
      </c>
    </row>
    <row r="1383" spans="2:3">
      <c r="B1383" s="10" t="s">
        <v>26</v>
      </c>
      <c r="C1383" s="10" t="s">
        <v>1564</v>
      </c>
    </row>
    <row r="1384" spans="2:3">
      <c r="B1384" s="10" t="s">
        <v>26</v>
      </c>
      <c r="C1384" s="10" t="s">
        <v>1565</v>
      </c>
    </row>
    <row r="1385" spans="2:3">
      <c r="B1385" s="10" t="s">
        <v>45</v>
      </c>
      <c r="C1385" s="10" t="s">
        <v>1566</v>
      </c>
    </row>
    <row r="1386" spans="2:3">
      <c r="B1386" s="10" t="s">
        <v>45</v>
      </c>
      <c r="C1386" s="10" t="s">
        <v>1567</v>
      </c>
    </row>
    <row r="1387" spans="2:3">
      <c r="B1387" s="10" t="s">
        <v>45</v>
      </c>
      <c r="C1387" s="10" t="s">
        <v>1568</v>
      </c>
    </row>
    <row r="1388" spans="2:3">
      <c r="B1388" s="10" t="s">
        <v>45</v>
      </c>
      <c r="C1388" s="10" t="s">
        <v>1569</v>
      </c>
    </row>
    <row r="1389" spans="2:3">
      <c r="B1389" s="10" t="s">
        <v>26</v>
      </c>
      <c r="C1389" s="10" t="s">
        <v>1570</v>
      </c>
    </row>
    <row r="1390" spans="2:3">
      <c r="B1390" s="10" t="s">
        <v>45</v>
      </c>
      <c r="C1390" s="10" t="s">
        <v>1571</v>
      </c>
    </row>
    <row r="1391" spans="2:3">
      <c r="B1391" s="10" t="s">
        <v>26</v>
      </c>
      <c r="C1391" s="10" t="s">
        <v>1572</v>
      </c>
    </row>
    <row r="1392" spans="2:3">
      <c r="B1392" s="10" t="s">
        <v>26</v>
      </c>
      <c r="C1392" s="10" t="s">
        <v>1573</v>
      </c>
    </row>
    <row r="1393" spans="2:3">
      <c r="B1393" s="10" t="s">
        <v>26</v>
      </c>
      <c r="C1393" s="10" t="s">
        <v>1574</v>
      </c>
    </row>
    <row r="1394" spans="2:3">
      <c r="B1394" s="10" t="s">
        <v>45</v>
      </c>
      <c r="C1394" s="10" t="s">
        <v>1575</v>
      </c>
    </row>
    <row r="1395" spans="2:3">
      <c r="B1395" s="10" t="s">
        <v>26</v>
      </c>
      <c r="C1395" s="10" t="s">
        <v>1576</v>
      </c>
    </row>
    <row r="1396" spans="2:3">
      <c r="B1396" s="10" t="s">
        <v>26</v>
      </c>
      <c r="C1396" s="10" t="s">
        <v>1577</v>
      </c>
    </row>
    <row r="1397" spans="2:3">
      <c r="B1397" s="10" t="s">
        <v>45</v>
      </c>
      <c r="C1397" s="10" t="s">
        <v>1578</v>
      </c>
    </row>
    <row r="1398" spans="2:3">
      <c r="B1398" s="10" t="s">
        <v>26</v>
      </c>
      <c r="C1398" s="10" t="s">
        <v>1579</v>
      </c>
    </row>
    <row r="1399" spans="2:3">
      <c r="B1399" s="10" t="s">
        <v>26</v>
      </c>
      <c r="C1399" s="10" t="s">
        <v>1580</v>
      </c>
    </row>
    <row r="1400" spans="2:3">
      <c r="B1400" s="10" t="s">
        <v>26</v>
      </c>
      <c r="C1400" s="10" t="s">
        <v>1581</v>
      </c>
    </row>
    <row r="1401" spans="2:3">
      <c r="B1401" s="10" t="s">
        <v>26</v>
      </c>
      <c r="C1401" s="10" t="s">
        <v>1582</v>
      </c>
    </row>
    <row r="1402" spans="2:3">
      <c r="B1402" s="10" t="s">
        <v>26</v>
      </c>
      <c r="C1402" s="10" t="s">
        <v>1583</v>
      </c>
    </row>
    <row r="1403" spans="2:3">
      <c r="B1403" s="10" t="s">
        <v>26</v>
      </c>
      <c r="C1403" s="10" t="s">
        <v>1584</v>
      </c>
    </row>
    <row r="1404" spans="2:3">
      <c r="B1404" s="10" t="s">
        <v>44</v>
      </c>
      <c r="C1404" s="10" t="s">
        <v>1585</v>
      </c>
    </row>
    <row r="1405" spans="2:3">
      <c r="B1405" s="10" t="s">
        <v>44</v>
      </c>
      <c r="C1405" s="10" t="s">
        <v>1586</v>
      </c>
    </row>
    <row r="1406" spans="2:3">
      <c r="B1406" s="10" t="s">
        <v>45</v>
      </c>
      <c r="C1406" s="10" t="s">
        <v>1587</v>
      </c>
    </row>
    <row r="1407" spans="2:3">
      <c r="B1407" s="10" t="s">
        <v>45</v>
      </c>
      <c r="C1407" s="10" t="s">
        <v>1588</v>
      </c>
    </row>
    <row r="1408" spans="2:3">
      <c r="B1408" s="10" t="s">
        <v>26</v>
      </c>
      <c r="C1408" s="10" t="s">
        <v>1589</v>
      </c>
    </row>
    <row r="1409" spans="2:3">
      <c r="B1409" s="10" t="s">
        <v>45</v>
      </c>
      <c r="C1409" s="10" t="s">
        <v>1590</v>
      </c>
    </row>
    <row r="1410" spans="2:3">
      <c r="B1410" s="10" t="s">
        <v>45</v>
      </c>
      <c r="C1410" s="10" t="s">
        <v>1591</v>
      </c>
    </row>
    <row r="1411" spans="2:3">
      <c r="B1411" s="10" t="s">
        <v>45</v>
      </c>
      <c r="C1411" s="10" t="s">
        <v>1592</v>
      </c>
    </row>
    <row r="1412" spans="2:3">
      <c r="B1412" s="10" t="s">
        <v>26</v>
      </c>
      <c r="C1412" s="10" t="s">
        <v>1593</v>
      </c>
    </row>
    <row r="1413" spans="2:3">
      <c r="B1413" s="10" t="s">
        <v>26</v>
      </c>
      <c r="C1413" s="10" t="s">
        <v>1594</v>
      </c>
    </row>
    <row r="1414" spans="2:3">
      <c r="B1414" s="10" t="s">
        <v>26</v>
      </c>
      <c r="C1414" s="10" t="s">
        <v>1595</v>
      </c>
    </row>
    <row r="1415" spans="2:3">
      <c r="B1415" s="10" t="s">
        <v>44</v>
      </c>
      <c r="C1415" s="10" t="s">
        <v>1596</v>
      </c>
    </row>
    <row r="1416" spans="2:3">
      <c r="B1416" s="10" t="s">
        <v>26</v>
      </c>
      <c r="C1416" s="10" t="s">
        <v>1597</v>
      </c>
    </row>
    <row r="1417" spans="2:3">
      <c r="B1417" s="10" t="s">
        <v>44</v>
      </c>
      <c r="C1417" s="10" t="s">
        <v>1598</v>
      </c>
    </row>
    <row r="1418" spans="2:3">
      <c r="B1418" s="10" t="s">
        <v>44</v>
      </c>
      <c r="C1418" s="10" t="s">
        <v>1599</v>
      </c>
    </row>
    <row r="1419" spans="2:3">
      <c r="B1419" s="10" t="s">
        <v>45</v>
      </c>
      <c r="C1419" s="10" t="s">
        <v>1600</v>
      </c>
    </row>
    <row r="1420" spans="2:3">
      <c r="B1420" s="10" t="s">
        <v>44</v>
      </c>
      <c r="C1420" s="10" t="s">
        <v>1601</v>
      </c>
    </row>
    <row r="1421" spans="2:3">
      <c r="B1421" s="10" t="s">
        <v>44</v>
      </c>
      <c r="C1421" s="10" t="s">
        <v>1602</v>
      </c>
    </row>
    <row r="1422" spans="2:3">
      <c r="B1422" s="10" t="s">
        <v>26</v>
      </c>
      <c r="C1422" s="10" t="s">
        <v>1603</v>
      </c>
    </row>
    <row r="1423" spans="2:3">
      <c r="B1423" s="10" t="s">
        <v>26</v>
      </c>
      <c r="C1423" s="10" t="s">
        <v>1604</v>
      </c>
    </row>
    <row r="1424" spans="2:3">
      <c r="B1424" s="10" t="s">
        <v>45</v>
      </c>
      <c r="C1424" s="10" t="s">
        <v>1605</v>
      </c>
    </row>
    <row r="1425" spans="2:3">
      <c r="B1425" s="10" t="s">
        <v>45</v>
      </c>
      <c r="C1425" s="10" t="s">
        <v>1606</v>
      </c>
    </row>
    <row r="1426" spans="2:3">
      <c r="B1426" s="10" t="s">
        <v>45</v>
      </c>
      <c r="C1426" s="10" t="s">
        <v>1607</v>
      </c>
    </row>
    <row r="1427" spans="2:3">
      <c r="B1427" s="10" t="s">
        <v>45</v>
      </c>
      <c r="C1427" s="10" t="s">
        <v>1608</v>
      </c>
    </row>
    <row r="1428" spans="2:3">
      <c r="B1428" s="10" t="s">
        <v>26</v>
      </c>
      <c r="C1428" s="10" t="s">
        <v>1609</v>
      </c>
    </row>
    <row r="1429" spans="2:3">
      <c r="B1429" s="10" t="s">
        <v>45</v>
      </c>
      <c r="C1429" s="10" t="s">
        <v>1610</v>
      </c>
    </row>
    <row r="1430" spans="2:3">
      <c r="B1430" s="10" t="s">
        <v>26</v>
      </c>
      <c r="C1430" s="10" t="s">
        <v>1611</v>
      </c>
    </row>
    <row r="1431" spans="2:3">
      <c r="B1431" s="10" t="s">
        <v>26</v>
      </c>
      <c r="C1431" s="10" t="s">
        <v>1612</v>
      </c>
    </row>
    <row r="1432" spans="2:3">
      <c r="B1432" s="10" t="s">
        <v>26</v>
      </c>
      <c r="C1432" s="10" t="s">
        <v>1613</v>
      </c>
    </row>
    <row r="1433" spans="2:3">
      <c r="B1433" s="10" t="s">
        <v>26</v>
      </c>
      <c r="C1433" s="10" t="s">
        <v>1614</v>
      </c>
    </row>
    <row r="1434" spans="2:3">
      <c r="B1434" s="10" t="s">
        <v>45</v>
      </c>
      <c r="C1434" s="10" t="s">
        <v>1615</v>
      </c>
    </row>
    <row r="1435" spans="2:3">
      <c r="B1435" s="10" t="s">
        <v>45</v>
      </c>
      <c r="C1435" s="10" t="s">
        <v>1616</v>
      </c>
    </row>
    <row r="1436" spans="2:3">
      <c r="B1436" s="10" t="s">
        <v>45</v>
      </c>
      <c r="C1436" s="10" t="s">
        <v>1617</v>
      </c>
    </row>
    <row r="1437" spans="2:3">
      <c r="B1437" s="10" t="s">
        <v>45</v>
      </c>
      <c r="C1437" s="10" t="s">
        <v>1618</v>
      </c>
    </row>
    <row r="1438" spans="2:3">
      <c r="B1438" s="10" t="s">
        <v>45</v>
      </c>
      <c r="C1438" s="10" t="s">
        <v>1619</v>
      </c>
    </row>
    <row r="1439" spans="2:3">
      <c r="B1439" s="10" t="s">
        <v>45</v>
      </c>
      <c r="C1439" s="10" t="s">
        <v>1620</v>
      </c>
    </row>
    <row r="1440" spans="2:3">
      <c r="B1440" s="10" t="s">
        <v>45</v>
      </c>
      <c r="C1440" s="10" t="s">
        <v>1621</v>
      </c>
    </row>
    <row r="1441" spans="2:3">
      <c r="B1441" s="10" t="s">
        <v>45</v>
      </c>
      <c r="C1441" s="10" t="s">
        <v>1622</v>
      </c>
    </row>
    <row r="1442" spans="2:3">
      <c r="B1442" s="10" t="s">
        <v>45</v>
      </c>
      <c r="C1442" s="10" t="s">
        <v>1623</v>
      </c>
    </row>
    <row r="1443" spans="2:3">
      <c r="B1443" s="10" t="s">
        <v>45</v>
      </c>
      <c r="C1443" s="10" t="s">
        <v>1624</v>
      </c>
    </row>
    <row r="1444" spans="2:3">
      <c r="B1444" s="10" t="s">
        <v>45</v>
      </c>
      <c r="C1444" s="10" t="s">
        <v>1625</v>
      </c>
    </row>
    <row r="1445" spans="2:3">
      <c r="B1445" s="10" t="s">
        <v>45</v>
      </c>
      <c r="C1445" s="10" t="s">
        <v>1626</v>
      </c>
    </row>
    <row r="1446" spans="2:3">
      <c r="B1446" s="10" t="s">
        <v>45</v>
      </c>
      <c r="C1446" s="10" t="s">
        <v>1627</v>
      </c>
    </row>
    <row r="1447" spans="2:3">
      <c r="B1447" s="10" t="s">
        <v>45</v>
      </c>
      <c r="C1447" s="10" t="s">
        <v>1628</v>
      </c>
    </row>
    <row r="1448" spans="2:3">
      <c r="B1448" s="10" t="s">
        <v>26</v>
      </c>
      <c r="C1448" s="10" t="s">
        <v>1629</v>
      </c>
    </row>
    <row r="1449" spans="2:3">
      <c r="B1449" s="10" t="s">
        <v>26</v>
      </c>
      <c r="C1449" s="10" t="s">
        <v>1630</v>
      </c>
    </row>
    <row r="1450" spans="2:3">
      <c r="B1450" s="10" t="s">
        <v>45</v>
      </c>
      <c r="C1450" s="10" t="s">
        <v>1631</v>
      </c>
    </row>
    <row r="1451" spans="2:3">
      <c r="B1451" s="10" t="s">
        <v>45</v>
      </c>
      <c r="C1451" s="10" t="s">
        <v>1632</v>
      </c>
    </row>
    <row r="1452" spans="2:3">
      <c r="B1452" s="10" t="s">
        <v>45</v>
      </c>
      <c r="C1452" s="10" t="s">
        <v>1633</v>
      </c>
    </row>
    <row r="1453" spans="2:3">
      <c r="B1453" s="10" t="s">
        <v>45</v>
      </c>
      <c r="C1453" s="10" t="s">
        <v>1634</v>
      </c>
    </row>
    <row r="1454" spans="2:3">
      <c r="B1454" s="10" t="s">
        <v>45</v>
      </c>
      <c r="C1454" s="10" t="s">
        <v>1635</v>
      </c>
    </row>
    <row r="1455" spans="2:3">
      <c r="B1455" s="10" t="s">
        <v>45</v>
      </c>
      <c r="C1455" s="10" t="s">
        <v>1636</v>
      </c>
    </row>
    <row r="1456" spans="2:3">
      <c r="B1456" s="10" t="s">
        <v>45</v>
      </c>
      <c r="C1456" s="10" t="s">
        <v>1637</v>
      </c>
    </row>
    <row r="1457" spans="2:3">
      <c r="B1457" s="10" t="s">
        <v>26</v>
      </c>
      <c r="C1457" s="10" t="s">
        <v>1638</v>
      </c>
    </row>
    <row r="1458" spans="2:3">
      <c r="B1458" s="10" t="s">
        <v>26</v>
      </c>
      <c r="C1458" s="10" t="s">
        <v>1639</v>
      </c>
    </row>
    <row r="1459" spans="2:3">
      <c r="B1459" s="10" t="s">
        <v>45</v>
      </c>
      <c r="C1459" s="10" t="s">
        <v>1640</v>
      </c>
    </row>
    <row r="1460" spans="2:3">
      <c r="B1460" s="10" t="s">
        <v>45</v>
      </c>
      <c r="C1460" s="10" t="s">
        <v>1641</v>
      </c>
    </row>
    <row r="1461" spans="2:3">
      <c r="B1461" s="10" t="s">
        <v>45</v>
      </c>
      <c r="C1461" s="10" t="s">
        <v>1642</v>
      </c>
    </row>
    <row r="1462" spans="2:3">
      <c r="B1462" s="10" t="s">
        <v>45</v>
      </c>
      <c r="C1462" s="10" t="s">
        <v>1643</v>
      </c>
    </row>
    <row r="1463" spans="2:3">
      <c r="B1463" s="10" t="s">
        <v>44</v>
      </c>
      <c r="C1463" s="10" t="s">
        <v>1644</v>
      </c>
    </row>
    <row r="1464" spans="2:3">
      <c r="B1464" s="10" t="s">
        <v>26</v>
      </c>
      <c r="C1464" s="10" t="s">
        <v>1645</v>
      </c>
    </row>
    <row r="1465" spans="2:3">
      <c r="B1465" s="10" t="s">
        <v>26</v>
      </c>
      <c r="C1465" s="10" t="s">
        <v>1646</v>
      </c>
    </row>
    <row r="1466" spans="2:3">
      <c r="B1466" s="10" t="s">
        <v>44</v>
      </c>
      <c r="C1466" s="10" t="s">
        <v>1647</v>
      </c>
    </row>
    <row r="1467" spans="2:3">
      <c r="B1467" s="10" t="s">
        <v>26</v>
      </c>
      <c r="C1467" s="10" t="s">
        <v>1648</v>
      </c>
    </row>
    <row r="1468" spans="2:3">
      <c r="B1468" s="10" t="s">
        <v>45</v>
      </c>
      <c r="C1468" s="10" t="s">
        <v>1649</v>
      </c>
    </row>
    <row r="1469" spans="2:3">
      <c r="B1469" s="10" t="s">
        <v>45</v>
      </c>
      <c r="C1469" s="10" t="s">
        <v>1650</v>
      </c>
    </row>
    <row r="1470" spans="2:3">
      <c r="B1470" s="10" t="s">
        <v>45</v>
      </c>
      <c r="C1470" s="10" t="s">
        <v>1651</v>
      </c>
    </row>
    <row r="1471" spans="2:3">
      <c r="B1471" s="10" t="s">
        <v>45</v>
      </c>
      <c r="C1471" s="10" t="s">
        <v>1652</v>
      </c>
    </row>
    <row r="1472" spans="2:3">
      <c r="B1472" s="10" t="s">
        <v>45</v>
      </c>
      <c r="C1472" s="10" t="s">
        <v>1653</v>
      </c>
    </row>
    <row r="1473" spans="2:3">
      <c r="B1473" s="10" t="s">
        <v>45</v>
      </c>
      <c r="C1473" s="10" t="s">
        <v>1654</v>
      </c>
    </row>
    <row r="1474" spans="2:3">
      <c r="B1474" s="10" t="s">
        <v>45</v>
      </c>
      <c r="C1474" s="10" t="s">
        <v>1655</v>
      </c>
    </row>
    <row r="1475" spans="2:3">
      <c r="B1475" s="10" t="s">
        <v>45</v>
      </c>
      <c r="C1475" s="10" t="s">
        <v>1656</v>
      </c>
    </row>
    <row r="1476" spans="2:3">
      <c r="B1476" s="10" t="s">
        <v>45</v>
      </c>
      <c r="C1476" s="10" t="s">
        <v>1657</v>
      </c>
    </row>
    <row r="1477" spans="2:3">
      <c r="B1477" s="10" t="s">
        <v>45</v>
      </c>
      <c r="C1477" s="10" t="s">
        <v>1658</v>
      </c>
    </row>
    <row r="1478" spans="2:3">
      <c r="B1478" s="10" t="s">
        <v>90</v>
      </c>
      <c r="C1478" s="10" t="s">
        <v>1659</v>
      </c>
    </row>
    <row r="1479" spans="2:3">
      <c r="B1479" s="10" t="s">
        <v>45</v>
      </c>
      <c r="C1479" s="10" t="s">
        <v>1660</v>
      </c>
    </row>
    <row r="1480" spans="2:3">
      <c r="B1480" s="10" t="s">
        <v>51</v>
      </c>
      <c r="C1480" s="10" t="s">
        <v>1661</v>
      </c>
    </row>
    <row r="1481" spans="2:3">
      <c r="B1481" s="10" t="s">
        <v>87</v>
      </c>
      <c r="C1481" s="10" t="s">
        <v>1662</v>
      </c>
    </row>
    <row r="1482" spans="2:3">
      <c r="B1482" s="10" t="s">
        <v>51</v>
      </c>
      <c r="C1482" s="10" t="s">
        <v>1663</v>
      </c>
    </row>
    <row r="1483" spans="2:3">
      <c r="B1483" s="10" t="s">
        <v>51</v>
      </c>
      <c r="C1483" s="10" t="s">
        <v>1664</v>
      </c>
    </row>
    <row r="1484" spans="2:3">
      <c r="B1484" s="10" t="s">
        <v>51</v>
      </c>
      <c r="C1484" s="10" t="s">
        <v>1665</v>
      </c>
    </row>
    <row r="1485" spans="2:3">
      <c r="B1485" s="10" t="s">
        <v>26</v>
      </c>
      <c r="C1485" s="10" t="s">
        <v>1666</v>
      </c>
    </row>
    <row r="1486" spans="2:3">
      <c r="B1486" s="10" t="s">
        <v>44</v>
      </c>
      <c r="C1486" s="10" t="s">
        <v>1667</v>
      </c>
    </row>
    <row r="1487" spans="2:3">
      <c r="B1487" s="10" t="s">
        <v>26</v>
      </c>
      <c r="C1487" s="10" t="s">
        <v>1668</v>
      </c>
    </row>
    <row r="1488" spans="2:3">
      <c r="B1488" s="10" t="s">
        <v>26</v>
      </c>
      <c r="C1488" s="10" t="s">
        <v>1669</v>
      </c>
    </row>
    <row r="1489" spans="2:3">
      <c r="B1489" s="10" t="s">
        <v>45</v>
      </c>
      <c r="C1489" s="10" t="s">
        <v>1670</v>
      </c>
    </row>
    <row r="1490" spans="2:3">
      <c r="B1490" s="10" t="s">
        <v>45</v>
      </c>
      <c r="C1490" s="10" t="s">
        <v>1671</v>
      </c>
    </row>
    <row r="1491" spans="2:3">
      <c r="B1491" s="10" t="s">
        <v>45</v>
      </c>
      <c r="C1491" s="10" t="s">
        <v>1672</v>
      </c>
    </row>
    <row r="1492" spans="2:3">
      <c r="B1492" s="10" t="s">
        <v>45</v>
      </c>
      <c r="C1492" s="10" t="s">
        <v>1673</v>
      </c>
    </row>
    <row r="1493" spans="2:3">
      <c r="B1493" s="10" t="s">
        <v>45</v>
      </c>
      <c r="C1493" s="10" t="s">
        <v>1674</v>
      </c>
    </row>
    <row r="1494" spans="2:3">
      <c r="B1494" s="10" t="s">
        <v>26</v>
      </c>
      <c r="C1494" s="10" t="s">
        <v>1675</v>
      </c>
    </row>
    <row r="1495" spans="2:3">
      <c r="B1495" s="10" t="s">
        <v>26</v>
      </c>
      <c r="C1495" s="10" t="s">
        <v>1676</v>
      </c>
    </row>
    <row r="1496" spans="2:3">
      <c r="B1496" s="10" t="s">
        <v>26</v>
      </c>
      <c r="C1496" s="10" t="s">
        <v>1677</v>
      </c>
    </row>
    <row r="1497" spans="2:3">
      <c r="B1497" s="10" t="s">
        <v>26</v>
      </c>
      <c r="C1497" s="10" t="s">
        <v>1678</v>
      </c>
    </row>
    <row r="1498" spans="2:3">
      <c r="B1498" s="10" t="s">
        <v>44</v>
      </c>
      <c r="C1498" s="10" t="s">
        <v>1679</v>
      </c>
    </row>
    <row r="1499" spans="2:3">
      <c r="B1499" s="10" t="s">
        <v>26</v>
      </c>
      <c r="C1499" s="10" t="s">
        <v>1680</v>
      </c>
    </row>
    <row r="1500" spans="2:3">
      <c r="B1500" s="10" t="s">
        <v>44</v>
      </c>
      <c r="C1500" s="10" t="s">
        <v>1681</v>
      </c>
    </row>
    <row r="1501" spans="2:3">
      <c r="B1501" s="10" t="s">
        <v>51</v>
      </c>
      <c r="C1501" s="10" t="s">
        <v>1682</v>
      </c>
    </row>
    <row r="1502" spans="2:3">
      <c r="B1502" s="10" t="s">
        <v>45</v>
      </c>
      <c r="C1502" s="10" t="s">
        <v>1683</v>
      </c>
    </row>
    <row r="1503" spans="2:3">
      <c r="B1503" s="10" t="s">
        <v>26</v>
      </c>
      <c r="C1503" s="10" t="s">
        <v>1684</v>
      </c>
    </row>
    <row r="1504" spans="2:3">
      <c r="B1504" s="10" t="s">
        <v>26</v>
      </c>
      <c r="C1504" s="10" t="s">
        <v>1685</v>
      </c>
    </row>
    <row r="1505" spans="2:3">
      <c r="B1505" s="10" t="s">
        <v>44</v>
      </c>
      <c r="C1505" s="10" t="s">
        <v>1686</v>
      </c>
    </row>
    <row r="1506" spans="2:3">
      <c r="B1506" s="10" t="s">
        <v>44</v>
      </c>
      <c r="C1506" s="10" t="s">
        <v>1687</v>
      </c>
    </row>
    <row r="1507" spans="2:3">
      <c r="B1507" s="10" t="s">
        <v>26</v>
      </c>
      <c r="C1507" s="10" t="s">
        <v>1688</v>
      </c>
    </row>
    <row r="1508" spans="2:3">
      <c r="B1508" s="10" t="s">
        <v>45</v>
      </c>
      <c r="C1508" s="10" t="s">
        <v>1689</v>
      </c>
    </row>
    <row r="1509" spans="2:3">
      <c r="B1509" s="10" t="s">
        <v>26</v>
      </c>
      <c r="C1509" s="10" t="s">
        <v>1690</v>
      </c>
    </row>
    <row r="1510" spans="2:3">
      <c r="B1510" s="10" t="s">
        <v>45</v>
      </c>
      <c r="C1510" s="10" t="s">
        <v>1691</v>
      </c>
    </row>
    <row r="1511" spans="2:3">
      <c r="B1511" s="10" t="s">
        <v>45</v>
      </c>
      <c r="C1511" s="10" t="s">
        <v>1692</v>
      </c>
    </row>
    <row r="1512" spans="2:3">
      <c r="B1512" s="10" t="s">
        <v>45</v>
      </c>
      <c r="C1512" s="10" t="s">
        <v>1693</v>
      </c>
    </row>
    <row r="1513" spans="2:3">
      <c r="B1513" s="10" t="s">
        <v>45</v>
      </c>
      <c r="C1513" s="10" t="s">
        <v>1694</v>
      </c>
    </row>
    <row r="1514" spans="2:3">
      <c r="B1514" s="10" t="s">
        <v>45</v>
      </c>
      <c r="C1514" s="10" t="s">
        <v>1695</v>
      </c>
    </row>
    <row r="1515" spans="2:3">
      <c r="B1515" s="10" t="s">
        <v>45</v>
      </c>
      <c r="C1515" s="10" t="s">
        <v>1696</v>
      </c>
    </row>
    <row r="1516" spans="2:3">
      <c r="B1516" s="10" t="s">
        <v>45</v>
      </c>
      <c r="C1516" s="10" t="s">
        <v>1697</v>
      </c>
    </row>
    <row r="1517" spans="2:3">
      <c r="B1517" s="10" t="s">
        <v>26</v>
      </c>
      <c r="C1517" s="10" t="s">
        <v>1698</v>
      </c>
    </row>
    <row r="1518" spans="2:3">
      <c r="B1518" s="10" t="s">
        <v>26</v>
      </c>
      <c r="C1518" s="10" t="s">
        <v>1699</v>
      </c>
    </row>
    <row r="1519" spans="2:3">
      <c r="B1519" s="10" t="s">
        <v>26</v>
      </c>
      <c r="C1519" s="10" t="s">
        <v>1700</v>
      </c>
    </row>
    <row r="1520" spans="2:3">
      <c r="B1520" s="10" t="s">
        <v>26</v>
      </c>
      <c r="C1520" s="10" t="s">
        <v>1701</v>
      </c>
    </row>
    <row r="1521" spans="2:3">
      <c r="B1521" s="10" t="s">
        <v>26</v>
      </c>
      <c r="C1521" s="10" t="s">
        <v>1702</v>
      </c>
    </row>
    <row r="1522" spans="2:3">
      <c r="B1522" s="10" t="s">
        <v>26</v>
      </c>
      <c r="C1522" s="10" t="s">
        <v>1703</v>
      </c>
    </row>
    <row r="1523" spans="2:3">
      <c r="B1523" s="10" t="s">
        <v>26</v>
      </c>
      <c r="C1523" s="10" t="s">
        <v>1704</v>
      </c>
    </row>
    <row r="1524" spans="2:3">
      <c r="B1524" s="10" t="s">
        <v>26</v>
      </c>
      <c r="C1524" s="10" t="s">
        <v>1705</v>
      </c>
    </row>
    <row r="1525" spans="2:3">
      <c r="B1525" s="10" t="s">
        <v>26</v>
      </c>
      <c r="C1525" s="10" t="s">
        <v>1706</v>
      </c>
    </row>
    <row r="1526" spans="2:3">
      <c r="B1526" s="10" t="s">
        <v>26</v>
      </c>
      <c r="C1526" s="10" t="s">
        <v>1707</v>
      </c>
    </row>
    <row r="1527" spans="2:3">
      <c r="B1527" s="10" t="s">
        <v>26</v>
      </c>
      <c r="C1527" s="10" t="s">
        <v>1708</v>
      </c>
    </row>
    <row r="1528" spans="2:3">
      <c r="B1528" s="10" t="s">
        <v>26</v>
      </c>
      <c r="C1528" s="10" t="s">
        <v>1709</v>
      </c>
    </row>
    <row r="1529" spans="2:3">
      <c r="B1529" s="10" t="s">
        <v>26</v>
      </c>
      <c r="C1529" s="10" t="s">
        <v>1710</v>
      </c>
    </row>
    <row r="1530" spans="2:3">
      <c r="B1530" s="10" t="s">
        <v>26</v>
      </c>
      <c r="C1530" s="10" t="s">
        <v>1711</v>
      </c>
    </row>
    <row r="1531" spans="2:3">
      <c r="B1531" s="10" t="s">
        <v>26</v>
      </c>
      <c r="C1531" s="10" t="s">
        <v>1712</v>
      </c>
    </row>
    <row r="1532" spans="2:3">
      <c r="B1532" s="10" t="s">
        <v>44</v>
      </c>
      <c r="C1532" s="10" t="s">
        <v>1713</v>
      </c>
    </row>
    <row r="1533" spans="2:3">
      <c r="B1533" s="10" t="s">
        <v>44</v>
      </c>
      <c r="C1533" s="10" t="s">
        <v>1714</v>
      </c>
    </row>
    <row r="1534" spans="2:3">
      <c r="B1534" s="10" t="s">
        <v>26</v>
      </c>
      <c r="C1534" s="10" t="s">
        <v>1715</v>
      </c>
    </row>
    <row r="1535" spans="2:3">
      <c r="B1535" s="10" t="s">
        <v>26</v>
      </c>
      <c r="C1535" s="10" t="s">
        <v>1716</v>
      </c>
    </row>
    <row r="1536" spans="2:3">
      <c r="B1536" s="10" t="s">
        <v>26</v>
      </c>
      <c r="C1536" s="10" t="s">
        <v>1717</v>
      </c>
    </row>
    <row r="1537" spans="2:3">
      <c r="B1537" s="10" t="s">
        <v>44</v>
      </c>
      <c r="C1537" s="10" t="s">
        <v>1718</v>
      </c>
    </row>
    <row r="1538" spans="2:3">
      <c r="B1538" s="10" t="s">
        <v>44</v>
      </c>
      <c r="C1538" s="10" t="s">
        <v>1719</v>
      </c>
    </row>
    <row r="1539" spans="2:3">
      <c r="B1539" s="10" t="s">
        <v>26</v>
      </c>
      <c r="C1539" s="10" t="s">
        <v>1720</v>
      </c>
    </row>
    <row r="1540" spans="2:3">
      <c r="B1540" s="10" t="s">
        <v>26</v>
      </c>
      <c r="C1540" s="10" t="s">
        <v>1721</v>
      </c>
    </row>
    <row r="1541" spans="2:3">
      <c r="B1541" s="10" t="s">
        <v>26</v>
      </c>
      <c r="C1541" s="10" t="s">
        <v>1722</v>
      </c>
    </row>
    <row r="1542" spans="2:3">
      <c r="B1542" s="10" t="s">
        <v>26</v>
      </c>
      <c r="C1542" s="10" t="s">
        <v>1723</v>
      </c>
    </row>
    <row r="1543" spans="2:3">
      <c r="B1543" s="10" t="s">
        <v>26</v>
      </c>
      <c r="C1543" s="10" t="s">
        <v>1724</v>
      </c>
    </row>
    <row r="1544" spans="2:3">
      <c r="B1544" s="10" t="s">
        <v>26</v>
      </c>
      <c r="C1544" s="10" t="s">
        <v>1725</v>
      </c>
    </row>
    <row r="1545" spans="2:3">
      <c r="B1545" s="10" t="s">
        <v>26</v>
      </c>
      <c r="C1545" s="10" t="s">
        <v>1726</v>
      </c>
    </row>
    <row r="1546" spans="2:3">
      <c r="B1546" s="10" t="s">
        <v>26</v>
      </c>
      <c r="C1546" s="10" t="s">
        <v>1727</v>
      </c>
    </row>
    <row r="1547" spans="2:3">
      <c r="B1547" s="10" t="s">
        <v>26</v>
      </c>
      <c r="C1547" s="10" t="s">
        <v>1728</v>
      </c>
    </row>
    <row r="1548" spans="2:3">
      <c r="B1548" s="10" t="s">
        <v>44</v>
      </c>
      <c r="C1548" s="10" t="s">
        <v>1729</v>
      </c>
    </row>
    <row r="1549" spans="2:3">
      <c r="B1549" s="10" t="s">
        <v>26</v>
      </c>
      <c r="C1549" s="10" t="s">
        <v>1730</v>
      </c>
    </row>
    <row r="1550" spans="2:3">
      <c r="B1550" s="10" t="s">
        <v>26</v>
      </c>
      <c r="C1550" s="10" t="s">
        <v>1731</v>
      </c>
    </row>
    <row r="1551" spans="2:3">
      <c r="B1551" s="10" t="s">
        <v>26</v>
      </c>
      <c r="C1551" s="10" t="s">
        <v>1732</v>
      </c>
    </row>
    <row r="1552" spans="2:3">
      <c r="B1552" s="10" t="s">
        <v>26</v>
      </c>
      <c r="C1552" s="10" t="s">
        <v>1733</v>
      </c>
    </row>
    <row r="1553" spans="2:3">
      <c r="B1553" s="10" t="s">
        <v>26</v>
      </c>
      <c r="C1553" s="10" t="s">
        <v>1734</v>
      </c>
    </row>
    <row r="1554" spans="2:3">
      <c r="B1554" s="10" t="s">
        <v>26</v>
      </c>
      <c r="C1554" s="10" t="s">
        <v>1735</v>
      </c>
    </row>
    <row r="1555" spans="2:3">
      <c r="B1555" s="10" t="s">
        <v>44</v>
      </c>
      <c r="C1555" s="10" t="s">
        <v>1736</v>
      </c>
    </row>
    <row r="1556" spans="2:3">
      <c r="B1556" s="10" t="s">
        <v>44</v>
      </c>
      <c r="C1556" s="10" t="s">
        <v>1737</v>
      </c>
    </row>
    <row r="1557" spans="2:3">
      <c r="B1557" s="10" t="s">
        <v>44</v>
      </c>
      <c r="C1557" s="10" t="s">
        <v>1738</v>
      </c>
    </row>
    <row r="1558" spans="2:3">
      <c r="B1558" s="10" t="s">
        <v>26</v>
      </c>
      <c r="C1558" s="10" t="s">
        <v>1739</v>
      </c>
    </row>
    <row r="1559" spans="2:3">
      <c r="B1559" s="10" t="s">
        <v>26</v>
      </c>
      <c r="C1559" s="10" t="s">
        <v>1740</v>
      </c>
    </row>
    <row r="1560" spans="2:3">
      <c r="B1560" s="10" t="s">
        <v>26</v>
      </c>
      <c r="C1560" s="10" t="s">
        <v>1741</v>
      </c>
    </row>
    <row r="1561" spans="2:3">
      <c r="B1561" s="10" t="s">
        <v>26</v>
      </c>
      <c r="C1561" s="10" t="s">
        <v>1742</v>
      </c>
    </row>
    <row r="1562" spans="2:3">
      <c r="B1562" s="10" t="s">
        <v>26</v>
      </c>
      <c r="C1562" s="10" t="s">
        <v>1743</v>
      </c>
    </row>
    <row r="1563" spans="2:3">
      <c r="B1563" s="10" t="s">
        <v>26</v>
      </c>
      <c r="C1563" s="10" t="s">
        <v>1744</v>
      </c>
    </row>
    <row r="1564" spans="2:3">
      <c r="B1564" s="10" t="s">
        <v>44</v>
      </c>
      <c r="C1564" s="10" t="s">
        <v>1745</v>
      </c>
    </row>
    <row r="1565" spans="2:3">
      <c r="B1565" s="10" t="s">
        <v>26</v>
      </c>
      <c r="C1565" s="10" t="s">
        <v>1746</v>
      </c>
    </row>
    <row r="1566" spans="2:3">
      <c r="B1566" s="10" t="s">
        <v>26</v>
      </c>
      <c r="C1566" s="10" t="s">
        <v>1747</v>
      </c>
    </row>
    <row r="1567" spans="2:3">
      <c r="B1567" s="10" t="s">
        <v>26</v>
      </c>
      <c r="C1567" s="10" t="s">
        <v>1748</v>
      </c>
    </row>
    <row r="1568" spans="2:3">
      <c r="B1568" s="10" t="s">
        <v>44</v>
      </c>
      <c r="C1568" s="10" t="s">
        <v>1749</v>
      </c>
    </row>
    <row r="1569" spans="2:3">
      <c r="B1569" s="10" t="s">
        <v>26</v>
      </c>
      <c r="C1569" s="10" t="s">
        <v>1750</v>
      </c>
    </row>
    <row r="1570" spans="2:3">
      <c r="B1570" s="10" t="s">
        <v>26</v>
      </c>
      <c r="C1570" s="10" t="s">
        <v>1751</v>
      </c>
    </row>
    <row r="1571" spans="2:3">
      <c r="B1571" s="10" t="s">
        <v>26</v>
      </c>
      <c r="C1571" s="10" t="s">
        <v>1752</v>
      </c>
    </row>
    <row r="1572" spans="2:3">
      <c r="B1572" s="10" t="s">
        <v>26</v>
      </c>
      <c r="C1572" s="10" t="s">
        <v>1753</v>
      </c>
    </row>
    <row r="1573" spans="2:3">
      <c r="B1573" s="10" t="s">
        <v>44</v>
      </c>
      <c r="C1573" s="10" t="s">
        <v>1754</v>
      </c>
    </row>
    <row r="1574" spans="2:3">
      <c r="B1574" s="10" t="s">
        <v>26</v>
      </c>
      <c r="C1574" s="10" t="s">
        <v>1755</v>
      </c>
    </row>
    <row r="1575" spans="2:3">
      <c r="B1575" s="10" t="s">
        <v>26</v>
      </c>
      <c r="C1575" s="10" t="s">
        <v>1756</v>
      </c>
    </row>
    <row r="1576" spans="2:3">
      <c r="B1576" s="10" t="s">
        <v>26</v>
      </c>
      <c r="C1576" s="10" t="s">
        <v>1757</v>
      </c>
    </row>
    <row r="1577" spans="2:3">
      <c r="B1577" s="10" t="s">
        <v>26</v>
      </c>
      <c r="C1577" s="10" t="s">
        <v>1758</v>
      </c>
    </row>
    <row r="1578" spans="2:3">
      <c r="B1578" s="10" t="s">
        <v>26</v>
      </c>
      <c r="C1578" s="10" t="s">
        <v>1759</v>
      </c>
    </row>
    <row r="1579" spans="2:3">
      <c r="B1579" s="10" t="s">
        <v>26</v>
      </c>
      <c r="C1579" s="10" t="s">
        <v>1760</v>
      </c>
    </row>
    <row r="1580" spans="2:3">
      <c r="B1580" s="10" t="s">
        <v>26</v>
      </c>
      <c r="C1580" s="10" t="s">
        <v>1761</v>
      </c>
    </row>
    <row r="1581" spans="2:3">
      <c r="B1581" s="10" t="s">
        <v>26</v>
      </c>
      <c r="C1581" s="10" t="s">
        <v>1762</v>
      </c>
    </row>
    <row r="1582" spans="2:3">
      <c r="B1582" s="10" t="s">
        <v>44</v>
      </c>
      <c r="C1582" s="10" t="s">
        <v>1763</v>
      </c>
    </row>
    <row r="1583" spans="2:3">
      <c r="B1583" s="10" t="s">
        <v>44</v>
      </c>
      <c r="C1583" s="10" t="s">
        <v>1764</v>
      </c>
    </row>
    <row r="1584" spans="2:3">
      <c r="B1584" s="10" t="s">
        <v>26</v>
      </c>
      <c r="C1584" s="10" t="s">
        <v>1765</v>
      </c>
    </row>
    <row r="1585" spans="2:3">
      <c r="B1585" s="10" t="s">
        <v>26</v>
      </c>
      <c r="C1585" s="10" t="s">
        <v>1766</v>
      </c>
    </row>
    <row r="1586" spans="2:3">
      <c r="B1586" s="10" t="s">
        <v>26</v>
      </c>
      <c r="C1586" s="10" t="s">
        <v>1767</v>
      </c>
    </row>
    <row r="1587" spans="2:3">
      <c r="B1587" s="10" t="s">
        <v>26</v>
      </c>
      <c r="C1587" s="10" t="s">
        <v>1768</v>
      </c>
    </row>
    <row r="1588" spans="2:3">
      <c r="B1588" s="10" t="s">
        <v>26</v>
      </c>
      <c r="C1588" s="10" t="s">
        <v>1769</v>
      </c>
    </row>
    <row r="1589" spans="2:3">
      <c r="B1589" s="10" t="s">
        <v>26</v>
      </c>
      <c r="C1589" s="10" t="s">
        <v>1770</v>
      </c>
    </row>
    <row r="1590" spans="2:3">
      <c r="B1590" s="10" t="s">
        <v>26</v>
      </c>
      <c r="C1590" s="10" t="s">
        <v>1771</v>
      </c>
    </row>
    <row r="1591" spans="2:3">
      <c r="B1591" s="10" t="s">
        <v>26</v>
      </c>
      <c r="C1591" s="10" t="s">
        <v>1772</v>
      </c>
    </row>
    <row r="1592" spans="2:3">
      <c r="B1592" s="10" t="s">
        <v>44</v>
      </c>
      <c r="C1592" s="10" t="s">
        <v>1773</v>
      </c>
    </row>
    <row r="1593" spans="2:3">
      <c r="B1593" s="10" t="s">
        <v>44</v>
      </c>
      <c r="C1593" s="10" t="s">
        <v>1774</v>
      </c>
    </row>
    <row r="1594" spans="2:3">
      <c r="B1594" s="10" t="s">
        <v>44</v>
      </c>
      <c r="C1594" s="10" t="s">
        <v>1775</v>
      </c>
    </row>
    <row r="1595" spans="2:3">
      <c r="B1595" s="10" t="s">
        <v>26</v>
      </c>
      <c r="C1595" s="10" t="s">
        <v>1776</v>
      </c>
    </row>
    <row r="1596" spans="2:3">
      <c r="B1596" s="10" t="s">
        <v>44</v>
      </c>
      <c r="C1596" s="10" t="s">
        <v>1777</v>
      </c>
    </row>
    <row r="1597" spans="2:3">
      <c r="B1597" s="10" t="s">
        <v>26</v>
      </c>
      <c r="C1597" s="10" t="s">
        <v>1778</v>
      </c>
    </row>
    <row r="1598" spans="2:3">
      <c r="B1598" s="10" t="s">
        <v>26</v>
      </c>
      <c r="C1598" s="10" t="s">
        <v>1779</v>
      </c>
    </row>
    <row r="1599" spans="2:3">
      <c r="B1599" s="10" t="s">
        <v>26</v>
      </c>
      <c r="C1599" s="10" t="s">
        <v>1780</v>
      </c>
    </row>
    <row r="1600" spans="2:3">
      <c r="B1600" s="10" t="s">
        <v>26</v>
      </c>
      <c r="C1600" s="10" t="s">
        <v>1781</v>
      </c>
    </row>
    <row r="1601" spans="2:3">
      <c r="B1601" s="10" t="s">
        <v>26</v>
      </c>
      <c r="C1601" s="10" t="s">
        <v>1782</v>
      </c>
    </row>
    <row r="1602" spans="2:3">
      <c r="B1602" s="10" t="s">
        <v>26</v>
      </c>
      <c r="C1602" s="10" t="s">
        <v>1783</v>
      </c>
    </row>
    <row r="1603" spans="2:3">
      <c r="B1603" s="10" t="s">
        <v>26</v>
      </c>
      <c r="C1603" s="10" t="s">
        <v>1784</v>
      </c>
    </row>
    <row r="1604" spans="2:3">
      <c r="B1604" s="10" t="s">
        <v>26</v>
      </c>
      <c r="C1604" s="10" t="s">
        <v>1785</v>
      </c>
    </row>
    <row r="1605" spans="2:3">
      <c r="B1605" s="10" t="s">
        <v>26</v>
      </c>
      <c r="C1605" s="10" t="s">
        <v>1786</v>
      </c>
    </row>
    <row r="1606" spans="2:3">
      <c r="B1606" s="10" t="s">
        <v>26</v>
      </c>
      <c r="C1606" s="10" t="s">
        <v>1787</v>
      </c>
    </row>
    <row r="1607" spans="2:3">
      <c r="B1607" s="10" t="s">
        <v>44</v>
      </c>
      <c r="C1607" s="10" t="s">
        <v>1788</v>
      </c>
    </row>
    <row r="1608" spans="2:3">
      <c r="B1608" s="10" t="s">
        <v>44</v>
      </c>
      <c r="C1608" s="10" t="s">
        <v>1789</v>
      </c>
    </row>
    <row r="1609" spans="2:3">
      <c r="B1609" s="10" t="s">
        <v>26</v>
      </c>
      <c r="C1609" s="10" t="s">
        <v>1790</v>
      </c>
    </row>
    <row r="1610" spans="2:3">
      <c r="B1610" s="10" t="s">
        <v>26</v>
      </c>
      <c r="C1610" s="10" t="s">
        <v>1791</v>
      </c>
    </row>
    <row r="1611" spans="2:3">
      <c r="B1611" s="10" t="s">
        <v>44</v>
      </c>
      <c r="C1611" s="10" t="s">
        <v>1792</v>
      </c>
    </row>
    <row r="1612" spans="2:3">
      <c r="B1612" s="10" t="s">
        <v>44</v>
      </c>
      <c r="C1612" s="10" t="s">
        <v>1793</v>
      </c>
    </row>
    <row r="1613" spans="2:3">
      <c r="B1613" s="10" t="s">
        <v>26</v>
      </c>
      <c r="C1613" s="10" t="s">
        <v>1794</v>
      </c>
    </row>
    <row r="1614" spans="2:3">
      <c r="B1614" s="10" t="s">
        <v>44</v>
      </c>
      <c r="C1614" s="10" t="s">
        <v>1795</v>
      </c>
    </row>
    <row r="1615" spans="2:3">
      <c r="B1615" s="10" t="s">
        <v>26</v>
      </c>
      <c r="C1615" s="10" t="s">
        <v>1796</v>
      </c>
    </row>
    <row r="1616" spans="2:3">
      <c r="B1616" s="10" t="s">
        <v>26</v>
      </c>
      <c r="C1616" s="10" t="s">
        <v>1797</v>
      </c>
    </row>
    <row r="1617" spans="2:3">
      <c r="B1617" s="10" t="s">
        <v>44</v>
      </c>
      <c r="C1617" s="10" t="s">
        <v>1798</v>
      </c>
    </row>
    <row r="1618" spans="2:3">
      <c r="B1618" s="10" t="s">
        <v>26</v>
      </c>
      <c r="C1618" s="10" t="s">
        <v>1799</v>
      </c>
    </row>
    <row r="1619" spans="2:3">
      <c r="B1619" s="10" t="s">
        <v>26</v>
      </c>
      <c r="C1619" s="10" t="s">
        <v>1800</v>
      </c>
    </row>
    <row r="1620" spans="2:3">
      <c r="B1620" s="10" t="s">
        <v>26</v>
      </c>
      <c r="C1620" s="10" t="s">
        <v>1801</v>
      </c>
    </row>
    <row r="1621" spans="2:3">
      <c r="B1621" s="10" t="s">
        <v>26</v>
      </c>
      <c r="C1621" s="10" t="s">
        <v>1802</v>
      </c>
    </row>
    <row r="1622" spans="2:3">
      <c r="B1622" s="10" t="s">
        <v>26</v>
      </c>
      <c r="C1622" s="10" t="s">
        <v>1803</v>
      </c>
    </row>
    <row r="1623" spans="2:3">
      <c r="B1623" s="10" t="s">
        <v>26</v>
      </c>
      <c r="C1623" s="10" t="s">
        <v>1804</v>
      </c>
    </row>
    <row r="1624" spans="2:3">
      <c r="B1624" s="10" t="s">
        <v>44</v>
      </c>
      <c r="C1624" s="10" t="s">
        <v>1805</v>
      </c>
    </row>
    <row r="1625" spans="2:3">
      <c r="B1625" s="10" t="s">
        <v>44</v>
      </c>
      <c r="C1625" s="10" t="s">
        <v>1806</v>
      </c>
    </row>
    <row r="1626" spans="2:3">
      <c r="B1626" s="10" t="s">
        <v>26</v>
      </c>
      <c r="C1626" s="10" t="s">
        <v>1807</v>
      </c>
    </row>
    <row r="1627" spans="2:3">
      <c r="B1627" s="10" t="s">
        <v>44</v>
      </c>
      <c r="C1627" s="10" t="s">
        <v>1808</v>
      </c>
    </row>
    <row r="1628" spans="2:3">
      <c r="B1628" s="10" t="s">
        <v>26</v>
      </c>
      <c r="C1628" s="10" t="s">
        <v>1809</v>
      </c>
    </row>
    <row r="1629" spans="2:3">
      <c r="B1629" s="10" t="s">
        <v>26</v>
      </c>
      <c r="C1629" s="10" t="s">
        <v>1810</v>
      </c>
    </row>
    <row r="1630" spans="2:3">
      <c r="B1630" s="10" t="s">
        <v>26</v>
      </c>
      <c r="C1630" s="10" t="s">
        <v>1811</v>
      </c>
    </row>
    <row r="1631" spans="2:3">
      <c r="B1631" s="10" t="s">
        <v>26</v>
      </c>
      <c r="C1631" s="10" t="s">
        <v>1812</v>
      </c>
    </row>
    <row r="1632" spans="2:3">
      <c r="B1632" s="10" t="s">
        <v>44</v>
      </c>
      <c r="C1632" s="10" t="s">
        <v>1813</v>
      </c>
    </row>
    <row r="1633" spans="2:3">
      <c r="B1633" s="10" t="s">
        <v>44</v>
      </c>
      <c r="C1633" s="10" t="s">
        <v>1814</v>
      </c>
    </row>
    <row r="1634" spans="2:3">
      <c r="B1634" s="10" t="s">
        <v>44</v>
      </c>
      <c r="C1634" s="10" t="s">
        <v>1815</v>
      </c>
    </row>
    <row r="1635" spans="2:3">
      <c r="B1635" s="10" t="s">
        <v>26</v>
      </c>
      <c r="C1635" s="10" t="s">
        <v>1816</v>
      </c>
    </row>
    <row r="1636" spans="2:3">
      <c r="B1636" s="10" t="s">
        <v>44</v>
      </c>
      <c r="C1636" s="10" t="s">
        <v>1817</v>
      </c>
    </row>
    <row r="1637" spans="2:3">
      <c r="B1637" s="10" t="s">
        <v>26</v>
      </c>
      <c r="C1637" s="10" t="s">
        <v>1818</v>
      </c>
    </row>
    <row r="1638" spans="2:3">
      <c r="B1638" s="10" t="s">
        <v>26</v>
      </c>
      <c r="C1638" s="10" t="s">
        <v>1819</v>
      </c>
    </row>
    <row r="1639" spans="2:3">
      <c r="B1639" s="10" t="s">
        <v>44</v>
      </c>
      <c r="C1639" s="10" t="s">
        <v>1820</v>
      </c>
    </row>
    <row r="1640" spans="2:3">
      <c r="B1640" s="10" t="s">
        <v>26</v>
      </c>
      <c r="C1640" s="10" t="s">
        <v>1821</v>
      </c>
    </row>
    <row r="1641" spans="2:3">
      <c r="B1641" s="10" t="s">
        <v>44</v>
      </c>
      <c r="C1641" s="10" t="s">
        <v>1822</v>
      </c>
    </row>
    <row r="1642" spans="2:3">
      <c r="B1642" s="10" t="s">
        <v>26</v>
      </c>
      <c r="C1642" s="10" t="s">
        <v>1823</v>
      </c>
    </row>
    <row r="1643" spans="2:3">
      <c r="B1643" s="10" t="s">
        <v>44</v>
      </c>
      <c r="C1643" s="10" t="s">
        <v>1824</v>
      </c>
    </row>
    <row r="1644" spans="2:3">
      <c r="B1644" s="10" t="s">
        <v>26</v>
      </c>
      <c r="C1644" s="10" t="s">
        <v>1825</v>
      </c>
    </row>
    <row r="1645" spans="2:3">
      <c r="B1645" s="10" t="s">
        <v>26</v>
      </c>
      <c r="C1645" s="10" t="s">
        <v>1826</v>
      </c>
    </row>
    <row r="1646" spans="2:3">
      <c r="B1646" s="10" t="s">
        <v>26</v>
      </c>
      <c r="C1646" s="10" t="s">
        <v>1827</v>
      </c>
    </row>
    <row r="1647" spans="2:3">
      <c r="B1647" s="10" t="s">
        <v>26</v>
      </c>
      <c r="C1647" s="10" t="s">
        <v>1828</v>
      </c>
    </row>
    <row r="1648" spans="2:3">
      <c r="B1648" s="10" t="s">
        <v>44</v>
      </c>
      <c r="C1648" s="10" t="s">
        <v>1829</v>
      </c>
    </row>
    <row r="1649" spans="2:3">
      <c r="B1649" s="10" t="s">
        <v>44</v>
      </c>
      <c r="C1649" s="10" t="s">
        <v>1830</v>
      </c>
    </row>
    <row r="1650" spans="2:3">
      <c r="B1650" s="10" t="s">
        <v>26</v>
      </c>
      <c r="C1650" s="10" t="s">
        <v>1831</v>
      </c>
    </row>
    <row r="1651" spans="2:3">
      <c r="B1651" s="10" t="s">
        <v>26</v>
      </c>
      <c r="C1651" s="10" t="s">
        <v>1832</v>
      </c>
    </row>
    <row r="1652" spans="2:3">
      <c r="B1652" s="10" t="s">
        <v>44</v>
      </c>
      <c r="C1652" s="10" t="s">
        <v>1833</v>
      </c>
    </row>
    <row r="1653" spans="2:3">
      <c r="B1653" s="10" t="s">
        <v>26</v>
      </c>
      <c r="C1653" s="10" t="s">
        <v>1834</v>
      </c>
    </row>
    <row r="1654" spans="2:3">
      <c r="B1654" s="10" t="s">
        <v>26</v>
      </c>
      <c r="C1654" s="10" t="s">
        <v>1835</v>
      </c>
    </row>
    <row r="1655" spans="2:3">
      <c r="B1655" s="10" t="s">
        <v>44</v>
      </c>
      <c r="C1655" s="10" t="s">
        <v>1836</v>
      </c>
    </row>
    <row r="1656" spans="2:3">
      <c r="B1656" s="10" t="s">
        <v>44</v>
      </c>
      <c r="C1656" s="10" t="s">
        <v>1837</v>
      </c>
    </row>
    <row r="1657" spans="2:3">
      <c r="B1657" s="10" t="s">
        <v>26</v>
      </c>
      <c r="C1657" s="10" t="s">
        <v>1838</v>
      </c>
    </row>
    <row r="1658" spans="2:3">
      <c r="B1658" s="10" t="s">
        <v>26</v>
      </c>
      <c r="C1658" s="10" t="s">
        <v>1839</v>
      </c>
    </row>
    <row r="1659" spans="2:3">
      <c r="B1659" s="10" t="s">
        <v>26</v>
      </c>
      <c r="C1659" s="10" t="s">
        <v>1840</v>
      </c>
    </row>
    <row r="1660" spans="2:3">
      <c r="B1660" s="10" t="s">
        <v>26</v>
      </c>
      <c r="C1660" s="10" t="s">
        <v>1841</v>
      </c>
    </row>
    <row r="1661" spans="2:3">
      <c r="B1661" s="10" t="s">
        <v>26</v>
      </c>
      <c r="C1661" s="10" t="s">
        <v>1842</v>
      </c>
    </row>
    <row r="1662" spans="2:3">
      <c r="B1662" s="10" t="s">
        <v>26</v>
      </c>
      <c r="C1662" s="10" t="s">
        <v>1843</v>
      </c>
    </row>
    <row r="1663" spans="2:3">
      <c r="B1663" s="10" t="s">
        <v>26</v>
      </c>
      <c r="C1663" s="10" t="s">
        <v>1844</v>
      </c>
    </row>
    <row r="1664" spans="2:3">
      <c r="B1664" s="10" t="s">
        <v>44</v>
      </c>
      <c r="C1664" s="10" t="s">
        <v>1845</v>
      </c>
    </row>
    <row r="1665" spans="2:3">
      <c r="B1665" s="10" t="s">
        <v>26</v>
      </c>
      <c r="C1665" s="10" t="s">
        <v>1846</v>
      </c>
    </row>
    <row r="1666" spans="2:3">
      <c r="B1666" s="10" t="s">
        <v>26</v>
      </c>
      <c r="C1666" s="10" t="s">
        <v>1847</v>
      </c>
    </row>
    <row r="1667" spans="2:3">
      <c r="B1667" s="10" t="s">
        <v>26</v>
      </c>
      <c r="C1667" s="10" t="s">
        <v>1848</v>
      </c>
    </row>
    <row r="1668" spans="2:3">
      <c r="B1668" s="10" t="s">
        <v>26</v>
      </c>
      <c r="C1668" s="10" t="s">
        <v>1849</v>
      </c>
    </row>
    <row r="1669" spans="2:3">
      <c r="B1669" s="10" t="s">
        <v>26</v>
      </c>
      <c r="C1669" s="10" t="s">
        <v>1850</v>
      </c>
    </row>
    <row r="1670" spans="2:3">
      <c r="B1670" s="10" t="s">
        <v>44</v>
      </c>
      <c r="C1670" s="10" t="s">
        <v>1851</v>
      </c>
    </row>
    <row r="1671" spans="2:3">
      <c r="B1671" s="10" t="s">
        <v>44</v>
      </c>
      <c r="C1671" s="10" t="s">
        <v>1852</v>
      </c>
    </row>
    <row r="1672" spans="2:3">
      <c r="B1672" s="10" t="s">
        <v>44</v>
      </c>
      <c r="C1672" s="10" t="s">
        <v>1853</v>
      </c>
    </row>
    <row r="1673" spans="2:3">
      <c r="B1673" s="10" t="s">
        <v>26</v>
      </c>
      <c r="C1673" s="10" t="s">
        <v>1854</v>
      </c>
    </row>
    <row r="1674" spans="2:3">
      <c r="B1674" s="10" t="s">
        <v>44</v>
      </c>
      <c r="C1674" s="10" t="s">
        <v>1855</v>
      </c>
    </row>
    <row r="1675" spans="2:3">
      <c r="B1675" s="10" t="s">
        <v>26</v>
      </c>
      <c r="C1675" s="10" t="s">
        <v>1856</v>
      </c>
    </row>
    <row r="1676" spans="2:3">
      <c r="B1676" s="10" t="s">
        <v>26</v>
      </c>
      <c r="C1676" s="10" t="s">
        <v>1857</v>
      </c>
    </row>
    <row r="1677" spans="2:3">
      <c r="B1677" s="10" t="s">
        <v>26</v>
      </c>
      <c r="C1677" s="10" t="s">
        <v>1858</v>
      </c>
    </row>
    <row r="1678" spans="2:3">
      <c r="B1678" s="10" t="s">
        <v>44</v>
      </c>
      <c r="C1678" s="10" t="s">
        <v>1859</v>
      </c>
    </row>
    <row r="1679" spans="2:3">
      <c r="B1679" s="10" t="s">
        <v>26</v>
      </c>
      <c r="C1679" s="10" t="s">
        <v>1860</v>
      </c>
    </row>
    <row r="1680" spans="2:3">
      <c r="B1680" s="10" t="s">
        <v>26</v>
      </c>
      <c r="C1680" s="10" t="s">
        <v>1861</v>
      </c>
    </row>
    <row r="1681" spans="2:3">
      <c r="B1681" s="10" t="s">
        <v>26</v>
      </c>
      <c r="C1681" s="10" t="s">
        <v>1862</v>
      </c>
    </row>
    <row r="1682" spans="2:3">
      <c r="B1682" s="10" t="s">
        <v>44</v>
      </c>
      <c r="C1682" s="10" t="s">
        <v>1863</v>
      </c>
    </row>
    <row r="1683" spans="2:3">
      <c r="B1683" s="10" t="s">
        <v>26</v>
      </c>
      <c r="C1683" s="10" t="s">
        <v>1864</v>
      </c>
    </row>
    <row r="1684" spans="2:3">
      <c r="B1684" s="10" t="s">
        <v>26</v>
      </c>
      <c r="C1684" s="10" t="s">
        <v>1865</v>
      </c>
    </row>
    <row r="1685" spans="2:3">
      <c r="B1685" s="10" t="s">
        <v>44</v>
      </c>
      <c r="C1685" s="10" t="s">
        <v>1866</v>
      </c>
    </row>
    <row r="1686" spans="2:3">
      <c r="B1686" s="10" t="s">
        <v>26</v>
      </c>
      <c r="C1686" s="10" t="s">
        <v>1867</v>
      </c>
    </row>
    <row r="1687" spans="2:3">
      <c r="B1687" s="10" t="s">
        <v>26</v>
      </c>
      <c r="C1687" s="10" t="s">
        <v>1868</v>
      </c>
    </row>
    <row r="1688" spans="2:3">
      <c r="B1688" s="10" t="s">
        <v>26</v>
      </c>
      <c r="C1688" s="10" t="s">
        <v>1869</v>
      </c>
    </row>
    <row r="1689" spans="2:3">
      <c r="B1689" s="10" t="s">
        <v>44</v>
      </c>
      <c r="C1689" s="10" t="s">
        <v>1870</v>
      </c>
    </row>
    <row r="1690" spans="2:3">
      <c r="B1690" s="10" t="s">
        <v>26</v>
      </c>
      <c r="C1690" s="10" t="s">
        <v>1871</v>
      </c>
    </row>
    <row r="1691" spans="2:3">
      <c r="B1691" s="10" t="s">
        <v>26</v>
      </c>
      <c r="C1691" s="10" t="s">
        <v>1872</v>
      </c>
    </row>
    <row r="1692" spans="2:3">
      <c r="B1692" s="10" t="s">
        <v>44</v>
      </c>
      <c r="C1692" s="10" t="s">
        <v>1873</v>
      </c>
    </row>
    <row r="1693" spans="2:3">
      <c r="B1693" s="10" t="s">
        <v>26</v>
      </c>
      <c r="C1693" s="10" t="s">
        <v>1874</v>
      </c>
    </row>
    <row r="1694" spans="2:3">
      <c r="B1694" s="10" t="s">
        <v>26</v>
      </c>
      <c r="C1694" s="10" t="s">
        <v>1875</v>
      </c>
    </row>
    <row r="1695" spans="2:3">
      <c r="B1695" s="10" t="s">
        <v>26</v>
      </c>
      <c r="C1695" s="10" t="s">
        <v>1876</v>
      </c>
    </row>
    <row r="1696" spans="2:3">
      <c r="B1696" s="10" t="s">
        <v>44</v>
      </c>
      <c r="C1696" s="10" t="s">
        <v>1877</v>
      </c>
    </row>
    <row r="1697" spans="2:3">
      <c r="B1697" s="10" t="s">
        <v>26</v>
      </c>
      <c r="C1697" s="10" t="s">
        <v>1878</v>
      </c>
    </row>
    <row r="1698" spans="2:3">
      <c r="B1698" s="10" t="s">
        <v>26</v>
      </c>
      <c r="C1698" s="10" t="s">
        <v>1879</v>
      </c>
    </row>
    <row r="1699" spans="2:3">
      <c r="B1699" s="10" t="s">
        <v>26</v>
      </c>
      <c r="C1699" s="10" t="s">
        <v>1880</v>
      </c>
    </row>
    <row r="1700" spans="2:3">
      <c r="B1700" s="10" t="s">
        <v>26</v>
      </c>
      <c r="C1700" s="10" t="s">
        <v>1881</v>
      </c>
    </row>
    <row r="1701" spans="2:3">
      <c r="B1701" s="10" t="s">
        <v>26</v>
      </c>
      <c r="C1701" s="10" t="s">
        <v>1882</v>
      </c>
    </row>
    <row r="1702" spans="2:3">
      <c r="B1702" s="10" t="s">
        <v>26</v>
      </c>
      <c r="C1702" s="10" t="s">
        <v>1883</v>
      </c>
    </row>
    <row r="1703" spans="2:3">
      <c r="B1703" s="10" t="s">
        <v>26</v>
      </c>
      <c r="C1703" s="10" t="s">
        <v>1884</v>
      </c>
    </row>
    <row r="1704" spans="2:3">
      <c r="B1704" s="10" t="s">
        <v>26</v>
      </c>
      <c r="C1704" s="10" t="s">
        <v>1885</v>
      </c>
    </row>
    <row r="1705" spans="2:3">
      <c r="B1705" s="10" t="s">
        <v>26</v>
      </c>
      <c r="C1705" s="10" t="s">
        <v>1886</v>
      </c>
    </row>
    <row r="1706" spans="2:3">
      <c r="B1706" s="10" t="s">
        <v>26</v>
      </c>
      <c r="C1706" s="10" t="s">
        <v>1887</v>
      </c>
    </row>
    <row r="1707" spans="2:3">
      <c r="B1707" s="10" t="s">
        <v>26</v>
      </c>
      <c r="C1707" s="10" t="s">
        <v>1888</v>
      </c>
    </row>
    <row r="1708" spans="2:3">
      <c r="B1708" s="10" t="s">
        <v>26</v>
      </c>
      <c r="C1708" s="10" t="s">
        <v>1889</v>
      </c>
    </row>
    <row r="1709" spans="2:3">
      <c r="B1709" s="10" t="s">
        <v>26</v>
      </c>
      <c r="C1709" s="10" t="s">
        <v>1890</v>
      </c>
    </row>
    <row r="1710" spans="2:3">
      <c r="B1710" s="10" t="s">
        <v>26</v>
      </c>
      <c r="C1710" s="10" t="s">
        <v>1891</v>
      </c>
    </row>
    <row r="1711" spans="2:3">
      <c r="B1711" s="10" t="s">
        <v>26</v>
      </c>
      <c r="C1711" s="10" t="s">
        <v>1892</v>
      </c>
    </row>
    <row r="1712" spans="2:3">
      <c r="B1712" s="10" t="s">
        <v>26</v>
      </c>
      <c r="C1712" s="10" t="s">
        <v>1893</v>
      </c>
    </row>
    <row r="1713" spans="2:3">
      <c r="B1713" s="10" t="s">
        <v>26</v>
      </c>
      <c r="C1713" s="10" t="s">
        <v>1894</v>
      </c>
    </row>
    <row r="1714" spans="2:3">
      <c r="B1714" s="10" t="s">
        <v>26</v>
      </c>
      <c r="C1714" s="10" t="s">
        <v>1895</v>
      </c>
    </row>
    <row r="1715" spans="2:3">
      <c r="B1715" s="10" t="s">
        <v>26</v>
      </c>
      <c r="C1715" s="10" t="s">
        <v>1896</v>
      </c>
    </row>
    <row r="1716" spans="2:3">
      <c r="B1716" s="10" t="s">
        <v>26</v>
      </c>
      <c r="C1716" s="10" t="s">
        <v>1897</v>
      </c>
    </row>
    <row r="1717" spans="2:3">
      <c r="B1717" s="10" t="s">
        <v>44</v>
      </c>
      <c r="C1717" s="10" t="s">
        <v>1898</v>
      </c>
    </row>
    <row r="1718" spans="2:3">
      <c r="B1718" s="10" t="s">
        <v>44</v>
      </c>
      <c r="C1718" s="10" t="s">
        <v>1899</v>
      </c>
    </row>
    <row r="1719" spans="2:3">
      <c r="B1719" s="10" t="s">
        <v>44</v>
      </c>
      <c r="C1719" s="10" t="s">
        <v>1900</v>
      </c>
    </row>
    <row r="1720" spans="2:3">
      <c r="B1720" s="10" t="s">
        <v>44</v>
      </c>
      <c r="C1720" s="10" t="s">
        <v>1901</v>
      </c>
    </row>
    <row r="1721" spans="2:3">
      <c r="B1721" s="10" t="s">
        <v>44</v>
      </c>
      <c r="C1721" s="10" t="s">
        <v>1902</v>
      </c>
    </row>
    <row r="1722" spans="2:3">
      <c r="B1722" s="10" t="s">
        <v>44</v>
      </c>
      <c r="C1722" s="10" t="s">
        <v>1903</v>
      </c>
    </row>
    <row r="1723" spans="2:3">
      <c r="B1723" s="10" t="s">
        <v>44</v>
      </c>
      <c r="C1723" s="10" t="s">
        <v>1904</v>
      </c>
    </row>
    <row r="1724" spans="2:3">
      <c r="B1724" s="10" t="s">
        <v>26</v>
      </c>
      <c r="C1724" s="10" t="s">
        <v>1905</v>
      </c>
    </row>
    <row r="1725" spans="2:3">
      <c r="B1725" s="10" t="s">
        <v>26</v>
      </c>
      <c r="C1725" s="10" t="s">
        <v>1906</v>
      </c>
    </row>
    <row r="1726" spans="2:3">
      <c r="B1726" s="10" t="s">
        <v>26</v>
      </c>
      <c r="C1726" s="10" t="s">
        <v>1907</v>
      </c>
    </row>
    <row r="1727" spans="2:3">
      <c r="B1727" s="10" t="s">
        <v>26</v>
      </c>
      <c r="C1727" s="10" t="s">
        <v>1908</v>
      </c>
    </row>
    <row r="1728" spans="2:3">
      <c r="B1728" s="10" t="s">
        <v>26</v>
      </c>
      <c r="C1728" s="10" t="s">
        <v>1909</v>
      </c>
    </row>
    <row r="1729" spans="2:3">
      <c r="B1729" s="10" t="s">
        <v>26</v>
      </c>
      <c r="C1729" s="10" t="s">
        <v>1910</v>
      </c>
    </row>
    <row r="1730" spans="2:3">
      <c r="B1730" s="10" t="s">
        <v>26</v>
      </c>
      <c r="C1730" s="10" t="s">
        <v>1911</v>
      </c>
    </row>
    <row r="1731" spans="2:3">
      <c r="B1731" s="10" t="s">
        <v>26</v>
      </c>
      <c r="C1731" s="10" t="s">
        <v>1912</v>
      </c>
    </row>
    <row r="1732" spans="2:3">
      <c r="B1732" s="10" t="s">
        <v>26</v>
      </c>
      <c r="C1732" s="10" t="s">
        <v>1913</v>
      </c>
    </row>
    <row r="1733" spans="2:3">
      <c r="B1733" s="10" t="s">
        <v>26</v>
      </c>
      <c r="C1733" s="10" t="s">
        <v>1914</v>
      </c>
    </row>
    <row r="1734" spans="2:3">
      <c r="B1734" s="10" t="s">
        <v>26</v>
      </c>
      <c r="C1734" s="10" t="s">
        <v>1915</v>
      </c>
    </row>
    <row r="1735" spans="2:3">
      <c r="B1735" s="10" t="s">
        <v>26</v>
      </c>
      <c r="C1735" s="10" t="s">
        <v>1916</v>
      </c>
    </row>
    <row r="1736" spans="2:3">
      <c r="B1736" s="10" t="s">
        <v>26</v>
      </c>
      <c r="C1736" s="10" t="s">
        <v>1917</v>
      </c>
    </row>
    <row r="1737" spans="2:3">
      <c r="B1737" s="10" t="s">
        <v>26</v>
      </c>
      <c r="C1737" s="10" t="s">
        <v>1918</v>
      </c>
    </row>
    <row r="1738" spans="2:3">
      <c r="B1738" s="10" t="s">
        <v>26</v>
      </c>
      <c r="C1738" s="10" t="s">
        <v>1919</v>
      </c>
    </row>
    <row r="1739" spans="2:3">
      <c r="B1739" s="10" t="s">
        <v>26</v>
      </c>
      <c r="C1739" s="10" t="s">
        <v>1920</v>
      </c>
    </row>
    <row r="1740" spans="2:3">
      <c r="B1740" s="10" t="s">
        <v>26</v>
      </c>
      <c r="C1740" s="10" t="s">
        <v>1921</v>
      </c>
    </row>
    <row r="1741" spans="2:3">
      <c r="B1741" s="10" t="s">
        <v>26</v>
      </c>
      <c r="C1741" s="10" t="s">
        <v>1922</v>
      </c>
    </row>
    <row r="1742" spans="2:3">
      <c r="B1742" s="10" t="s">
        <v>44</v>
      </c>
      <c r="C1742" s="10" t="s">
        <v>1923</v>
      </c>
    </row>
    <row r="1743" spans="2:3">
      <c r="B1743" s="10" t="s">
        <v>26</v>
      </c>
      <c r="C1743" s="10" t="s">
        <v>1924</v>
      </c>
    </row>
    <row r="1744" spans="2:3">
      <c r="B1744" s="10" t="s">
        <v>44</v>
      </c>
      <c r="C1744" s="10" t="s">
        <v>1925</v>
      </c>
    </row>
    <row r="1745" spans="2:3">
      <c r="B1745" s="10" t="s">
        <v>26</v>
      </c>
      <c r="C1745" s="10" t="s">
        <v>1926</v>
      </c>
    </row>
    <row r="1746" spans="2:3">
      <c r="B1746" s="10" t="s">
        <v>26</v>
      </c>
      <c r="C1746" s="10" t="s">
        <v>1927</v>
      </c>
    </row>
    <row r="1747" spans="2:3">
      <c r="B1747" s="10" t="s">
        <v>26</v>
      </c>
      <c r="C1747" s="10" t="s">
        <v>1928</v>
      </c>
    </row>
    <row r="1748" spans="2:3">
      <c r="B1748" s="10" t="s">
        <v>44</v>
      </c>
      <c r="C1748" s="10" t="s">
        <v>1929</v>
      </c>
    </row>
    <row r="1749" spans="2:3">
      <c r="B1749" s="10" t="s">
        <v>26</v>
      </c>
      <c r="C1749" s="10" t="s">
        <v>1930</v>
      </c>
    </row>
    <row r="1750" spans="2:3">
      <c r="B1750" s="10" t="s">
        <v>44</v>
      </c>
      <c r="C1750" s="10" t="s">
        <v>1931</v>
      </c>
    </row>
    <row r="1751" spans="2:3">
      <c r="B1751" s="10" t="s">
        <v>44</v>
      </c>
      <c r="C1751" s="10" t="s">
        <v>1932</v>
      </c>
    </row>
    <row r="1752" spans="2:3">
      <c r="B1752" s="10" t="s">
        <v>26</v>
      </c>
      <c r="C1752" s="10" t="s">
        <v>1933</v>
      </c>
    </row>
    <row r="1753" spans="2:3">
      <c r="B1753" s="10" t="s">
        <v>26</v>
      </c>
      <c r="C1753" s="10" t="s">
        <v>1934</v>
      </c>
    </row>
    <row r="1754" spans="2:3">
      <c r="B1754" s="10" t="s">
        <v>26</v>
      </c>
      <c r="C1754" s="10" t="s">
        <v>1935</v>
      </c>
    </row>
    <row r="1755" spans="2:3">
      <c r="B1755" s="10" t="s">
        <v>26</v>
      </c>
      <c r="C1755" s="10" t="s">
        <v>1936</v>
      </c>
    </row>
    <row r="1756" spans="2:3">
      <c r="B1756" s="10" t="s">
        <v>26</v>
      </c>
      <c r="C1756" s="10" t="s">
        <v>1937</v>
      </c>
    </row>
    <row r="1757" spans="2:3">
      <c r="B1757" s="10" t="s">
        <v>44</v>
      </c>
      <c r="C1757" s="10" t="s">
        <v>1938</v>
      </c>
    </row>
    <row r="1758" spans="2:3">
      <c r="B1758" s="10" t="s">
        <v>26</v>
      </c>
      <c r="C1758" s="10" t="s">
        <v>1939</v>
      </c>
    </row>
    <row r="1759" spans="2:3">
      <c r="B1759" s="10" t="s">
        <v>26</v>
      </c>
      <c r="C1759" s="10" t="s">
        <v>1940</v>
      </c>
    </row>
    <row r="1760" spans="2:3">
      <c r="B1760" s="10" t="s">
        <v>26</v>
      </c>
      <c r="C1760" s="10" t="s">
        <v>1941</v>
      </c>
    </row>
    <row r="1761" spans="2:3">
      <c r="B1761" s="10" t="s">
        <v>26</v>
      </c>
      <c r="C1761" s="10" t="s">
        <v>1942</v>
      </c>
    </row>
    <row r="1762" spans="2:3">
      <c r="B1762" s="10" t="s">
        <v>26</v>
      </c>
      <c r="C1762" s="10" t="s">
        <v>1943</v>
      </c>
    </row>
    <row r="1763" spans="2:3">
      <c r="B1763" s="10" t="s">
        <v>26</v>
      </c>
      <c r="C1763" s="10" t="s">
        <v>1944</v>
      </c>
    </row>
    <row r="1764" spans="2:3">
      <c r="B1764" s="10" t="s">
        <v>26</v>
      </c>
      <c r="C1764" s="10" t="s">
        <v>1945</v>
      </c>
    </row>
    <row r="1765" spans="2:3">
      <c r="B1765" s="10" t="s">
        <v>26</v>
      </c>
      <c r="C1765" s="10" t="s">
        <v>1946</v>
      </c>
    </row>
    <row r="1766" spans="2:3">
      <c r="B1766" s="10" t="s">
        <v>26</v>
      </c>
      <c r="C1766" s="10" t="s">
        <v>1947</v>
      </c>
    </row>
    <row r="1767" spans="2:3">
      <c r="B1767" s="10" t="s">
        <v>26</v>
      </c>
      <c r="C1767" s="10" t="s">
        <v>1948</v>
      </c>
    </row>
    <row r="1768" spans="2:3">
      <c r="B1768" s="10" t="s">
        <v>26</v>
      </c>
      <c r="C1768" s="10" t="s">
        <v>1949</v>
      </c>
    </row>
    <row r="1769" spans="2:3">
      <c r="B1769" s="10" t="s">
        <v>26</v>
      </c>
      <c r="C1769" s="10" t="s">
        <v>1950</v>
      </c>
    </row>
    <row r="1770" spans="2:3">
      <c r="B1770" s="10" t="s">
        <v>26</v>
      </c>
      <c r="C1770" s="10" t="s">
        <v>1951</v>
      </c>
    </row>
    <row r="1771" spans="2:3">
      <c r="B1771" s="10" t="s">
        <v>44</v>
      </c>
      <c r="C1771" s="10" t="s">
        <v>1952</v>
      </c>
    </row>
    <row r="1772" spans="2:3">
      <c r="B1772" s="10" t="s">
        <v>86</v>
      </c>
      <c r="C1772" s="10" t="s">
        <v>1953</v>
      </c>
    </row>
    <row r="1773" spans="2:3">
      <c r="B1773" s="10" t="s">
        <v>86</v>
      </c>
      <c r="C1773" s="10" t="s">
        <v>1954</v>
      </c>
    </row>
    <row r="1774" spans="2:3">
      <c r="B1774" s="10" t="s">
        <v>86</v>
      </c>
      <c r="C1774" s="10" t="s">
        <v>1955</v>
      </c>
    </row>
    <row r="1775" spans="2:3">
      <c r="B1775" s="10" t="s">
        <v>86</v>
      </c>
      <c r="C1775" s="10" t="s">
        <v>1956</v>
      </c>
    </row>
    <row r="1776" spans="2:3">
      <c r="B1776" s="10" t="s">
        <v>45</v>
      </c>
      <c r="C1776" s="10" t="s">
        <v>1957</v>
      </c>
    </row>
    <row r="1777" spans="2:3">
      <c r="B1777" s="10" t="s">
        <v>45</v>
      </c>
      <c r="C1777" s="10" t="s">
        <v>1958</v>
      </c>
    </row>
    <row r="1778" spans="2:3">
      <c r="B1778" s="10" t="s">
        <v>45</v>
      </c>
      <c r="C1778" s="10" t="s">
        <v>1959</v>
      </c>
    </row>
    <row r="1779" spans="2:3">
      <c r="B1779" s="10" t="s">
        <v>45</v>
      </c>
      <c r="C1779" s="10" t="s">
        <v>1960</v>
      </c>
    </row>
    <row r="1780" spans="2:3">
      <c r="B1780" s="10" t="s">
        <v>45</v>
      </c>
      <c r="C1780" s="10" t="s">
        <v>1961</v>
      </c>
    </row>
    <row r="1781" spans="2:3">
      <c r="B1781" s="10" t="s">
        <v>45</v>
      </c>
      <c r="C1781" s="10" t="s">
        <v>1962</v>
      </c>
    </row>
    <row r="1782" spans="2:3">
      <c r="B1782" s="10" t="s">
        <v>51</v>
      </c>
      <c r="C1782" s="10" t="s">
        <v>1963</v>
      </c>
    </row>
    <row r="1783" spans="2:3">
      <c r="B1783" s="10" t="s">
        <v>86</v>
      </c>
      <c r="C1783" s="10" t="s">
        <v>1964</v>
      </c>
    </row>
    <row r="1784" spans="2:3">
      <c r="B1784" s="10" t="s">
        <v>87</v>
      </c>
      <c r="C1784" s="10" t="s">
        <v>1965</v>
      </c>
    </row>
    <row r="1785" spans="2:3">
      <c r="B1785" s="10" t="s">
        <v>26</v>
      </c>
      <c r="C1785" s="10" t="s">
        <v>1966</v>
      </c>
    </row>
    <row r="1786" spans="2:3">
      <c r="B1786" s="10" t="s">
        <v>26</v>
      </c>
      <c r="C1786" s="10" t="s">
        <v>1967</v>
      </c>
    </row>
    <row r="1787" spans="2:3">
      <c r="B1787" s="10" t="s">
        <v>45</v>
      </c>
      <c r="C1787" s="10" t="s">
        <v>1968</v>
      </c>
    </row>
    <row r="1788" spans="2:3">
      <c r="B1788" s="10" t="s">
        <v>51</v>
      </c>
      <c r="C1788" s="10" t="s">
        <v>1969</v>
      </c>
    </row>
    <row r="1789" spans="2:3">
      <c r="B1789" s="10" t="s">
        <v>51</v>
      </c>
      <c r="C1789" s="10" t="s">
        <v>1970</v>
      </c>
    </row>
    <row r="1790" spans="2:3">
      <c r="B1790" s="10" t="s">
        <v>51</v>
      </c>
      <c r="C1790" s="10" t="s">
        <v>1971</v>
      </c>
    </row>
    <row r="1791" spans="2:3">
      <c r="B1791" s="10" t="s">
        <v>45</v>
      </c>
      <c r="C1791" s="10" t="s">
        <v>1972</v>
      </c>
    </row>
    <row r="1792" spans="2:3">
      <c r="B1792" s="10" t="s">
        <v>45</v>
      </c>
      <c r="C1792" s="10" t="s">
        <v>1973</v>
      </c>
    </row>
    <row r="1793" spans="2:3">
      <c r="B1793" s="10" t="s">
        <v>86</v>
      </c>
      <c r="C1793" s="10" t="s">
        <v>1974</v>
      </c>
    </row>
    <row r="1794" spans="2:3">
      <c r="B1794" s="10" t="s">
        <v>45</v>
      </c>
      <c r="C1794" s="10" t="s">
        <v>1975</v>
      </c>
    </row>
    <row r="1795" spans="2:3">
      <c r="B1795" s="10" t="s">
        <v>26</v>
      </c>
      <c r="C1795" s="10" t="s">
        <v>1976</v>
      </c>
    </row>
    <row r="1796" spans="2:3">
      <c r="B1796" s="10" t="s">
        <v>26</v>
      </c>
      <c r="C1796" s="10" t="s">
        <v>1977</v>
      </c>
    </row>
    <row r="1797" spans="2:3">
      <c r="B1797" s="10" t="s">
        <v>45</v>
      </c>
      <c r="C1797" s="10" t="s">
        <v>1978</v>
      </c>
    </row>
    <row r="1798" spans="2:3">
      <c r="B1798" s="10" t="s">
        <v>45</v>
      </c>
      <c r="C1798" s="10" t="s">
        <v>1979</v>
      </c>
    </row>
    <row r="1799" spans="2:3">
      <c r="B1799" s="10" t="s">
        <v>45</v>
      </c>
      <c r="C1799" s="10" t="s">
        <v>1980</v>
      </c>
    </row>
    <row r="1800" spans="2:3">
      <c r="B1800" s="10" t="s">
        <v>45</v>
      </c>
      <c r="C1800" s="10" t="s">
        <v>1981</v>
      </c>
    </row>
    <row r="1801" spans="2:3">
      <c r="B1801" s="10" t="s">
        <v>45</v>
      </c>
      <c r="C1801" s="10" t="s">
        <v>1982</v>
      </c>
    </row>
    <row r="1802" spans="2:3">
      <c r="B1802" s="10" t="s">
        <v>45</v>
      </c>
      <c r="C1802" s="10" t="s">
        <v>1983</v>
      </c>
    </row>
    <row r="1803" spans="2:3">
      <c r="B1803" s="10" t="s">
        <v>45</v>
      </c>
      <c r="C1803" s="10" t="s">
        <v>1984</v>
      </c>
    </row>
    <row r="1804" spans="2:3">
      <c r="B1804" s="10" t="s">
        <v>45</v>
      </c>
      <c r="C1804" s="10" t="s">
        <v>1985</v>
      </c>
    </row>
    <row r="1805" spans="2:3">
      <c r="B1805" s="10" t="s">
        <v>26</v>
      </c>
      <c r="C1805" s="10" t="s">
        <v>1986</v>
      </c>
    </row>
    <row r="1806" spans="2:3">
      <c r="B1806" s="10" t="s">
        <v>26</v>
      </c>
      <c r="C1806" s="10" t="s">
        <v>1987</v>
      </c>
    </row>
    <row r="1807" spans="2:3">
      <c r="B1807" s="10" t="s">
        <v>26</v>
      </c>
      <c r="C1807" s="10" t="s">
        <v>1988</v>
      </c>
    </row>
    <row r="1808" spans="2:3">
      <c r="B1808" s="10" t="s">
        <v>26</v>
      </c>
      <c r="C1808" s="10" t="s">
        <v>1989</v>
      </c>
    </row>
    <row r="1809" spans="2:3">
      <c r="B1809" s="10" t="s">
        <v>26</v>
      </c>
      <c r="C1809" s="10" t="s">
        <v>1990</v>
      </c>
    </row>
    <row r="1810" spans="2:3">
      <c r="B1810" s="10" t="s">
        <v>26</v>
      </c>
      <c r="C1810" s="10" t="s">
        <v>1991</v>
      </c>
    </row>
    <row r="1811" spans="2:3">
      <c r="B1811" s="10" t="s">
        <v>26</v>
      </c>
      <c r="C1811" s="10" t="s">
        <v>1992</v>
      </c>
    </row>
    <row r="1812" spans="2:3">
      <c r="B1812" s="10" t="s">
        <v>87</v>
      </c>
      <c r="C1812" s="10" t="s">
        <v>1993</v>
      </c>
    </row>
    <row r="1813" spans="2:3">
      <c r="B1813" s="10" t="s">
        <v>26</v>
      </c>
      <c r="C1813" s="10" t="s">
        <v>1994</v>
      </c>
    </row>
    <row r="1814" spans="2:3">
      <c r="B1814" s="10" t="s">
        <v>26</v>
      </c>
      <c r="C1814" s="10" t="s">
        <v>1995</v>
      </c>
    </row>
    <row r="1815" spans="2:3">
      <c r="B1815" s="10" t="s">
        <v>26</v>
      </c>
      <c r="C1815" s="10" t="s">
        <v>1996</v>
      </c>
    </row>
    <row r="1816" spans="2:3">
      <c r="B1816" s="10" t="s">
        <v>26</v>
      </c>
      <c r="C1816" s="10" t="s">
        <v>1997</v>
      </c>
    </row>
    <row r="1817" spans="2:3">
      <c r="B1817" s="10" t="s">
        <v>87</v>
      </c>
      <c r="C1817" s="10" t="s">
        <v>1998</v>
      </c>
    </row>
    <row r="1818" spans="2:3">
      <c r="B1818" s="10" t="s">
        <v>86</v>
      </c>
      <c r="C1818" s="10" t="s">
        <v>1999</v>
      </c>
    </row>
    <row r="1819" spans="2:3">
      <c r="B1819" s="10" t="s">
        <v>86</v>
      </c>
      <c r="C1819" s="10" t="s">
        <v>2000</v>
      </c>
    </row>
    <row r="1820" spans="2:3">
      <c r="B1820" s="10" t="s">
        <v>86</v>
      </c>
      <c r="C1820" s="10" t="s">
        <v>2001</v>
      </c>
    </row>
    <row r="1821" spans="2:3">
      <c r="B1821" s="10" t="s">
        <v>87</v>
      </c>
      <c r="C1821" s="10" t="s">
        <v>2002</v>
      </c>
    </row>
    <row r="1822" spans="2:3">
      <c r="B1822" s="10" t="s">
        <v>87</v>
      </c>
      <c r="C1822" s="10" t="s">
        <v>2003</v>
      </c>
    </row>
    <row r="1823" spans="2:3">
      <c r="B1823" s="10" t="s">
        <v>87</v>
      </c>
      <c r="C1823" s="10" t="s">
        <v>2004</v>
      </c>
    </row>
    <row r="1824" spans="2:3">
      <c r="B1824" s="10" t="s">
        <v>87</v>
      </c>
      <c r="C1824" s="10" t="s">
        <v>2005</v>
      </c>
    </row>
    <row r="1825" spans="2:3">
      <c r="B1825" s="10" t="s">
        <v>87</v>
      </c>
      <c r="C1825" s="10" t="s">
        <v>2006</v>
      </c>
    </row>
    <row r="1826" spans="2:3">
      <c r="B1826" s="10" t="s">
        <v>46</v>
      </c>
      <c r="C1826" s="10" t="s">
        <v>2007</v>
      </c>
    </row>
    <row r="1827" spans="2:3">
      <c r="B1827" s="10" t="s">
        <v>46</v>
      </c>
      <c r="C1827" s="10" t="s">
        <v>2008</v>
      </c>
    </row>
    <row r="1828" spans="2:3">
      <c r="B1828" s="10" t="s">
        <v>26</v>
      </c>
      <c r="C1828" s="10" t="s">
        <v>2009</v>
      </c>
    </row>
    <row r="1829" spans="2:3">
      <c r="B1829" s="10" t="s">
        <v>87</v>
      </c>
      <c r="C1829" s="10" t="s">
        <v>2010</v>
      </c>
    </row>
    <row r="1830" spans="2:3">
      <c r="B1830" s="10" t="s">
        <v>87</v>
      </c>
      <c r="C1830" s="10" t="s">
        <v>2011</v>
      </c>
    </row>
    <row r="1831" spans="2:3">
      <c r="B1831" s="10" t="s">
        <v>26</v>
      </c>
      <c r="C1831" s="10" t="s">
        <v>2012</v>
      </c>
    </row>
    <row r="1832" spans="2:3">
      <c r="B1832" s="10" t="s">
        <v>51</v>
      </c>
      <c r="C1832" s="10" t="s">
        <v>2013</v>
      </c>
    </row>
    <row r="1833" spans="2:3">
      <c r="B1833" s="10" t="s">
        <v>26</v>
      </c>
      <c r="C1833" s="10" t="s">
        <v>2014</v>
      </c>
    </row>
    <row r="1834" spans="2:3">
      <c r="B1834" s="10" t="s">
        <v>26</v>
      </c>
      <c r="C1834" s="10" t="s">
        <v>2015</v>
      </c>
    </row>
    <row r="1835" spans="2:3">
      <c r="B1835" s="10" t="s">
        <v>26</v>
      </c>
      <c r="C1835" s="10" t="s">
        <v>2016</v>
      </c>
    </row>
    <row r="1836" spans="2:3">
      <c r="B1836" s="10" t="s">
        <v>44</v>
      </c>
      <c r="C1836" s="10" t="s">
        <v>2017</v>
      </c>
    </row>
    <row r="1837" spans="2:3">
      <c r="B1837" s="10" t="s">
        <v>26</v>
      </c>
      <c r="C1837" s="10" t="s">
        <v>2018</v>
      </c>
    </row>
    <row r="1838" spans="2:3">
      <c r="B1838" s="10" t="s">
        <v>51</v>
      </c>
      <c r="C1838" s="10" t="s">
        <v>2019</v>
      </c>
    </row>
    <row r="1839" spans="2:3">
      <c r="B1839" s="10" t="s">
        <v>51</v>
      </c>
      <c r="C1839" s="10" t="s">
        <v>2020</v>
      </c>
    </row>
    <row r="1840" spans="2:3">
      <c r="B1840" s="10" t="s">
        <v>26</v>
      </c>
      <c r="C1840" s="10" t="s">
        <v>2021</v>
      </c>
    </row>
    <row r="1841" spans="2:3">
      <c r="B1841" s="10" t="s">
        <v>26</v>
      </c>
      <c r="C1841" s="10" t="s">
        <v>2022</v>
      </c>
    </row>
    <row r="1842" spans="2:3">
      <c r="B1842" s="10" t="s">
        <v>45</v>
      </c>
      <c r="C1842" s="10" t="s">
        <v>2023</v>
      </c>
    </row>
    <row r="1843" spans="2:3">
      <c r="B1843" s="10" t="s">
        <v>45</v>
      </c>
      <c r="C1843" s="10" t="s">
        <v>2024</v>
      </c>
    </row>
    <row r="1844" spans="2:3">
      <c r="B1844" s="10" t="s">
        <v>45</v>
      </c>
      <c r="C1844" s="10" t="s">
        <v>2025</v>
      </c>
    </row>
    <row r="1845" spans="2:3">
      <c r="B1845" s="10" t="s">
        <v>45</v>
      </c>
      <c r="C1845" s="10" t="s">
        <v>2026</v>
      </c>
    </row>
    <row r="1846" spans="2:3">
      <c r="B1846" s="10" t="s">
        <v>45</v>
      </c>
      <c r="C1846" s="10" t="s">
        <v>2027</v>
      </c>
    </row>
    <row r="1847" spans="2:3">
      <c r="B1847" s="10" t="s">
        <v>45</v>
      </c>
      <c r="C1847" s="10" t="s">
        <v>2028</v>
      </c>
    </row>
    <row r="1848" spans="2:3">
      <c r="B1848" s="10" t="s">
        <v>45</v>
      </c>
      <c r="C1848" s="10" t="s">
        <v>2029</v>
      </c>
    </row>
    <row r="1849" spans="2:3">
      <c r="B1849" s="10" t="s">
        <v>45</v>
      </c>
      <c r="C1849" s="10" t="s">
        <v>2030</v>
      </c>
    </row>
    <row r="1850" spans="2:3">
      <c r="B1850" s="10" t="s">
        <v>45</v>
      </c>
      <c r="C1850" s="10" t="s">
        <v>2031</v>
      </c>
    </row>
    <row r="1851" spans="2:3">
      <c r="B1851" s="10" t="s">
        <v>45</v>
      </c>
      <c r="C1851" s="10" t="s">
        <v>2032</v>
      </c>
    </row>
    <row r="1852" spans="2:3">
      <c r="B1852" s="10" t="s">
        <v>45</v>
      </c>
      <c r="C1852" s="10" t="s">
        <v>2033</v>
      </c>
    </row>
    <row r="1853" spans="2:3">
      <c r="B1853" s="10" t="s">
        <v>45</v>
      </c>
      <c r="C1853" s="10" t="s">
        <v>2034</v>
      </c>
    </row>
    <row r="1854" spans="2:3">
      <c r="B1854" s="10" t="s">
        <v>45</v>
      </c>
      <c r="C1854" s="10" t="s">
        <v>2035</v>
      </c>
    </row>
    <row r="1855" spans="2:3">
      <c r="B1855" s="10" t="s">
        <v>45</v>
      </c>
      <c r="C1855" s="10" t="s">
        <v>2036</v>
      </c>
    </row>
    <row r="1856" spans="2:3">
      <c r="B1856" s="10" t="s">
        <v>45</v>
      </c>
      <c r="C1856" s="10" t="s">
        <v>2037</v>
      </c>
    </row>
    <row r="1857" spans="2:3">
      <c r="B1857" s="10" t="s">
        <v>45</v>
      </c>
      <c r="C1857" s="10" t="s">
        <v>2038</v>
      </c>
    </row>
    <row r="1858" spans="2:3">
      <c r="B1858" s="10" t="s">
        <v>45</v>
      </c>
      <c r="C1858" s="10" t="s">
        <v>2039</v>
      </c>
    </row>
    <row r="1859" spans="2:3">
      <c r="B1859" s="10" t="s">
        <v>45</v>
      </c>
      <c r="C1859" s="10" t="s">
        <v>2040</v>
      </c>
    </row>
    <row r="1860" spans="2:3">
      <c r="B1860" s="10" t="s">
        <v>45</v>
      </c>
      <c r="C1860" s="10" t="s">
        <v>2041</v>
      </c>
    </row>
    <row r="1861" spans="2:3">
      <c r="B1861" s="10" t="s">
        <v>45</v>
      </c>
      <c r="C1861" s="10" t="s">
        <v>2042</v>
      </c>
    </row>
    <row r="1862" spans="2:3">
      <c r="B1862" s="10" t="s">
        <v>45</v>
      </c>
      <c r="C1862" s="10" t="s">
        <v>2043</v>
      </c>
    </row>
    <row r="1863" spans="2:3">
      <c r="B1863" s="10" t="s">
        <v>45</v>
      </c>
      <c r="C1863" s="10" t="s">
        <v>2044</v>
      </c>
    </row>
    <row r="1864" spans="2:3">
      <c r="B1864" s="10" t="s">
        <v>45</v>
      </c>
      <c r="C1864" s="10" t="s">
        <v>2045</v>
      </c>
    </row>
    <row r="1865" spans="2:3">
      <c r="B1865" s="10" t="s">
        <v>45</v>
      </c>
      <c r="C1865" s="10" t="s">
        <v>2046</v>
      </c>
    </row>
    <row r="1866" spans="2:3">
      <c r="B1866" s="10" t="s">
        <v>45</v>
      </c>
      <c r="C1866" s="10" t="s">
        <v>2047</v>
      </c>
    </row>
    <row r="1867" spans="2:3">
      <c r="B1867" s="10" t="s">
        <v>45</v>
      </c>
      <c r="C1867" s="10" t="s">
        <v>2048</v>
      </c>
    </row>
    <row r="1868" spans="2:3">
      <c r="B1868" s="10" t="s">
        <v>45</v>
      </c>
      <c r="C1868" s="10" t="s">
        <v>2049</v>
      </c>
    </row>
    <row r="1869" spans="2:3">
      <c r="B1869" s="10" t="s">
        <v>45</v>
      </c>
      <c r="C1869" s="10" t="s">
        <v>2050</v>
      </c>
    </row>
    <row r="1870" spans="2:3">
      <c r="B1870" s="10" t="s">
        <v>50</v>
      </c>
      <c r="C1870" s="10" t="s">
        <v>2051</v>
      </c>
    </row>
    <row r="1871" spans="2:3">
      <c r="B1871" s="10" t="s">
        <v>45</v>
      </c>
      <c r="C1871" s="10" t="s">
        <v>2052</v>
      </c>
    </row>
    <row r="1872" spans="2:3">
      <c r="B1872" s="10" t="s">
        <v>45</v>
      </c>
      <c r="C1872" s="10" t="s">
        <v>2053</v>
      </c>
    </row>
    <row r="1873" spans="2:3">
      <c r="B1873" s="10" t="s">
        <v>45</v>
      </c>
      <c r="C1873" s="10" t="s">
        <v>2054</v>
      </c>
    </row>
    <row r="1874" spans="2:3">
      <c r="B1874" s="10" t="s">
        <v>45</v>
      </c>
      <c r="C1874" s="10" t="s">
        <v>2055</v>
      </c>
    </row>
    <row r="1875" spans="2:3">
      <c r="B1875" s="10" t="s">
        <v>45</v>
      </c>
      <c r="C1875" s="10" t="s">
        <v>2056</v>
      </c>
    </row>
    <row r="1876" spans="2:3">
      <c r="B1876" s="10" t="s">
        <v>45</v>
      </c>
      <c r="C1876" s="10" t="s">
        <v>2057</v>
      </c>
    </row>
    <row r="1877" spans="2:3">
      <c r="B1877" s="10" t="s">
        <v>45</v>
      </c>
      <c r="C1877" s="10" t="s">
        <v>2058</v>
      </c>
    </row>
    <row r="1878" spans="2:3">
      <c r="B1878" s="10" t="s">
        <v>26</v>
      </c>
      <c r="C1878" s="10" t="s">
        <v>2059</v>
      </c>
    </row>
    <row r="1879" spans="2:3">
      <c r="B1879" s="10" t="s">
        <v>45</v>
      </c>
      <c r="C1879" s="10" t="s">
        <v>2060</v>
      </c>
    </row>
    <row r="1880" spans="2:3">
      <c r="B1880" s="10" t="s">
        <v>46</v>
      </c>
      <c r="C1880" s="10" t="s">
        <v>2061</v>
      </c>
    </row>
    <row r="1881" spans="2:3">
      <c r="B1881" s="10" t="s">
        <v>88</v>
      </c>
      <c r="C1881" s="10" t="s">
        <v>2062</v>
      </c>
    </row>
    <row r="1882" spans="2:3">
      <c r="B1882" s="10" t="s">
        <v>51</v>
      </c>
      <c r="C1882" s="10" t="s">
        <v>2063</v>
      </c>
    </row>
    <row r="1883" spans="2:3">
      <c r="B1883" s="10" t="s">
        <v>51</v>
      </c>
      <c r="C1883" s="10" t="s">
        <v>2064</v>
      </c>
    </row>
    <row r="1884" spans="2:3">
      <c r="B1884" s="10" t="s">
        <v>45</v>
      </c>
      <c r="C1884" s="10" t="s">
        <v>2065</v>
      </c>
    </row>
    <row r="1885" spans="2:3">
      <c r="B1885" s="10" t="s">
        <v>51</v>
      </c>
      <c r="C1885" s="10" t="s">
        <v>2066</v>
      </c>
    </row>
    <row r="1886" spans="2:3">
      <c r="B1886" s="10" t="s">
        <v>49</v>
      </c>
      <c r="C1886" s="10" t="s">
        <v>2067</v>
      </c>
    </row>
    <row r="1887" spans="2:3">
      <c r="B1887" s="10" t="s">
        <v>51</v>
      </c>
      <c r="C1887" s="10" t="s">
        <v>2068</v>
      </c>
    </row>
    <row r="1888" spans="2:3">
      <c r="B1888" s="10" t="s">
        <v>51</v>
      </c>
      <c r="C1888" s="10" t="s">
        <v>2069</v>
      </c>
    </row>
    <row r="1889" spans="2:3">
      <c r="B1889" s="10" t="s">
        <v>51</v>
      </c>
      <c r="C1889" s="10" t="s">
        <v>2070</v>
      </c>
    </row>
    <row r="1890" spans="2:3">
      <c r="B1890" s="10" t="s">
        <v>51</v>
      </c>
      <c r="C1890" s="10" t="s">
        <v>2071</v>
      </c>
    </row>
    <row r="1891" spans="2:3">
      <c r="B1891" s="10" t="s">
        <v>51</v>
      </c>
      <c r="C1891" s="10" t="s">
        <v>2072</v>
      </c>
    </row>
    <row r="1892" spans="2:3">
      <c r="B1892" s="10" t="s">
        <v>51</v>
      </c>
      <c r="C1892" s="10" t="s">
        <v>2073</v>
      </c>
    </row>
    <row r="1893" spans="2:3">
      <c r="B1893" s="10" t="s">
        <v>51</v>
      </c>
      <c r="C1893" s="10" t="s">
        <v>2074</v>
      </c>
    </row>
    <row r="1894" spans="2:3">
      <c r="B1894" s="10" t="s">
        <v>45</v>
      </c>
      <c r="C1894" s="10" t="s">
        <v>2075</v>
      </c>
    </row>
    <row r="1895" spans="2:3">
      <c r="B1895" s="10" t="s">
        <v>87</v>
      </c>
      <c r="C1895" s="10" t="s">
        <v>2076</v>
      </c>
    </row>
    <row r="1896" spans="2:3">
      <c r="B1896" s="10" t="s">
        <v>87</v>
      </c>
      <c r="C1896" s="10" t="s">
        <v>2077</v>
      </c>
    </row>
    <row r="1897" spans="2:3">
      <c r="B1897" s="10" t="s">
        <v>87</v>
      </c>
      <c r="C1897" s="10" t="s">
        <v>2078</v>
      </c>
    </row>
    <row r="1898" spans="2:3">
      <c r="B1898" s="10" t="s">
        <v>87</v>
      </c>
      <c r="C1898" s="10" t="s">
        <v>2079</v>
      </c>
    </row>
    <row r="1899" spans="2:3">
      <c r="B1899" s="10" t="s">
        <v>87</v>
      </c>
      <c r="C1899" s="10" t="s">
        <v>2080</v>
      </c>
    </row>
    <row r="1900" spans="2:3">
      <c r="B1900" s="10" t="s">
        <v>87</v>
      </c>
      <c r="C1900" s="10" t="s">
        <v>2081</v>
      </c>
    </row>
    <row r="1901" spans="2:3">
      <c r="B1901" s="10" t="s">
        <v>87</v>
      </c>
      <c r="C1901" s="10" t="s">
        <v>2082</v>
      </c>
    </row>
    <row r="1902" spans="2:3">
      <c r="B1902" s="10" t="s">
        <v>51</v>
      </c>
      <c r="C1902" s="10" t="s">
        <v>2083</v>
      </c>
    </row>
    <row r="1903" spans="2:3">
      <c r="B1903" s="10" t="s">
        <v>90</v>
      </c>
      <c r="C1903" s="10" t="s">
        <v>2084</v>
      </c>
    </row>
    <row r="1904" spans="2:3">
      <c r="B1904" s="10" t="s">
        <v>51</v>
      </c>
      <c r="C1904" s="10" t="s">
        <v>2085</v>
      </c>
    </row>
    <row r="1905" spans="2:3">
      <c r="B1905" s="10" t="s">
        <v>86</v>
      </c>
      <c r="C1905" s="10" t="s">
        <v>2086</v>
      </c>
    </row>
    <row r="1906" spans="2:3">
      <c r="B1906" s="10" t="s">
        <v>45</v>
      </c>
      <c r="C1906" s="10" t="s">
        <v>2087</v>
      </c>
    </row>
    <row r="1907" spans="2:3">
      <c r="B1907" s="10" t="s">
        <v>45</v>
      </c>
      <c r="C1907" s="10" t="s">
        <v>2088</v>
      </c>
    </row>
    <row r="1908" spans="2:3">
      <c r="B1908" s="10" t="s">
        <v>45</v>
      </c>
      <c r="C1908" s="10" t="s">
        <v>2089</v>
      </c>
    </row>
    <row r="1909" spans="2:3">
      <c r="B1909" s="10" t="s">
        <v>50</v>
      </c>
      <c r="C1909" s="10" t="s">
        <v>2090</v>
      </c>
    </row>
    <row r="1910" spans="2:3">
      <c r="B1910" s="10" t="s">
        <v>46</v>
      </c>
      <c r="C1910" s="10" t="s">
        <v>2091</v>
      </c>
    </row>
    <row r="1911" spans="2:3">
      <c r="B1911" s="10" t="s">
        <v>26</v>
      </c>
      <c r="C1911" s="10" t="s">
        <v>2092</v>
      </c>
    </row>
    <row r="1912" spans="2:3">
      <c r="B1912" s="10" t="s">
        <v>45</v>
      </c>
      <c r="C1912" s="10" t="s">
        <v>2093</v>
      </c>
    </row>
    <row r="1913" spans="2:3">
      <c r="B1913" s="10" t="s">
        <v>86</v>
      </c>
      <c r="C1913" s="10" t="s">
        <v>2094</v>
      </c>
    </row>
    <row r="1914" spans="2:3">
      <c r="B1914" s="10" t="s">
        <v>86</v>
      </c>
      <c r="C1914" s="10" t="s">
        <v>2095</v>
      </c>
    </row>
    <row r="1915" spans="2:3">
      <c r="B1915" s="10" t="s">
        <v>26</v>
      </c>
      <c r="C1915" s="10" t="s">
        <v>2096</v>
      </c>
    </row>
    <row r="1916" spans="2:3">
      <c r="B1916" s="10" t="s">
        <v>26</v>
      </c>
      <c r="C1916" s="10" t="s">
        <v>2097</v>
      </c>
    </row>
    <row r="1917" spans="2:3">
      <c r="B1917" s="10" t="s">
        <v>26</v>
      </c>
      <c r="C1917" s="10" t="s">
        <v>2098</v>
      </c>
    </row>
    <row r="1918" spans="2:3">
      <c r="B1918" s="10" t="s">
        <v>26</v>
      </c>
      <c r="C1918" s="10" t="s">
        <v>2099</v>
      </c>
    </row>
    <row r="1919" spans="2:3">
      <c r="B1919" s="10" t="s">
        <v>46</v>
      </c>
      <c r="C1919" s="10" t="s">
        <v>2100</v>
      </c>
    </row>
    <row r="1920" spans="2:3">
      <c r="B1920" s="10" t="s">
        <v>46</v>
      </c>
      <c r="C1920" s="10" t="s">
        <v>2101</v>
      </c>
    </row>
    <row r="1921" spans="2:3">
      <c r="B1921" s="10" t="s">
        <v>46</v>
      </c>
      <c r="C1921" s="10" t="s">
        <v>2102</v>
      </c>
    </row>
    <row r="1922" spans="2:3">
      <c r="B1922" s="10" t="s">
        <v>46</v>
      </c>
      <c r="C1922" s="10" t="s">
        <v>2103</v>
      </c>
    </row>
    <row r="1923" spans="2:3">
      <c r="B1923" s="10" t="s">
        <v>46</v>
      </c>
      <c r="C1923" s="10" t="s">
        <v>2104</v>
      </c>
    </row>
    <row r="1924" spans="2:3">
      <c r="B1924" s="10" t="s">
        <v>26</v>
      </c>
      <c r="C1924" s="10" t="s">
        <v>2105</v>
      </c>
    </row>
    <row r="1925" spans="2:3">
      <c r="B1925" s="10" t="s">
        <v>46</v>
      </c>
      <c r="C1925" s="10" t="s">
        <v>2106</v>
      </c>
    </row>
    <row r="1926" spans="2:3">
      <c r="B1926" s="10" t="s">
        <v>46</v>
      </c>
      <c r="C1926" s="10" t="s">
        <v>2107</v>
      </c>
    </row>
    <row r="1927" spans="2:3">
      <c r="B1927" s="10" t="s">
        <v>46</v>
      </c>
      <c r="C1927" s="10" t="s">
        <v>2108</v>
      </c>
    </row>
    <row r="1928" spans="2:3">
      <c r="B1928" s="10" t="s">
        <v>46</v>
      </c>
      <c r="C1928" s="10" t="s">
        <v>2109</v>
      </c>
    </row>
    <row r="1929" spans="2:3">
      <c r="B1929" s="10" t="s">
        <v>46</v>
      </c>
      <c r="C1929" s="10" t="s">
        <v>2110</v>
      </c>
    </row>
    <row r="1930" spans="2:3">
      <c r="B1930" s="10" t="s">
        <v>46</v>
      </c>
      <c r="C1930" s="10" t="s">
        <v>2111</v>
      </c>
    </row>
    <row r="1931" spans="2:3">
      <c r="B1931" s="10" t="s">
        <v>50</v>
      </c>
      <c r="C1931" s="10" t="s">
        <v>2112</v>
      </c>
    </row>
    <row r="1932" spans="2:3">
      <c r="B1932" s="10" t="s">
        <v>51</v>
      </c>
      <c r="C1932" s="10" t="s">
        <v>2113</v>
      </c>
    </row>
    <row r="1933" spans="2:3">
      <c r="B1933" s="10" t="s">
        <v>87</v>
      </c>
      <c r="C1933" s="10" t="s">
        <v>2114</v>
      </c>
    </row>
    <row r="1934" spans="2:3">
      <c r="B1934" s="10" t="s">
        <v>87</v>
      </c>
      <c r="C1934" s="10" t="s">
        <v>2115</v>
      </c>
    </row>
    <row r="1935" spans="2:3">
      <c r="B1935" s="10" t="s">
        <v>26</v>
      </c>
      <c r="C1935" s="10" t="s">
        <v>2116</v>
      </c>
    </row>
    <row r="1936" spans="2:3">
      <c r="B1936" s="10" t="s">
        <v>26</v>
      </c>
      <c r="C1936" s="10" t="s">
        <v>2117</v>
      </c>
    </row>
    <row r="1937" spans="2:3">
      <c r="B1937" s="10" t="s">
        <v>26</v>
      </c>
      <c r="C1937" s="10" t="s">
        <v>2118</v>
      </c>
    </row>
    <row r="1938" spans="2:3">
      <c r="B1938" s="10" t="s">
        <v>26</v>
      </c>
      <c r="C1938" s="10" t="s">
        <v>2119</v>
      </c>
    </row>
    <row r="1939" spans="2:3">
      <c r="B1939" s="10" t="s">
        <v>26</v>
      </c>
      <c r="C1939" s="10" t="s">
        <v>2120</v>
      </c>
    </row>
    <row r="1940" spans="2:3">
      <c r="B1940" s="10" t="s">
        <v>46</v>
      </c>
      <c r="C1940" s="10" t="s">
        <v>2121</v>
      </c>
    </row>
    <row r="1941" spans="2:3">
      <c r="B1941" s="10" t="s">
        <v>46</v>
      </c>
      <c r="C1941" s="10" t="s">
        <v>2122</v>
      </c>
    </row>
    <row r="1942" spans="2:3">
      <c r="B1942" s="10" t="s">
        <v>46</v>
      </c>
      <c r="C1942" s="10" t="s">
        <v>2123</v>
      </c>
    </row>
    <row r="1943" spans="2:3">
      <c r="B1943" s="10" t="s">
        <v>46</v>
      </c>
      <c r="C1943" s="10" t="s">
        <v>2124</v>
      </c>
    </row>
    <row r="1944" spans="2:3">
      <c r="B1944" s="10" t="s">
        <v>46</v>
      </c>
      <c r="C1944" s="10" t="s">
        <v>2125</v>
      </c>
    </row>
    <row r="1945" spans="2:3">
      <c r="B1945" s="10" t="s">
        <v>46</v>
      </c>
      <c r="C1945" s="10" t="s">
        <v>2126</v>
      </c>
    </row>
    <row r="1946" spans="2:3">
      <c r="B1946" s="10" t="s">
        <v>46</v>
      </c>
      <c r="C1946" s="10" t="s">
        <v>2127</v>
      </c>
    </row>
    <row r="1947" spans="2:3">
      <c r="B1947" s="10" t="s">
        <v>46</v>
      </c>
      <c r="C1947" s="10" t="s">
        <v>2128</v>
      </c>
    </row>
    <row r="1948" spans="2:3">
      <c r="B1948" s="10" t="s">
        <v>46</v>
      </c>
      <c r="C1948" s="10" t="s">
        <v>2129</v>
      </c>
    </row>
    <row r="1949" spans="2:3">
      <c r="B1949" s="10" t="s">
        <v>51</v>
      </c>
      <c r="C1949" s="10" t="s">
        <v>2130</v>
      </c>
    </row>
    <row r="1950" spans="2:3">
      <c r="B1950" s="10" t="s">
        <v>46</v>
      </c>
      <c r="C1950" s="10" t="s">
        <v>2131</v>
      </c>
    </row>
    <row r="1951" spans="2:3">
      <c r="B1951" s="10" t="s">
        <v>26</v>
      </c>
      <c r="C1951" s="10" t="s">
        <v>2132</v>
      </c>
    </row>
    <row r="1952" spans="2:3">
      <c r="B1952" s="10" t="s">
        <v>26</v>
      </c>
      <c r="C1952" s="10" t="s">
        <v>2133</v>
      </c>
    </row>
    <row r="1953" spans="2:3">
      <c r="B1953" s="10" t="s">
        <v>26</v>
      </c>
      <c r="C1953" s="10" t="s">
        <v>2134</v>
      </c>
    </row>
    <row r="1954" spans="2:3">
      <c r="B1954" s="10" t="s">
        <v>44</v>
      </c>
      <c r="C1954" s="10" t="s">
        <v>2135</v>
      </c>
    </row>
    <row r="1955" spans="2:3">
      <c r="B1955" s="10" t="s">
        <v>26</v>
      </c>
      <c r="C1955" s="10" t="s">
        <v>2136</v>
      </c>
    </row>
    <row r="1956" spans="2:3">
      <c r="B1956" s="10" t="s">
        <v>26</v>
      </c>
      <c r="C1956" s="10" t="s">
        <v>2137</v>
      </c>
    </row>
    <row r="1957" spans="2:3">
      <c r="B1957" s="10" t="s">
        <v>46</v>
      </c>
      <c r="C1957" s="10" t="s">
        <v>2138</v>
      </c>
    </row>
    <row r="1958" spans="2:3">
      <c r="B1958" s="10" t="s">
        <v>46</v>
      </c>
      <c r="C1958" s="10" t="s">
        <v>2139</v>
      </c>
    </row>
    <row r="1959" spans="2:3">
      <c r="B1959" s="10" t="s">
        <v>46</v>
      </c>
      <c r="C1959" s="10" t="s">
        <v>2140</v>
      </c>
    </row>
    <row r="1960" spans="2:3">
      <c r="B1960" s="10" t="s">
        <v>26</v>
      </c>
      <c r="C1960" s="10" t="s">
        <v>2141</v>
      </c>
    </row>
    <row r="1961" spans="2:3">
      <c r="B1961" s="10" t="s">
        <v>26</v>
      </c>
      <c r="C1961" s="10" t="s">
        <v>2142</v>
      </c>
    </row>
    <row r="1962" spans="2:3">
      <c r="B1962" s="10" t="s">
        <v>26</v>
      </c>
      <c r="C1962" s="10" t="s">
        <v>2143</v>
      </c>
    </row>
    <row r="1963" spans="2:3">
      <c r="B1963" s="10" t="s">
        <v>26</v>
      </c>
      <c r="C1963" s="10" t="s">
        <v>2144</v>
      </c>
    </row>
    <row r="1964" spans="2:3">
      <c r="B1964" s="10" t="s">
        <v>45</v>
      </c>
      <c r="C1964" s="10" t="s">
        <v>2145</v>
      </c>
    </row>
    <row r="1965" spans="2:3">
      <c r="B1965" s="10" t="s">
        <v>45</v>
      </c>
      <c r="C1965" s="10" t="s">
        <v>2146</v>
      </c>
    </row>
    <row r="1966" spans="2:3">
      <c r="B1966" s="10" t="s">
        <v>49</v>
      </c>
      <c r="C1966" s="10" t="s">
        <v>2147</v>
      </c>
    </row>
    <row r="1967" spans="2:3">
      <c r="B1967" s="10" t="s">
        <v>49</v>
      </c>
      <c r="C1967" s="10" t="s">
        <v>2148</v>
      </c>
    </row>
    <row r="1968" spans="2:3">
      <c r="B1968" s="10" t="s">
        <v>49</v>
      </c>
      <c r="C1968" s="10" t="s">
        <v>2149</v>
      </c>
    </row>
    <row r="1969" spans="2:3">
      <c r="B1969" s="10" t="s">
        <v>26</v>
      </c>
      <c r="C1969" s="10" t="s">
        <v>2150</v>
      </c>
    </row>
    <row r="1970" spans="2:3">
      <c r="B1970" s="10" t="s">
        <v>26</v>
      </c>
      <c r="C1970" s="10" t="s">
        <v>2151</v>
      </c>
    </row>
    <row r="1971" spans="2:3">
      <c r="B1971" s="10" t="s">
        <v>26</v>
      </c>
      <c r="C1971" s="10" t="s">
        <v>2152</v>
      </c>
    </row>
    <row r="1972" spans="2:3">
      <c r="B1972" s="10" t="s">
        <v>26</v>
      </c>
      <c r="C1972" s="10" t="s">
        <v>2153</v>
      </c>
    </row>
    <row r="1973" spans="2:3">
      <c r="B1973" s="10" t="s">
        <v>26</v>
      </c>
      <c r="C1973" s="10" t="s">
        <v>2154</v>
      </c>
    </row>
    <row r="1974" spans="2:3">
      <c r="B1974" s="10" t="s">
        <v>26</v>
      </c>
      <c r="C1974" s="10" t="s">
        <v>2155</v>
      </c>
    </row>
    <row r="1975" spans="2:3">
      <c r="B1975" s="10" t="s">
        <v>26</v>
      </c>
      <c r="C1975" s="10" t="s">
        <v>2156</v>
      </c>
    </row>
    <row r="1976" spans="2:3">
      <c r="B1976" s="10" t="s">
        <v>87</v>
      </c>
      <c r="C1976" s="10" t="s">
        <v>2157</v>
      </c>
    </row>
    <row r="1977" spans="2:3">
      <c r="B1977" s="10" t="s">
        <v>87</v>
      </c>
      <c r="C1977" s="10" t="s">
        <v>2158</v>
      </c>
    </row>
    <row r="1978" spans="2:3">
      <c r="B1978" s="10" t="s">
        <v>87</v>
      </c>
      <c r="C1978" s="10" t="s">
        <v>2159</v>
      </c>
    </row>
    <row r="1979" spans="2:3">
      <c r="B1979" s="10" t="s">
        <v>87</v>
      </c>
      <c r="C1979" s="10" t="s">
        <v>2160</v>
      </c>
    </row>
    <row r="1980" spans="2:3">
      <c r="B1980" s="10" t="s">
        <v>87</v>
      </c>
      <c r="C1980" s="10" t="s">
        <v>2161</v>
      </c>
    </row>
    <row r="1981" spans="2:3">
      <c r="B1981" s="10" t="s">
        <v>87</v>
      </c>
      <c r="C1981" s="10" t="s">
        <v>2162</v>
      </c>
    </row>
    <row r="1982" spans="2:3">
      <c r="B1982" s="10" t="s">
        <v>87</v>
      </c>
      <c r="C1982" s="10" t="s">
        <v>2163</v>
      </c>
    </row>
    <row r="1983" spans="2:3">
      <c r="B1983" s="10" t="s">
        <v>87</v>
      </c>
      <c r="C1983" s="10" t="s">
        <v>2164</v>
      </c>
    </row>
    <row r="1984" spans="2:3">
      <c r="B1984" s="10" t="s">
        <v>87</v>
      </c>
      <c r="C1984" s="10" t="s">
        <v>2165</v>
      </c>
    </row>
    <row r="1985" spans="2:3">
      <c r="B1985" s="10" t="s">
        <v>26</v>
      </c>
      <c r="C1985" s="10" t="s">
        <v>2166</v>
      </c>
    </row>
    <row r="1986" spans="2:3">
      <c r="B1986" s="10" t="s">
        <v>49</v>
      </c>
      <c r="C1986" s="10" t="s">
        <v>2167</v>
      </c>
    </row>
    <row r="1987" spans="2:3">
      <c r="B1987" s="10" t="s">
        <v>49</v>
      </c>
      <c r="C1987" s="10" t="s">
        <v>2168</v>
      </c>
    </row>
    <row r="1988" spans="2:3">
      <c r="B1988" s="10" t="s">
        <v>86</v>
      </c>
      <c r="C1988" s="10" t="s">
        <v>2169</v>
      </c>
    </row>
    <row r="1989" spans="2:3">
      <c r="B1989" s="10" t="s">
        <v>87</v>
      </c>
      <c r="C1989" s="10" t="s">
        <v>2170</v>
      </c>
    </row>
    <row r="1990" spans="2:3">
      <c r="B1990" s="10" t="s">
        <v>87</v>
      </c>
      <c r="C1990" s="10" t="s">
        <v>2171</v>
      </c>
    </row>
    <row r="1991" spans="2:3">
      <c r="B1991" s="10" t="s">
        <v>87</v>
      </c>
      <c r="C1991" s="10" t="s">
        <v>2172</v>
      </c>
    </row>
    <row r="1992" spans="2:3">
      <c r="B1992" s="10" t="s">
        <v>49</v>
      </c>
      <c r="C1992" s="10" t="s">
        <v>2173</v>
      </c>
    </row>
    <row r="1993" spans="2:3">
      <c r="B1993" s="10" t="s">
        <v>87</v>
      </c>
      <c r="C1993" s="10" t="s">
        <v>2174</v>
      </c>
    </row>
    <row r="1994" spans="2:3">
      <c r="B1994" s="10" t="s">
        <v>87</v>
      </c>
      <c r="C1994" s="10" t="s">
        <v>2175</v>
      </c>
    </row>
    <row r="1995" spans="2:3">
      <c r="B1995" s="10" t="s">
        <v>86</v>
      </c>
      <c r="C1995" s="10" t="s">
        <v>2176</v>
      </c>
    </row>
    <row r="1996" spans="2:3">
      <c r="B1996" s="10" t="s">
        <v>86</v>
      </c>
      <c r="C1996" s="10" t="s">
        <v>2177</v>
      </c>
    </row>
    <row r="1997" spans="2:3">
      <c r="B1997" s="10" t="s">
        <v>86</v>
      </c>
      <c r="C1997" s="10" t="s">
        <v>2178</v>
      </c>
    </row>
    <row r="1998" spans="2:3">
      <c r="B1998" s="10" t="s">
        <v>26</v>
      </c>
      <c r="C1998" s="10" t="s">
        <v>2179</v>
      </c>
    </row>
    <row r="1999" spans="2:3">
      <c r="B1999" s="10" t="s">
        <v>26</v>
      </c>
      <c r="C1999" s="10" t="s">
        <v>2180</v>
      </c>
    </row>
    <row r="2000" spans="2:3">
      <c r="B2000" s="10" t="s">
        <v>26</v>
      </c>
      <c r="C2000" s="10" t="s">
        <v>2181</v>
      </c>
    </row>
    <row r="2001" spans="2:3">
      <c r="B2001" s="10" t="s">
        <v>26</v>
      </c>
      <c r="C2001" s="10" t="s">
        <v>2182</v>
      </c>
    </row>
    <row r="2002" spans="2:3">
      <c r="B2002" s="10" t="s">
        <v>26</v>
      </c>
      <c r="C2002" s="10" t="s">
        <v>2183</v>
      </c>
    </row>
    <row r="2003" spans="2:3">
      <c r="B2003" s="10" t="s">
        <v>45</v>
      </c>
      <c r="C2003" s="10" t="s">
        <v>2184</v>
      </c>
    </row>
    <row r="2004" spans="2:3">
      <c r="B2004" s="10" t="s">
        <v>26</v>
      </c>
      <c r="C2004" s="10" t="s">
        <v>2185</v>
      </c>
    </row>
    <row r="2005" spans="2:3">
      <c r="B2005" s="10" t="s">
        <v>26</v>
      </c>
      <c r="C2005" s="10" t="s">
        <v>2186</v>
      </c>
    </row>
    <row r="2006" spans="2:3">
      <c r="B2006" s="10" t="s">
        <v>26</v>
      </c>
      <c r="C2006" s="10" t="s">
        <v>2187</v>
      </c>
    </row>
    <row r="2007" spans="2:3">
      <c r="B2007" s="10" t="s">
        <v>26</v>
      </c>
      <c r="C2007" s="10" t="s">
        <v>2188</v>
      </c>
    </row>
    <row r="2008" spans="2:3">
      <c r="B2008" s="10" t="s">
        <v>26</v>
      </c>
      <c r="C2008" s="10" t="s">
        <v>2189</v>
      </c>
    </row>
    <row r="2009" spans="2:3">
      <c r="B2009" s="10" t="s">
        <v>45</v>
      </c>
      <c r="C2009" s="10" t="s">
        <v>2190</v>
      </c>
    </row>
    <row r="2010" spans="2:3">
      <c r="B2010" s="10" t="s">
        <v>45</v>
      </c>
      <c r="C2010" s="10" t="s">
        <v>2191</v>
      </c>
    </row>
    <row r="2011" spans="2:3">
      <c r="B2011" s="10" t="s">
        <v>26</v>
      </c>
      <c r="C2011" s="10" t="s">
        <v>2192</v>
      </c>
    </row>
    <row r="2012" spans="2:3">
      <c r="B2012" s="10" t="s">
        <v>26</v>
      </c>
      <c r="C2012" s="10" t="s">
        <v>2193</v>
      </c>
    </row>
    <row r="2013" spans="2:3">
      <c r="B2013" s="10" t="s">
        <v>87</v>
      </c>
      <c r="C2013" s="10" t="s">
        <v>2194</v>
      </c>
    </row>
    <row r="2014" spans="2:3">
      <c r="B2014" s="10" t="s">
        <v>87</v>
      </c>
      <c r="C2014" s="10" t="s">
        <v>2195</v>
      </c>
    </row>
    <row r="2015" spans="2:3">
      <c r="B2015" s="10" t="s">
        <v>26</v>
      </c>
      <c r="C2015" s="10" t="s">
        <v>2196</v>
      </c>
    </row>
    <row r="2016" spans="2:3">
      <c r="B2016" s="10" t="s">
        <v>44</v>
      </c>
      <c r="C2016" s="10" t="s">
        <v>2197</v>
      </c>
    </row>
    <row r="2017" spans="2:3">
      <c r="B2017" s="10" t="s">
        <v>26</v>
      </c>
      <c r="C2017" s="10" t="s">
        <v>2198</v>
      </c>
    </row>
    <row r="2018" spans="2:3">
      <c r="B2018" s="10" t="s">
        <v>44</v>
      </c>
      <c r="C2018" s="10" t="s">
        <v>2199</v>
      </c>
    </row>
    <row r="2019" spans="2:3">
      <c r="B2019" s="10" t="s">
        <v>44</v>
      </c>
      <c r="C2019" s="10" t="s">
        <v>2200</v>
      </c>
    </row>
    <row r="2020" spans="2:3">
      <c r="B2020" s="10" t="s">
        <v>26</v>
      </c>
      <c r="C2020" s="10" t="s">
        <v>2201</v>
      </c>
    </row>
    <row r="2021" spans="2:3">
      <c r="B2021" s="10" t="s">
        <v>26</v>
      </c>
      <c r="C2021" s="10" t="s">
        <v>2202</v>
      </c>
    </row>
    <row r="2022" spans="2:3">
      <c r="B2022" s="10" t="s">
        <v>26</v>
      </c>
      <c r="C2022" s="10" t="s">
        <v>2203</v>
      </c>
    </row>
    <row r="2023" spans="2:3">
      <c r="B2023" s="10" t="s">
        <v>44</v>
      </c>
      <c r="C2023" s="10" t="s">
        <v>2204</v>
      </c>
    </row>
    <row r="2024" spans="2:3">
      <c r="B2024" s="10" t="s">
        <v>26</v>
      </c>
      <c r="C2024" s="10" t="s">
        <v>2205</v>
      </c>
    </row>
    <row r="2025" spans="2:3">
      <c r="B2025" s="10" t="s">
        <v>44</v>
      </c>
      <c r="C2025" s="10" t="s">
        <v>2206</v>
      </c>
    </row>
    <row r="2026" spans="2:3">
      <c r="B2026" s="10" t="s">
        <v>26</v>
      </c>
      <c r="C2026" s="10" t="s">
        <v>2207</v>
      </c>
    </row>
    <row r="2027" spans="2:3">
      <c r="B2027" s="10" t="s">
        <v>26</v>
      </c>
      <c r="C2027" s="10" t="s">
        <v>2208</v>
      </c>
    </row>
    <row r="2028" spans="2:3">
      <c r="B2028" s="10" t="s">
        <v>26</v>
      </c>
      <c r="C2028" s="10" t="s">
        <v>2209</v>
      </c>
    </row>
    <row r="2029" spans="2:3">
      <c r="B2029" s="10" t="s">
        <v>26</v>
      </c>
      <c r="C2029" s="10" t="s">
        <v>2210</v>
      </c>
    </row>
    <row r="2030" spans="2:3">
      <c r="B2030" s="10" t="s">
        <v>44</v>
      </c>
      <c r="C2030" s="10" t="s">
        <v>2211</v>
      </c>
    </row>
    <row r="2031" spans="2:3">
      <c r="B2031" s="10" t="s">
        <v>26</v>
      </c>
      <c r="C2031" s="10" t="s">
        <v>2212</v>
      </c>
    </row>
    <row r="2032" spans="2:3">
      <c r="B2032" s="10" t="s">
        <v>26</v>
      </c>
      <c r="C2032" s="10" t="s">
        <v>2213</v>
      </c>
    </row>
    <row r="2033" spans="2:3">
      <c r="B2033" s="10" t="s">
        <v>26</v>
      </c>
      <c r="C2033" s="10" t="s">
        <v>2214</v>
      </c>
    </row>
    <row r="2034" spans="2:3">
      <c r="B2034" s="10" t="s">
        <v>26</v>
      </c>
      <c r="C2034" s="10" t="s">
        <v>2215</v>
      </c>
    </row>
    <row r="2035" spans="2:3">
      <c r="B2035" s="10" t="s">
        <v>26</v>
      </c>
      <c r="C2035" s="10" t="s">
        <v>2216</v>
      </c>
    </row>
    <row r="2036" spans="2:3">
      <c r="B2036" s="10" t="s">
        <v>26</v>
      </c>
      <c r="C2036" s="10" t="s">
        <v>2217</v>
      </c>
    </row>
    <row r="2037" spans="2:3">
      <c r="B2037" s="10" t="s">
        <v>44</v>
      </c>
      <c r="C2037" s="10" t="s">
        <v>2218</v>
      </c>
    </row>
    <row r="2038" spans="2:3">
      <c r="B2038" s="10" t="s">
        <v>44</v>
      </c>
      <c r="C2038" s="10" t="s">
        <v>2219</v>
      </c>
    </row>
    <row r="2039" spans="2:3">
      <c r="B2039" s="10" t="s">
        <v>86</v>
      </c>
      <c r="C2039" s="10" t="s">
        <v>2220</v>
      </c>
    </row>
    <row r="2040" spans="2:3">
      <c r="B2040" s="10" t="s">
        <v>86</v>
      </c>
      <c r="C2040" s="10" t="s">
        <v>2221</v>
      </c>
    </row>
    <row r="2041" spans="2:3">
      <c r="B2041" s="10" t="s">
        <v>86</v>
      </c>
      <c r="C2041" s="10" t="s">
        <v>2222</v>
      </c>
    </row>
    <row r="2042" spans="2:3">
      <c r="B2042" s="10" t="s">
        <v>86</v>
      </c>
      <c r="C2042" s="10" t="s">
        <v>2223</v>
      </c>
    </row>
    <row r="2043" spans="2:3">
      <c r="B2043" s="10" t="s">
        <v>86</v>
      </c>
      <c r="C2043" s="10" t="s">
        <v>2224</v>
      </c>
    </row>
    <row r="2044" spans="2:3">
      <c r="B2044" s="10" t="s">
        <v>86</v>
      </c>
      <c r="C2044" s="10" t="s">
        <v>2225</v>
      </c>
    </row>
    <row r="2045" spans="2:3">
      <c r="B2045" s="10" t="s">
        <v>86</v>
      </c>
      <c r="C2045" s="10" t="s">
        <v>2226</v>
      </c>
    </row>
    <row r="2046" spans="2:3">
      <c r="B2046" s="10" t="s">
        <v>86</v>
      </c>
      <c r="C2046" s="10" t="s">
        <v>2227</v>
      </c>
    </row>
    <row r="2047" spans="2:3">
      <c r="B2047" s="10" t="s">
        <v>86</v>
      </c>
      <c r="C2047" s="10" t="s">
        <v>2228</v>
      </c>
    </row>
    <row r="2048" spans="2:3">
      <c r="B2048" s="10" t="s">
        <v>86</v>
      </c>
      <c r="C2048" s="10" t="s">
        <v>2229</v>
      </c>
    </row>
    <row r="2049" spans="2:3">
      <c r="B2049" s="10" t="s">
        <v>26</v>
      </c>
      <c r="C2049" s="10" t="s">
        <v>2230</v>
      </c>
    </row>
    <row r="2050" spans="2:3">
      <c r="B2050" s="10" t="s">
        <v>26</v>
      </c>
      <c r="C2050" s="10" t="s">
        <v>2231</v>
      </c>
    </row>
    <row r="2051" spans="2:3">
      <c r="B2051" s="10" t="s">
        <v>86</v>
      </c>
      <c r="C2051" s="10" t="s">
        <v>2232</v>
      </c>
    </row>
    <row r="2052" spans="2:3">
      <c r="B2052" s="10" t="s">
        <v>86</v>
      </c>
      <c r="C2052" s="10" t="s">
        <v>2233</v>
      </c>
    </row>
    <row r="2053" spans="2:3">
      <c r="B2053" s="10" t="s">
        <v>86</v>
      </c>
      <c r="C2053" s="10" t="s">
        <v>2234</v>
      </c>
    </row>
    <row r="2054" spans="2:3">
      <c r="B2054" s="10" t="s">
        <v>26</v>
      </c>
      <c r="C2054" s="10" t="s">
        <v>2235</v>
      </c>
    </row>
    <row r="2055" spans="2:3">
      <c r="B2055" s="10" t="s">
        <v>26</v>
      </c>
      <c r="C2055" s="10" t="s">
        <v>2236</v>
      </c>
    </row>
    <row r="2056" spans="2:3">
      <c r="B2056" s="10" t="s">
        <v>45</v>
      </c>
      <c r="C2056" s="10" t="s">
        <v>2237</v>
      </c>
    </row>
    <row r="2057" spans="2:3">
      <c r="B2057" s="10" t="s">
        <v>45</v>
      </c>
      <c r="C2057" s="10" t="s">
        <v>2238</v>
      </c>
    </row>
    <row r="2058" spans="2:3">
      <c r="B2058" s="10" t="s">
        <v>45</v>
      </c>
      <c r="C2058" s="10" t="s">
        <v>2239</v>
      </c>
    </row>
    <row r="2059" spans="2:3">
      <c r="B2059" s="10" t="s">
        <v>26</v>
      </c>
      <c r="C2059" s="10" t="s">
        <v>2240</v>
      </c>
    </row>
    <row r="2060" spans="2:3">
      <c r="B2060" s="10" t="s">
        <v>45</v>
      </c>
      <c r="C2060" s="10" t="s">
        <v>2241</v>
      </c>
    </row>
    <row r="2061" spans="2:3">
      <c r="B2061" s="10" t="s">
        <v>45</v>
      </c>
      <c r="C2061" s="10" t="s">
        <v>2242</v>
      </c>
    </row>
    <row r="2062" spans="2:3">
      <c r="B2062" s="10" t="s">
        <v>45</v>
      </c>
      <c r="C2062" s="10" t="s">
        <v>2243</v>
      </c>
    </row>
    <row r="2063" spans="2:3">
      <c r="B2063" s="10" t="s">
        <v>45</v>
      </c>
      <c r="C2063" s="10" t="s">
        <v>2244</v>
      </c>
    </row>
    <row r="2064" spans="2:3">
      <c r="B2064" s="10" t="s">
        <v>45</v>
      </c>
      <c r="C2064" s="10" t="s">
        <v>2245</v>
      </c>
    </row>
    <row r="2065" spans="2:3">
      <c r="B2065" s="10" t="s">
        <v>45</v>
      </c>
      <c r="C2065" s="10" t="s">
        <v>2246</v>
      </c>
    </row>
    <row r="2066" spans="2:3">
      <c r="B2066" s="10" t="s">
        <v>44</v>
      </c>
      <c r="C2066" s="10" t="s">
        <v>2247</v>
      </c>
    </row>
    <row r="2067" spans="2:3">
      <c r="B2067" s="10" t="s">
        <v>26</v>
      </c>
      <c r="C2067" s="10" t="s">
        <v>2248</v>
      </c>
    </row>
    <row r="2068" spans="2:3">
      <c r="B2068" s="10" t="s">
        <v>44</v>
      </c>
      <c r="C2068" s="10" t="s">
        <v>2249</v>
      </c>
    </row>
    <row r="2069" spans="2:3">
      <c r="B2069" s="10" t="s">
        <v>26</v>
      </c>
      <c r="C2069" s="10" t="s">
        <v>2250</v>
      </c>
    </row>
    <row r="2070" spans="2:3">
      <c r="B2070" s="10" t="s">
        <v>26</v>
      </c>
      <c r="C2070" s="10" t="s">
        <v>2251</v>
      </c>
    </row>
    <row r="2071" spans="2:3">
      <c r="B2071" s="10" t="s">
        <v>45</v>
      </c>
      <c r="C2071" s="10" t="s">
        <v>2252</v>
      </c>
    </row>
    <row r="2072" spans="2:3">
      <c r="B2072" s="10" t="s">
        <v>44</v>
      </c>
      <c r="C2072" s="10" t="s">
        <v>2253</v>
      </c>
    </row>
    <row r="2073" spans="2:3">
      <c r="B2073" s="10" t="s">
        <v>26</v>
      </c>
      <c r="C2073" s="10" t="s">
        <v>2254</v>
      </c>
    </row>
    <row r="2074" spans="2:3">
      <c r="B2074" s="10" t="s">
        <v>26</v>
      </c>
      <c r="C2074" s="10" t="s">
        <v>2255</v>
      </c>
    </row>
    <row r="2075" spans="2:3">
      <c r="B2075" s="10" t="s">
        <v>47</v>
      </c>
      <c r="C2075" s="10" t="s">
        <v>2256</v>
      </c>
    </row>
    <row r="2076" spans="2:3">
      <c r="B2076" s="10" t="s">
        <v>46</v>
      </c>
      <c r="C2076" s="10" t="s">
        <v>2257</v>
      </c>
    </row>
    <row r="2077" spans="2:3">
      <c r="B2077" s="10" t="s">
        <v>46</v>
      </c>
      <c r="C2077" s="10" t="s">
        <v>2258</v>
      </c>
    </row>
    <row r="2078" spans="2:3">
      <c r="B2078" s="10" t="s">
        <v>45</v>
      </c>
      <c r="C2078" s="10" t="s">
        <v>2259</v>
      </c>
    </row>
    <row r="2079" spans="2:3">
      <c r="B2079" s="10" t="s">
        <v>45</v>
      </c>
      <c r="C2079" s="10" t="s">
        <v>2260</v>
      </c>
    </row>
    <row r="2080" spans="2:3">
      <c r="B2080" s="10" t="s">
        <v>26</v>
      </c>
      <c r="C2080" s="10" t="s">
        <v>2261</v>
      </c>
    </row>
    <row r="2081" spans="2:3">
      <c r="B2081" s="10" t="s">
        <v>26</v>
      </c>
      <c r="C2081" s="10" t="s">
        <v>2262</v>
      </c>
    </row>
    <row r="2082" spans="2:3">
      <c r="B2082" s="10" t="s">
        <v>26</v>
      </c>
      <c r="C2082" s="10" t="s">
        <v>2263</v>
      </c>
    </row>
    <row r="2083" spans="2:3">
      <c r="B2083" s="10" t="s">
        <v>26</v>
      </c>
      <c r="C2083" s="10" t="s">
        <v>2264</v>
      </c>
    </row>
    <row r="2084" spans="2:3">
      <c r="B2084" s="10" t="s">
        <v>26</v>
      </c>
      <c r="C2084" s="10" t="s">
        <v>2265</v>
      </c>
    </row>
    <row r="2085" spans="2:3">
      <c r="B2085" s="10" t="s">
        <v>26</v>
      </c>
      <c r="C2085" s="10" t="s">
        <v>2266</v>
      </c>
    </row>
    <row r="2086" spans="2:3">
      <c r="B2086" s="10" t="s">
        <v>45</v>
      </c>
      <c r="C2086" s="10" t="s">
        <v>2267</v>
      </c>
    </row>
    <row r="2087" spans="2:3">
      <c r="B2087" s="10" t="s">
        <v>26</v>
      </c>
      <c r="C2087" s="10" t="s">
        <v>2268</v>
      </c>
    </row>
    <row r="2088" spans="2:3">
      <c r="B2088" s="10" t="s">
        <v>26</v>
      </c>
      <c r="C2088" s="10" t="s">
        <v>2269</v>
      </c>
    </row>
    <row r="2089" spans="2:3">
      <c r="B2089" s="10" t="s">
        <v>44</v>
      </c>
      <c r="C2089" s="10" t="s">
        <v>2270</v>
      </c>
    </row>
    <row r="2090" spans="2:3">
      <c r="B2090" s="10" t="s">
        <v>44</v>
      </c>
      <c r="C2090" s="10" t="s">
        <v>2271</v>
      </c>
    </row>
    <row r="2091" spans="2:3">
      <c r="B2091" s="10" t="s">
        <v>44</v>
      </c>
      <c r="C2091" s="10" t="s">
        <v>2272</v>
      </c>
    </row>
    <row r="2092" spans="2:3">
      <c r="B2092" s="10" t="s">
        <v>26</v>
      </c>
      <c r="C2092" s="10" t="s">
        <v>2273</v>
      </c>
    </row>
    <row r="2093" spans="2:3">
      <c r="B2093" s="10" t="s">
        <v>26</v>
      </c>
      <c r="C2093" s="10" t="s">
        <v>2274</v>
      </c>
    </row>
    <row r="2094" spans="2:3">
      <c r="B2094" s="10" t="s">
        <v>44</v>
      </c>
      <c r="C2094" s="10" t="s">
        <v>2275</v>
      </c>
    </row>
    <row r="2095" spans="2:3">
      <c r="B2095" s="10" t="s">
        <v>44</v>
      </c>
      <c r="C2095" s="10" t="s">
        <v>2276</v>
      </c>
    </row>
    <row r="2096" spans="2:3">
      <c r="B2096" s="10" t="s">
        <v>45</v>
      </c>
      <c r="C2096" s="10" t="s">
        <v>2277</v>
      </c>
    </row>
    <row r="2097" spans="2:3">
      <c r="B2097" s="10" t="s">
        <v>45</v>
      </c>
      <c r="C2097" s="10" t="s">
        <v>2278</v>
      </c>
    </row>
    <row r="2098" spans="2:3">
      <c r="B2098" s="10" t="s">
        <v>45</v>
      </c>
      <c r="C2098" s="10" t="s">
        <v>2279</v>
      </c>
    </row>
    <row r="2099" spans="2:3">
      <c r="B2099" s="10" t="s">
        <v>45</v>
      </c>
      <c r="C2099" s="10" t="s">
        <v>2280</v>
      </c>
    </row>
    <row r="2100" spans="2:3">
      <c r="B2100" s="10" t="s">
        <v>45</v>
      </c>
      <c r="C2100" s="10" t="s">
        <v>2281</v>
      </c>
    </row>
    <row r="2101" spans="2:3">
      <c r="B2101" s="10" t="s">
        <v>45</v>
      </c>
      <c r="C2101" s="10" t="s">
        <v>2282</v>
      </c>
    </row>
    <row r="2102" spans="2:3">
      <c r="B2102" s="10" t="s">
        <v>45</v>
      </c>
      <c r="C2102" s="10" t="s">
        <v>2283</v>
      </c>
    </row>
    <row r="2103" spans="2:3">
      <c r="B2103" s="10" t="s">
        <v>45</v>
      </c>
      <c r="C2103" s="10" t="s">
        <v>2284</v>
      </c>
    </row>
    <row r="2104" spans="2:3">
      <c r="B2104" s="10" t="s">
        <v>45</v>
      </c>
      <c r="C2104" s="10" t="s">
        <v>2285</v>
      </c>
    </row>
    <row r="2105" spans="2:3">
      <c r="B2105" s="10" t="s">
        <v>45</v>
      </c>
      <c r="C2105" s="10" t="s">
        <v>2286</v>
      </c>
    </row>
    <row r="2106" spans="2:3">
      <c r="B2106" s="10" t="s">
        <v>45</v>
      </c>
      <c r="C2106" s="10" t="s">
        <v>2287</v>
      </c>
    </row>
    <row r="2107" spans="2:3">
      <c r="B2107" s="10" t="s">
        <v>45</v>
      </c>
      <c r="C2107" s="10" t="s">
        <v>2288</v>
      </c>
    </row>
    <row r="2108" spans="2:3">
      <c r="B2108" s="10" t="s">
        <v>45</v>
      </c>
      <c r="C2108" s="10" t="s">
        <v>2289</v>
      </c>
    </row>
    <row r="2109" spans="2:3">
      <c r="B2109" s="10" t="s">
        <v>44</v>
      </c>
      <c r="C2109" s="10" t="s">
        <v>2290</v>
      </c>
    </row>
    <row r="2110" spans="2:3">
      <c r="B2110" s="10" t="s">
        <v>45</v>
      </c>
      <c r="C2110" s="10" t="s">
        <v>2291</v>
      </c>
    </row>
    <row r="2111" spans="2:3">
      <c r="B2111" s="10" t="s">
        <v>26</v>
      </c>
      <c r="C2111" s="10" t="s">
        <v>2292</v>
      </c>
    </row>
    <row r="2112" spans="2:3">
      <c r="B2112" s="10" t="s">
        <v>26</v>
      </c>
      <c r="C2112" s="10" t="s">
        <v>2293</v>
      </c>
    </row>
    <row r="2113" spans="2:3">
      <c r="B2113" s="10" t="s">
        <v>44</v>
      </c>
      <c r="C2113" s="10" t="s">
        <v>2294</v>
      </c>
    </row>
    <row r="2114" spans="2:3">
      <c r="B2114" s="10" t="s">
        <v>26</v>
      </c>
      <c r="C2114" s="10" t="s">
        <v>2295</v>
      </c>
    </row>
    <row r="2115" spans="2:3">
      <c r="B2115" s="10" t="s">
        <v>44</v>
      </c>
      <c r="C2115" s="10" t="s">
        <v>2296</v>
      </c>
    </row>
    <row r="2116" spans="2:3">
      <c r="B2116" s="10" t="s">
        <v>26</v>
      </c>
      <c r="C2116" s="10" t="s">
        <v>2297</v>
      </c>
    </row>
    <row r="2117" spans="2:3">
      <c r="B2117" s="10" t="s">
        <v>45</v>
      </c>
      <c r="C2117" s="10" t="s">
        <v>2298</v>
      </c>
    </row>
    <row r="2118" spans="2:3">
      <c r="B2118" s="10" t="s">
        <v>45</v>
      </c>
      <c r="C2118" s="10" t="s">
        <v>2299</v>
      </c>
    </row>
    <row r="2119" spans="2:3">
      <c r="B2119" s="10" t="s">
        <v>45</v>
      </c>
      <c r="C2119" s="10" t="s">
        <v>2300</v>
      </c>
    </row>
    <row r="2120" spans="2:3">
      <c r="B2120" s="10" t="s">
        <v>45</v>
      </c>
      <c r="C2120" s="10" t="s">
        <v>2301</v>
      </c>
    </row>
    <row r="2121" spans="2:3">
      <c r="B2121" s="10" t="s">
        <v>86</v>
      </c>
      <c r="C2121" s="10" t="s">
        <v>2302</v>
      </c>
    </row>
    <row r="2122" spans="2:3">
      <c r="B2122" s="10" t="s">
        <v>49</v>
      </c>
      <c r="C2122" s="10" t="s">
        <v>2303</v>
      </c>
    </row>
    <row r="2123" spans="2:3">
      <c r="B2123" s="10" t="s">
        <v>51</v>
      </c>
      <c r="C2123" s="10" t="s">
        <v>2304</v>
      </c>
    </row>
    <row r="2124" spans="2:3">
      <c r="B2124" s="10" t="s">
        <v>44</v>
      </c>
      <c r="C2124" s="10" t="s">
        <v>2305</v>
      </c>
    </row>
    <row r="2125" spans="2:3">
      <c r="B2125" s="10" t="s">
        <v>44</v>
      </c>
      <c r="C2125" s="10" t="s">
        <v>2306</v>
      </c>
    </row>
    <row r="2126" spans="2:3">
      <c r="B2126" s="10" t="s">
        <v>26</v>
      </c>
      <c r="C2126" s="10" t="s">
        <v>2307</v>
      </c>
    </row>
    <row r="2127" spans="2:3">
      <c r="B2127" s="10" t="s">
        <v>26</v>
      </c>
      <c r="C2127" s="10" t="s">
        <v>2308</v>
      </c>
    </row>
    <row r="2128" spans="2:3">
      <c r="B2128" s="10" t="s">
        <v>26</v>
      </c>
      <c r="C2128" s="10" t="s">
        <v>2309</v>
      </c>
    </row>
    <row r="2129" spans="2:3">
      <c r="B2129" s="10" t="s">
        <v>26</v>
      </c>
      <c r="C2129" s="10" t="s">
        <v>2310</v>
      </c>
    </row>
    <row r="2130" spans="2:3">
      <c r="B2130" s="10" t="s">
        <v>26</v>
      </c>
      <c r="C2130" s="10" t="s">
        <v>2311</v>
      </c>
    </row>
    <row r="2131" spans="2:3">
      <c r="B2131" s="10" t="s">
        <v>26</v>
      </c>
      <c r="C2131" s="10" t="s">
        <v>2312</v>
      </c>
    </row>
    <row r="2132" spans="2:3">
      <c r="B2132" s="10" t="s">
        <v>26</v>
      </c>
      <c r="C2132" s="10" t="s">
        <v>2313</v>
      </c>
    </row>
    <row r="2133" spans="2:3">
      <c r="B2133" s="10" t="s">
        <v>26</v>
      </c>
      <c r="C2133" s="10" t="s">
        <v>2314</v>
      </c>
    </row>
    <row r="2134" spans="2:3">
      <c r="B2134" s="10" t="s">
        <v>26</v>
      </c>
      <c r="C2134" s="10" t="s">
        <v>2315</v>
      </c>
    </row>
    <row r="2135" spans="2:3">
      <c r="B2135" s="10" t="s">
        <v>44</v>
      </c>
      <c r="C2135" s="10" t="s">
        <v>2316</v>
      </c>
    </row>
    <row r="2136" spans="2:3">
      <c r="B2136" s="10" t="s">
        <v>26</v>
      </c>
      <c r="C2136" s="10" t="s">
        <v>2317</v>
      </c>
    </row>
    <row r="2137" spans="2:3">
      <c r="B2137" s="10" t="s">
        <v>44</v>
      </c>
      <c r="C2137" s="10" t="s">
        <v>2318</v>
      </c>
    </row>
    <row r="2138" spans="2:3">
      <c r="B2138" s="10" t="s">
        <v>26</v>
      </c>
      <c r="C2138" s="10" t="s">
        <v>2319</v>
      </c>
    </row>
    <row r="2139" spans="2:3">
      <c r="B2139" s="10" t="s">
        <v>45</v>
      </c>
      <c r="C2139" s="10" t="s">
        <v>2320</v>
      </c>
    </row>
    <row r="2140" spans="2:3">
      <c r="B2140" s="10" t="s">
        <v>45</v>
      </c>
      <c r="C2140" s="10" t="s">
        <v>2321</v>
      </c>
    </row>
    <row r="2141" spans="2:3">
      <c r="B2141" s="10" t="s">
        <v>45</v>
      </c>
      <c r="C2141" s="10" t="s">
        <v>2322</v>
      </c>
    </row>
    <row r="2142" spans="2:3">
      <c r="B2142" s="10" t="s">
        <v>45</v>
      </c>
      <c r="C2142" s="10" t="s">
        <v>2323</v>
      </c>
    </row>
    <row r="2143" spans="2:3">
      <c r="B2143" s="10" t="s">
        <v>45</v>
      </c>
      <c r="C2143" s="10" t="s">
        <v>2324</v>
      </c>
    </row>
    <row r="2144" spans="2:3">
      <c r="B2144" s="10" t="s">
        <v>26</v>
      </c>
      <c r="C2144" s="10" t="s">
        <v>2325</v>
      </c>
    </row>
    <row r="2145" spans="2:3">
      <c r="B2145" s="10" t="s">
        <v>26</v>
      </c>
      <c r="C2145" s="10" t="s">
        <v>2326</v>
      </c>
    </row>
    <row r="2146" spans="2:3">
      <c r="B2146" s="10" t="s">
        <v>26</v>
      </c>
      <c r="C2146" s="10" t="s">
        <v>2327</v>
      </c>
    </row>
    <row r="2147" spans="2:3">
      <c r="B2147" s="10" t="s">
        <v>26</v>
      </c>
      <c r="C2147" s="10" t="s">
        <v>2328</v>
      </c>
    </row>
    <row r="2148" spans="2:3">
      <c r="B2148" s="10" t="s">
        <v>26</v>
      </c>
      <c r="C2148" s="10" t="s">
        <v>2329</v>
      </c>
    </row>
    <row r="2149" spans="2:3">
      <c r="B2149" s="10" t="s">
        <v>26</v>
      </c>
      <c r="C2149" s="10" t="s">
        <v>2330</v>
      </c>
    </row>
    <row r="2150" spans="2:3">
      <c r="B2150" s="10" t="s">
        <v>26</v>
      </c>
      <c r="C2150" s="10" t="s">
        <v>2331</v>
      </c>
    </row>
    <row r="2151" spans="2:3">
      <c r="B2151" s="10" t="s">
        <v>26</v>
      </c>
      <c r="C2151" s="10" t="s">
        <v>2332</v>
      </c>
    </row>
    <row r="2152" spans="2:3">
      <c r="B2152" s="10" t="s">
        <v>45</v>
      </c>
      <c r="C2152" s="10" t="s">
        <v>2333</v>
      </c>
    </row>
    <row r="2153" spans="2:3">
      <c r="B2153" s="10" t="s">
        <v>45</v>
      </c>
      <c r="C2153" s="10" t="s">
        <v>2334</v>
      </c>
    </row>
    <row r="2154" spans="2:3">
      <c r="B2154" s="10" t="s">
        <v>45</v>
      </c>
      <c r="C2154" s="10" t="s">
        <v>2335</v>
      </c>
    </row>
    <row r="2155" spans="2:3">
      <c r="B2155" s="10" t="s">
        <v>26</v>
      </c>
      <c r="C2155" s="10" t="s">
        <v>2336</v>
      </c>
    </row>
    <row r="2156" spans="2:3">
      <c r="B2156" s="10" t="s">
        <v>89</v>
      </c>
      <c r="C2156" s="10" t="s">
        <v>2337</v>
      </c>
    </row>
    <row r="2157" spans="2:3">
      <c r="B2157" s="10" t="s">
        <v>26</v>
      </c>
      <c r="C2157" s="10" t="s">
        <v>2338</v>
      </c>
    </row>
    <row r="2158" spans="2:3">
      <c r="B2158" s="10" t="s">
        <v>45</v>
      </c>
      <c r="C2158" s="10" t="s">
        <v>2339</v>
      </c>
    </row>
    <row r="2159" spans="2:3">
      <c r="B2159" s="10" t="s">
        <v>26</v>
      </c>
      <c r="C2159" s="10" t="s">
        <v>2340</v>
      </c>
    </row>
    <row r="2160" spans="2:3">
      <c r="B2160" s="10" t="s">
        <v>44</v>
      </c>
      <c r="C2160" s="10" t="s">
        <v>2341</v>
      </c>
    </row>
    <row r="2161" spans="2:3">
      <c r="B2161" s="10" t="s">
        <v>44</v>
      </c>
      <c r="C2161" s="10" t="s">
        <v>2342</v>
      </c>
    </row>
    <row r="2162" spans="2:3">
      <c r="B2162" s="10" t="s">
        <v>44</v>
      </c>
      <c r="C2162" s="10" t="s">
        <v>2343</v>
      </c>
    </row>
    <row r="2163" spans="2:3">
      <c r="B2163" s="10" t="s">
        <v>26</v>
      </c>
      <c r="C2163" s="10" t="s">
        <v>2344</v>
      </c>
    </row>
    <row r="2164" spans="2:3">
      <c r="B2164" s="10" t="s">
        <v>26</v>
      </c>
      <c r="C2164" s="10" t="s">
        <v>2345</v>
      </c>
    </row>
    <row r="2165" spans="2:3">
      <c r="B2165" s="10" t="s">
        <v>44</v>
      </c>
      <c r="C2165" s="10" t="s">
        <v>2346</v>
      </c>
    </row>
    <row r="2166" spans="2:3">
      <c r="B2166" s="10" t="s">
        <v>26</v>
      </c>
      <c r="C2166" s="10" t="s">
        <v>2347</v>
      </c>
    </row>
    <row r="2167" spans="2:3">
      <c r="B2167" s="10" t="s">
        <v>26</v>
      </c>
      <c r="C2167" s="10" t="s">
        <v>2348</v>
      </c>
    </row>
    <row r="2168" spans="2:3">
      <c r="B2168" s="10" t="s">
        <v>26</v>
      </c>
      <c r="C2168" s="10" t="s">
        <v>2349</v>
      </c>
    </row>
    <row r="2169" spans="2:3">
      <c r="B2169" s="10" t="s">
        <v>26</v>
      </c>
      <c r="C2169" s="10" t="s">
        <v>2350</v>
      </c>
    </row>
    <row r="2170" spans="2:3">
      <c r="B2170" s="10" t="s">
        <v>26</v>
      </c>
      <c r="C2170" s="10" t="s">
        <v>2351</v>
      </c>
    </row>
    <row r="2171" spans="2:3">
      <c r="B2171" s="10" t="s">
        <v>26</v>
      </c>
      <c r="C2171" s="10" t="s">
        <v>2352</v>
      </c>
    </row>
    <row r="2172" spans="2:3">
      <c r="B2172" s="10" t="s">
        <v>44</v>
      </c>
      <c r="C2172" s="10" t="s">
        <v>2353</v>
      </c>
    </row>
    <row r="2173" spans="2:3">
      <c r="B2173" s="10" t="s">
        <v>26</v>
      </c>
      <c r="C2173" s="10" t="s">
        <v>2354</v>
      </c>
    </row>
    <row r="2174" spans="2:3">
      <c r="B2174" s="10" t="s">
        <v>46</v>
      </c>
      <c r="C2174" s="10" t="s">
        <v>2355</v>
      </c>
    </row>
    <row r="2175" spans="2:3">
      <c r="B2175" s="10" t="s">
        <v>26</v>
      </c>
      <c r="C2175" s="10" t="s">
        <v>2356</v>
      </c>
    </row>
    <row r="2176" spans="2:3">
      <c r="B2176" s="10" t="s">
        <v>26</v>
      </c>
      <c r="C2176" s="10" t="s">
        <v>2357</v>
      </c>
    </row>
    <row r="2177" spans="2:3">
      <c r="B2177" s="10" t="s">
        <v>26</v>
      </c>
      <c r="C2177" s="10" t="s">
        <v>2358</v>
      </c>
    </row>
    <row r="2178" spans="2:3">
      <c r="B2178" s="10" t="s">
        <v>26</v>
      </c>
      <c r="C2178" s="10" t="s">
        <v>2359</v>
      </c>
    </row>
    <row r="2179" spans="2:3">
      <c r="B2179" s="10" t="s">
        <v>26</v>
      </c>
      <c r="C2179" s="10" t="s">
        <v>2360</v>
      </c>
    </row>
    <row r="2180" spans="2:3">
      <c r="B2180" s="10" t="s">
        <v>26</v>
      </c>
      <c r="C2180" s="10" t="s">
        <v>2361</v>
      </c>
    </row>
    <row r="2181" spans="2:3">
      <c r="B2181" s="10" t="s">
        <v>26</v>
      </c>
      <c r="C2181" s="10" t="s">
        <v>2362</v>
      </c>
    </row>
    <row r="2182" spans="2:3">
      <c r="B2182" s="10" t="s">
        <v>45</v>
      </c>
      <c r="C2182" s="10" t="s">
        <v>2363</v>
      </c>
    </row>
    <row r="2183" spans="2:3">
      <c r="B2183" s="10" t="s">
        <v>45</v>
      </c>
      <c r="C2183" s="10" t="s">
        <v>2364</v>
      </c>
    </row>
    <row r="2184" spans="2:3">
      <c r="B2184" s="10" t="s">
        <v>45</v>
      </c>
      <c r="C2184" s="10" t="s">
        <v>2365</v>
      </c>
    </row>
    <row r="2185" spans="2:3">
      <c r="B2185" s="10" t="s">
        <v>45</v>
      </c>
      <c r="C2185" s="10" t="s">
        <v>2366</v>
      </c>
    </row>
    <row r="2186" spans="2:3">
      <c r="B2186" s="10" t="s">
        <v>26</v>
      </c>
      <c r="C2186" s="10" t="s">
        <v>2367</v>
      </c>
    </row>
    <row r="2187" spans="2:3">
      <c r="B2187" s="10" t="s">
        <v>26</v>
      </c>
      <c r="C2187" s="10" t="s">
        <v>2368</v>
      </c>
    </row>
    <row r="2188" spans="2:3">
      <c r="B2188" s="10" t="s">
        <v>26</v>
      </c>
      <c r="C2188" s="10" t="s">
        <v>2369</v>
      </c>
    </row>
    <row r="2189" spans="2:3">
      <c r="B2189" s="10" t="s">
        <v>44</v>
      </c>
      <c r="C2189" s="10" t="s">
        <v>2370</v>
      </c>
    </row>
    <row r="2190" spans="2:3">
      <c r="B2190" s="10" t="s">
        <v>44</v>
      </c>
      <c r="C2190" s="10" t="s">
        <v>2371</v>
      </c>
    </row>
    <row r="2191" spans="2:3">
      <c r="B2191" s="10" t="s">
        <v>44</v>
      </c>
      <c r="C2191" s="10" t="s">
        <v>2372</v>
      </c>
    </row>
    <row r="2192" spans="2:3">
      <c r="B2192" s="10" t="s">
        <v>26</v>
      </c>
      <c r="C2192" s="10" t="s">
        <v>2373</v>
      </c>
    </row>
    <row r="2193" spans="2:3">
      <c r="B2193" s="10" t="s">
        <v>44</v>
      </c>
      <c r="C2193" s="10" t="s">
        <v>2374</v>
      </c>
    </row>
    <row r="2194" spans="2:3">
      <c r="B2194" s="10" t="s">
        <v>26</v>
      </c>
      <c r="C2194" s="10" t="s">
        <v>2375</v>
      </c>
    </row>
    <row r="2195" spans="2:3">
      <c r="B2195" s="10" t="s">
        <v>26</v>
      </c>
      <c r="C2195" s="10" t="s">
        <v>2376</v>
      </c>
    </row>
    <row r="2196" spans="2:3">
      <c r="B2196" s="10" t="s">
        <v>86</v>
      </c>
      <c r="C2196" s="10" t="s">
        <v>2377</v>
      </c>
    </row>
    <row r="2197" spans="2:3">
      <c r="B2197" s="10" t="s">
        <v>87</v>
      </c>
      <c r="C2197" s="10" t="s">
        <v>2378</v>
      </c>
    </row>
    <row r="2198" spans="2:3">
      <c r="B2198" s="10" t="s">
        <v>26</v>
      </c>
      <c r="C2198" s="10" t="s">
        <v>2379</v>
      </c>
    </row>
    <row r="2199" spans="2:3">
      <c r="B2199" s="10" t="s">
        <v>44</v>
      </c>
      <c r="C2199" s="10" t="s">
        <v>2380</v>
      </c>
    </row>
    <row r="2200" spans="2:3">
      <c r="B2200" s="10" t="s">
        <v>45</v>
      </c>
      <c r="C2200" s="10" t="s">
        <v>2381</v>
      </c>
    </row>
    <row r="2201" spans="2:3">
      <c r="B2201" s="10" t="s">
        <v>45</v>
      </c>
      <c r="C2201" s="10" t="s">
        <v>2382</v>
      </c>
    </row>
    <row r="2202" spans="2:3">
      <c r="B2202" s="10" t="s">
        <v>45</v>
      </c>
      <c r="C2202" s="10" t="s">
        <v>2383</v>
      </c>
    </row>
    <row r="2203" spans="2:3">
      <c r="B2203" s="10" t="s">
        <v>45</v>
      </c>
      <c r="C2203" s="10" t="s">
        <v>2384</v>
      </c>
    </row>
    <row r="2204" spans="2:3">
      <c r="B2204" s="10" t="s">
        <v>45</v>
      </c>
      <c r="C2204" s="10" t="s">
        <v>2385</v>
      </c>
    </row>
    <row r="2205" spans="2:3">
      <c r="B2205" s="10" t="s">
        <v>45</v>
      </c>
      <c r="C2205" s="10" t="s">
        <v>2386</v>
      </c>
    </row>
    <row r="2206" spans="2:3">
      <c r="B2206" s="10" t="s">
        <v>45</v>
      </c>
      <c r="C2206" s="10" t="s">
        <v>2387</v>
      </c>
    </row>
    <row r="2207" spans="2:3">
      <c r="B2207" s="10" t="s">
        <v>45</v>
      </c>
      <c r="C2207" s="10" t="s">
        <v>2388</v>
      </c>
    </row>
    <row r="2208" spans="2:3">
      <c r="B2208" s="10" t="s">
        <v>45</v>
      </c>
      <c r="C2208" s="10" t="s">
        <v>2389</v>
      </c>
    </row>
    <row r="2209" spans="2:3">
      <c r="B2209" s="10" t="s">
        <v>45</v>
      </c>
      <c r="C2209" s="10" t="s">
        <v>2390</v>
      </c>
    </row>
    <row r="2210" spans="2:3">
      <c r="B2210" s="10" t="s">
        <v>45</v>
      </c>
      <c r="C2210" s="10" t="s">
        <v>2391</v>
      </c>
    </row>
    <row r="2211" spans="2:3">
      <c r="B2211" s="10" t="s">
        <v>45</v>
      </c>
      <c r="C2211" s="10" t="s">
        <v>2392</v>
      </c>
    </row>
    <row r="2212" spans="2:3">
      <c r="B2212" s="10" t="s">
        <v>45</v>
      </c>
      <c r="C2212" s="10" t="s">
        <v>2393</v>
      </c>
    </row>
    <row r="2213" spans="2:3">
      <c r="B2213" s="10" t="s">
        <v>45</v>
      </c>
      <c r="C2213" s="10" t="s">
        <v>2394</v>
      </c>
    </row>
    <row r="2214" spans="2:3">
      <c r="B2214" s="10" t="s">
        <v>45</v>
      </c>
      <c r="C2214" s="10" t="s">
        <v>2395</v>
      </c>
    </row>
    <row r="2215" spans="2:3">
      <c r="B2215" s="10" t="s">
        <v>45</v>
      </c>
      <c r="C2215" s="10" t="s">
        <v>2396</v>
      </c>
    </row>
    <row r="2216" spans="2:3">
      <c r="B2216" s="10" t="s">
        <v>45</v>
      </c>
      <c r="C2216" s="10" t="s">
        <v>2397</v>
      </c>
    </row>
    <row r="2217" spans="2:3">
      <c r="B2217" s="10" t="s">
        <v>45</v>
      </c>
      <c r="C2217" s="10" t="s">
        <v>2398</v>
      </c>
    </row>
    <row r="2218" spans="2:3">
      <c r="B2218" s="10" t="s">
        <v>26</v>
      </c>
      <c r="C2218" s="10" t="s">
        <v>2399</v>
      </c>
    </row>
    <row r="2219" spans="2:3">
      <c r="B2219" s="10" t="s">
        <v>46</v>
      </c>
      <c r="C2219" s="10" t="s">
        <v>2400</v>
      </c>
    </row>
    <row r="2220" spans="2:3">
      <c r="B2220" s="10" t="s">
        <v>26</v>
      </c>
      <c r="C2220" s="10" t="s">
        <v>2401</v>
      </c>
    </row>
    <row r="2221" spans="2:3">
      <c r="B2221" s="10" t="s">
        <v>26</v>
      </c>
      <c r="C2221" s="10" t="s">
        <v>2402</v>
      </c>
    </row>
    <row r="2222" spans="2:3">
      <c r="B2222" s="10" t="s">
        <v>26</v>
      </c>
      <c r="C2222" s="10" t="s">
        <v>2403</v>
      </c>
    </row>
    <row r="2223" spans="2:3">
      <c r="B2223" s="10" t="s">
        <v>44</v>
      </c>
      <c r="C2223" s="10" t="s">
        <v>2404</v>
      </c>
    </row>
    <row r="2224" spans="2:3">
      <c r="B2224" s="10" t="s">
        <v>26</v>
      </c>
      <c r="C2224" s="10" t="s">
        <v>2405</v>
      </c>
    </row>
    <row r="2225" spans="2:3">
      <c r="B2225" s="10" t="s">
        <v>46</v>
      </c>
      <c r="C2225" s="10" t="s">
        <v>2406</v>
      </c>
    </row>
    <row r="2226" spans="2:3">
      <c r="B2226" s="10" t="s">
        <v>45</v>
      </c>
      <c r="C2226" s="10" t="s">
        <v>2407</v>
      </c>
    </row>
    <row r="2227" spans="2:3">
      <c r="B2227" s="10" t="s">
        <v>26</v>
      </c>
      <c r="C2227" s="10" t="s">
        <v>2408</v>
      </c>
    </row>
    <row r="2228" spans="2:3">
      <c r="B2228" s="10" t="s">
        <v>26</v>
      </c>
      <c r="C2228" s="10" t="s">
        <v>2409</v>
      </c>
    </row>
    <row r="2229" spans="2:3">
      <c r="B2229" s="10" t="s">
        <v>45</v>
      </c>
      <c r="C2229" s="10" t="s">
        <v>2410</v>
      </c>
    </row>
    <row r="2230" spans="2:3">
      <c r="B2230" s="10" t="s">
        <v>45</v>
      </c>
      <c r="C2230" s="10" t="s">
        <v>2411</v>
      </c>
    </row>
    <row r="2231" spans="2:3">
      <c r="B2231" s="10" t="s">
        <v>45</v>
      </c>
      <c r="C2231" s="10" t="s">
        <v>2412</v>
      </c>
    </row>
    <row r="2232" spans="2:3">
      <c r="B2232" s="10" t="s">
        <v>45</v>
      </c>
      <c r="C2232" s="10" t="s">
        <v>2413</v>
      </c>
    </row>
    <row r="2233" spans="2:3">
      <c r="B2233" s="10" t="s">
        <v>45</v>
      </c>
      <c r="C2233" s="10" t="s">
        <v>2414</v>
      </c>
    </row>
    <row r="2234" spans="2:3">
      <c r="B2234" s="10" t="s">
        <v>45</v>
      </c>
      <c r="C2234" s="10" t="s">
        <v>2415</v>
      </c>
    </row>
    <row r="2235" spans="2:3">
      <c r="B2235" s="10" t="s">
        <v>45</v>
      </c>
      <c r="C2235" s="10" t="s">
        <v>2416</v>
      </c>
    </row>
    <row r="2236" spans="2:3">
      <c r="B2236" s="10" t="s">
        <v>45</v>
      </c>
      <c r="C2236" s="10" t="s">
        <v>2417</v>
      </c>
    </row>
    <row r="2237" spans="2:3">
      <c r="B2237" s="10" t="s">
        <v>45</v>
      </c>
      <c r="C2237" s="10" t="s">
        <v>2418</v>
      </c>
    </row>
    <row r="2238" spans="2:3">
      <c r="B2238" s="10" t="s">
        <v>45</v>
      </c>
      <c r="C2238" s="10" t="s">
        <v>2419</v>
      </c>
    </row>
    <row r="2239" spans="2:3">
      <c r="B2239" s="10" t="s">
        <v>45</v>
      </c>
      <c r="C2239" s="10" t="s">
        <v>2420</v>
      </c>
    </row>
    <row r="2240" spans="2:3">
      <c r="B2240" s="10" t="s">
        <v>45</v>
      </c>
      <c r="C2240" s="10" t="s">
        <v>2421</v>
      </c>
    </row>
    <row r="2241" spans="2:3">
      <c r="B2241" s="10" t="s">
        <v>45</v>
      </c>
      <c r="C2241" s="10" t="s">
        <v>2422</v>
      </c>
    </row>
    <row r="2242" spans="2:3">
      <c r="B2242" s="10" t="s">
        <v>45</v>
      </c>
      <c r="C2242" s="10" t="s">
        <v>2423</v>
      </c>
    </row>
    <row r="2243" spans="2:3">
      <c r="B2243" s="10" t="s">
        <v>26</v>
      </c>
      <c r="C2243" s="10" t="s">
        <v>2424</v>
      </c>
    </row>
    <row r="2244" spans="2:3">
      <c r="B2244" s="10" t="s">
        <v>26</v>
      </c>
      <c r="C2244" s="10" t="s">
        <v>2425</v>
      </c>
    </row>
    <row r="2245" spans="2:3">
      <c r="B2245" s="10" t="s">
        <v>26</v>
      </c>
      <c r="C2245" s="10" t="s">
        <v>2426</v>
      </c>
    </row>
    <row r="2246" spans="2:3">
      <c r="B2246" s="10" t="s">
        <v>44</v>
      </c>
      <c r="C2246" s="10" t="s">
        <v>2427</v>
      </c>
    </row>
    <row r="2247" spans="2:3">
      <c r="B2247" s="10" t="s">
        <v>26</v>
      </c>
      <c r="C2247" s="10" t="s">
        <v>2428</v>
      </c>
    </row>
    <row r="2248" spans="2:3">
      <c r="B2248" s="10" t="s">
        <v>45</v>
      </c>
      <c r="C2248" s="10" t="s">
        <v>2429</v>
      </c>
    </row>
    <row r="2249" spans="2:3">
      <c r="B2249" s="10" t="s">
        <v>45</v>
      </c>
      <c r="C2249" s="10" t="s">
        <v>2430</v>
      </c>
    </row>
    <row r="2250" spans="2:3">
      <c r="B2250" s="10" t="s">
        <v>26</v>
      </c>
      <c r="C2250" s="10" t="s">
        <v>2431</v>
      </c>
    </row>
    <row r="2251" spans="2:3">
      <c r="B2251" s="10" t="s">
        <v>26</v>
      </c>
      <c r="C2251" s="10" t="s">
        <v>2432</v>
      </c>
    </row>
    <row r="2252" spans="2:3">
      <c r="B2252" s="10" t="s">
        <v>49</v>
      </c>
      <c r="C2252" s="10" t="s">
        <v>2433</v>
      </c>
    </row>
    <row r="2253" spans="2:3">
      <c r="B2253" s="10" t="s">
        <v>49</v>
      </c>
      <c r="C2253" s="10" t="s">
        <v>2434</v>
      </c>
    </row>
    <row r="2254" spans="2:3">
      <c r="B2254" s="10" t="s">
        <v>49</v>
      </c>
      <c r="C2254" s="10" t="s">
        <v>2435</v>
      </c>
    </row>
    <row r="2255" spans="2:3">
      <c r="B2255" s="10" t="s">
        <v>26</v>
      </c>
      <c r="C2255" s="10" t="s">
        <v>2436</v>
      </c>
    </row>
    <row r="2256" spans="2:3">
      <c r="B2256" s="10" t="s">
        <v>26</v>
      </c>
      <c r="C2256" s="10" t="s">
        <v>2437</v>
      </c>
    </row>
    <row r="2257" spans="2:3">
      <c r="B2257" s="10" t="s">
        <v>26</v>
      </c>
      <c r="C2257" s="10" t="s">
        <v>2438</v>
      </c>
    </row>
    <row r="2258" spans="2:3">
      <c r="B2258" s="10" t="s">
        <v>26</v>
      </c>
      <c r="C2258" s="10" t="s">
        <v>2439</v>
      </c>
    </row>
    <row r="2259" spans="2:3">
      <c r="B2259" s="10" t="s">
        <v>44</v>
      </c>
      <c r="C2259" s="10" t="s">
        <v>2440</v>
      </c>
    </row>
    <row r="2260" spans="2:3">
      <c r="B2260" s="10" t="s">
        <v>26</v>
      </c>
      <c r="C2260" s="10" t="s">
        <v>2441</v>
      </c>
    </row>
    <row r="2261" spans="2:3">
      <c r="B2261" s="10" t="s">
        <v>26</v>
      </c>
      <c r="C2261" s="10" t="s">
        <v>2442</v>
      </c>
    </row>
    <row r="2262" spans="2:3">
      <c r="B2262" s="10" t="s">
        <v>45</v>
      </c>
      <c r="C2262" s="10" t="s">
        <v>2443</v>
      </c>
    </row>
    <row r="2263" spans="2:3">
      <c r="B2263" s="10" t="s">
        <v>45</v>
      </c>
      <c r="C2263" s="10" t="s">
        <v>2444</v>
      </c>
    </row>
    <row r="2264" spans="2:3">
      <c r="B2264" s="10" t="s">
        <v>45</v>
      </c>
      <c r="C2264" s="10" t="s">
        <v>2445</v>
      </c>
    </row>
    <row r="2265" spans="2:3">
      <c r="B2265" s="10" t="s">
        <v>49</v>
      </c>
      <c r="C2265" s="10" t="s">
        <v>2446</v>
      </c>
    </row>
    <row r="2266" spans="2:3">
      <c r="B2266" s="10" t="s">
        <v>49</v>
      </c>
      <c r="C2266" s="10" t="s">
        <v>2447</v>
      </c>
    </row>
    <row r="2267" spans="2:3">
      <c r="B2267" s="10" t="s">
        <v>46</v>
      </c>
      <c r="C2267" s="10" t="s">
        <v>2448</v>
      </c>
    </row>
    <row r="2268" spans="2:3">
      <c r="B2268" s="10" t="s">
        <v>26</v>
      </c>
      <c r="C2268" s="10" t="s">
        <v>2449</v>
      </c>
    </row>
    <row r="2269" spans="2:3">
      <c r="B2269" s="10" t="s">
        <v>45</v>
      </c>
      <c r="C2269" s="10" t="s">
        <v>2450</v>
      </c>
    </row>
    <row r="2270" spans="2:3">
      <c r="B2270" s="10" t="s">
        <v>45</v>
      </c>
      <c r="C2270" s="10" t="s">
        <v>2451</v>
      </c>
    </row>
    <row r="2271" spans="2:3">
      <c r="B2271" s="10" t="s">
        <v>45</v>
      </c>
      <c r="C2271" s="10" t="s">
        <v>2452</v>
      </c>
    </row>
    <row r="2272" spans="2:3">
      <c r="B2272" s="10" t="s">
        <v>26</v>
      </c>
      <c r="C2272" s="10" t="s">
        <v>2453</v>
      </c>
    </row>
    <row r="2273" spans="2:3">
      <c r="B2273" s="10" t="s">
        <v>26</v>
      </c>
      <c r="C2273" s="10" t="s">
        <v>2454</v>
      </c>
    </row>
    <row r="2274" spans="2:3">
      <c r="B2274" s="10" t="s">
        <v>26</v>
      </c>
      <c r="C2274" s="10" t="s">
        <v>2455</v>
      </c>
    </row>
    <row r="2275" spans="2:3">
      <c r="B2275" s="10" t="s">
        <v>26</v>
      </c>
      <c r="C2275" s="10" t="s">
        <v>2456</v>
      </c>
    </row>
    <row r="2276" spans="2:3">
      <c r="B2276" s="10" t="s">
        <v>44</v>
      </c>
      <c r="C2276" s="10" t="s">
        <v>2457</v>
      </c>
    </row>
    <row r="2277" spans="2:3">
      <c r="B2277" s="10" t="s">
        <v>44</v>
      </c>
      <c r="C2277" s="10" t="s">
        <v>2458</v>
      </c>
    </row>
    <row r="2278" spans="2:3">
      <c r="B2278" s="10" t="s">
        <v>45</v>
      </c>
      <c r="C2278" s="10" t="s">
        <v>2459</v>
      </c>
    </row>
    <row r="2279" spans="2:3">
      <c r="B2279" s="10" t="s">
        <v>45</v>
      </c>
      <c r="C2279" s="10" t="s">
        <v>2460</v>
      </c>
    </row>
    <row r="2280" spans="2:3">
      <c r="B2280" s="10" t="s">
        <v>45</v>
      </c>
      <c r="C2280" s="10" t="s">
        <v>2461</v>
      </c>
    </row>
    <row r="2281" spans="2:3">
      <c r="B2281" s="10" t="s">
        <v>45</v>
      </c>
      <c r="C2281" s="10" t="s">
        <v>2462</v>
      </c>
    </row>
    <row r="2282" spans="2:3">
      <c r="B2282" s="10" t="s">
        <v>45</v>
      </c>
      <c r="C2282" s="10" t="s">
        <v>2463</v>
      </c>
    </row>
    <row r="2283" spans="2:3">
      <c r="B2283" s="10" t="s">
        <v>45</v>
      </c>
      <c r="C2283" s="10" t="s">
        <v>2464</v>
      </c>
    </row>
    <row r="2284" spans="2:3">
      <c r="B2284" s="10" t="s">
        <v>45</v>
      </c>
      <c r="C2284" s="10" t="s">
        <v>2465</v>
      </c>
    </row>
    <row r="2285" spans="2:3">
      <c r="B2285" s="10" t="s">
        <v>45</v>
      </c>
      <c r="C2285" s="10" t="s">
        <v>2466</v>
      </c>
    </row>
    <row r="2286" spans="2:3">
      <c r="B2286" s="10" t="s">
        <v>47</v>
      </c>
      <c r="C2286" s="10" t="s">
        <v>2467</v>
      </c>
    </row>
    <row r="2287" spans="2:3">
      <c r="B2287" s="10" t="s">
        <v>45</v>
      </c>
      <c r="C2287" s="10" t="s">
        <v>2468</v>
      </c>
    </row>
    <row r="2288" spans="2:3">
      <c r="B2288" s="10" t="s">
        <v>45</v>
      </c>
      <c r="C2288" s="10" t="s">
        <v>2469</v>
      </c>
    </row>
    <row r="2289" spans="2:3">
      <c r="B2289" s="10" t="s">
        <v>45</v>
      </c>
      <c r="C2289" s="10" t="s">
        <v>2470</v>
      </c>
    </row>
    <row r="2290" spans="2:3">
      <c r="B2290" s="10" t="s">
        <v>45</v>
      </c>
      <c r="C2290" s="10" t="s">
        <v>2471</v>
      </c>
    </row>
    <row r="2291" spans="2:3">
      <c r="B2291" s="10" t="s">
        <v>44</v>
      </c>
      <c r="C2291" s="10" t="s">
        <v>2472</v>
      </c>
    </row>
    <row r="2292" spans="2:3">
      <c r="B2292" s="10" t="s">
        <v>44</v>
      </c>
      <c r="C2292" s="10" t="s">
        <v>2473</v>
      </c>
    </row>
    <row r="2293" spans="2:3">
      <c r="B2293" s="10" t="s">
        <v>26</v>
      </c>
      <c r="C2293" s="10" t="s">
        <v>2474</v>
      </c>
    </row>
    <row r="2294" spans="2:3">
      <c r="B2294" s="10" t="s">
        <v>45</v>
      </c>
      <c r="C2294" s="10" t="s">
        <v>2475</v>
      </c>
    </row>
    <row r="2295" spans="2:3">
      <c r="B2295" s="10" t="s">
        <v>26</v>
      </c>
      <c r="C2295" s="10" t="s">
        <v>2476</v>
      </c>
    </row>
    <row r="2296" spans="2:3">
      <c r="B2296" s="10" t="s">
        <v>45</v>
      </c>
      <c r="C2296" s="10" t="s">
        <v>2477</v>
      </c>
    </row>
    <row r="2297" spans="2:3">
      <c r="B2297" s="10" t="s">
        <v>45</v>
      </c>
      <c r="C2297" s="10" t="s">
        <v>2478</v>
      </c>
    </row>
    <row r="2298" spans="2:3">
      <c r="B2298" s="10" t="s">
        <v>45</v>
      </c>
      <c r="C2298" s="10" t="s">
        <v>2479</v>
      </c>
    </row>
    <row r="2299" spans="2:3">
      <c r="B2299" s="10" t="s">
        <v>45</v>
      </c>
      <c r="C2299" s="10" t="s">
        <v>2480</v>
      </c>
    </row>
    <row r="2300" spans="2:3">
      <c r="B2300" s="10" t="s">
        <v>45</v>
      </c>
      <c r="C2300" s="10" t="s">
        <v>2481</v>
      </c>
    </row>
    <row r="2301" spans="2:3">
      <c r="B2301" s="10" t="s">
        <v>45</v>
      </c>
      <c r="C2301" s="10" t="s">
        <v>2482</v>
      </c>
    </row>
    <row r="2302" spans="2:3">
      <c r="B2302" s="10" t="s">
        <v>45</v>
      </c>
      <c r="C2302" s="10" t="s">
        <v>2483</v>
      </c>
    </row>
    <row r="2303" spans="2:3">
      <c r="B2303" s="10" t="s">
        <v>45</v>
      </c>
      <c r="C2303" s="10" t="s">
        <v>2484</v>
      </c>
    </row>
    <row r="2304" spans="2:3">
      <c r="B2304" s="10" t="s">
        <v>45</v>
      </c>
      <c r="C2304" s="10" t="s">
        <v>2485</v>
      </c>
    </row>
    <row r="2305" spans="2:3">
      <c r="B2305" s="10" t="s">
        <v>45</v>
      </c>
      <c r="C2305" s="10" t="s">
        <v>2486</v>
      </c>
    </row>
    <row r="2306" spans="2:3">
      <c r="B2306" s="10" t="s">
        <v>26</v>
      </c>
      <c r="C2306" s="10" t="s">
        <v>2487</v>
      </c>
    </row>
    <row r="2307" spans="2:3">
      <c r="B2307" s="10" t="s">
        <v>45</v>
      </c>
      <c r="C2307" s="10" t="s">
        <v>2488</v>
      </c>
    </row>
    <row r="2308" spans="2:3">
      <c r="B2308" s="10" t="s">
        <v>45</v>
      </c>
      <c r="C2308" s="10" t="s">
        <v>2489</v>
      </c>
    </row>
    <row r="2309" spans="2:3">
      <c r="B2309" s="10" t="s">
        <v>45</v>
      </c>
      <c r="C2309" s="10" t="s">
        <v>2490</v>
      </c>
    </row>
    <row r="2310" spans="2:3">
      <c r="B2310" s="10" t="s">
        <v>45</v>
      </c>
      <c r="C2310" s="10" t="s">
        <v>2491</v>
      </c>
    </row>
    <row r="2311" spans="2:3">
      <c r="B2311" s="10" t="s">
        <v>45</v>
      </c>
      <c r="C2311" s="10" t="s">
        <v>2492</v>
      </c>
    </row>
    <row r="2312" spans="2:3">
      <c r="B2312" s="10" t="s">
        <v>45</v>
      </c>
      <c r="C2312" s="10" t="s">
        <v>2493</v>
      </c>
    </row>
    <row r="2313" spans="2:3">
      <c r="B2313" s="10" t="s">
        <v>44</v>
      </c>
      <c r="C2313" s="10" t="s">
        <v>2494</v>
      </c>
    </row>
    <row r="2314" spans="2:3">
      <c r="B2314" s="10" t="s">
        <v>45</v>
      </c>
      <c r="C2314" s="10" t="s">
        <v>2495</v>
      </c>
    </row>
    <row r="2315" spans="2:3">
      <c r="B2315" s="10" t="s">
        <v>26</v>
      </c>
      <c r="C2315" s="10" t="s">
        <v>2496</v>
      </c>
    </row>
    <row r="2316" spans="2:3">
      <c r="B2316" s="10" t="s">
        <v>26</v>
      </c>
      <c r="C2316" s="10" t="s">
        <v>2497</v>
      </c>
    </row>
    <row r="2317" spans="2:3">
      <c r="B2317" s="10" t="s">
        <v>45</v>
      </c>
      <c r="C2317" s="10" t="s">
        <v>2498</v>
      </c>
    </row>
    <row r="2318" spans="2:3">
      <c r="B2318" s="10" t="s">
        <v>45</v>
      </c>
      <c r="C2318" s="10" t="s">
        <v>2499</v>
      </c>
    </row>
    <row r="2319" spans="2:3">
      <c r="B2319" s="10" t="s">
        <v>45</v>
      </c>
      <c r="C2319" s="10" t="s">
        <v>2500</v>
      </c>
    </row>
    <row r="2320" spans="2:3">
      <c r="B2320" s="10" t="s">
        <v>26</v>
      </c>
      <c r="C2320" s="10" t="s">
        <v>2501</v>
      </c>
    </row>
    <row r="2321" spans="2:3">
      <c r="B2321" s="10" t="s">
        <v>45</v>
      </c>
      <c r="C2321" s="10" t="s">
        <v>2502</v>
      </c>
    </row>
    <row r="2322" spans="2:3">
      <c r="B2322" s="10" t="s">
        <v>45</v>
      </c>
      <c r="C2322" s="10" t="s">
        <v>2503</v>
      </c>
    </row>
    <row r="2323" spans="2:3">
      <c r="B2323" s="10" t="s">
        <v>51</v>
      </c>
      <c r="C2323" s="10" t="s">
        <v>2504</v>
      </c>
    </row>
    <row r="2324" spans="2:3">
      <c r="B2324" s="10" t="s">
        <v>26</v>
      </c>
      <c r="C2324" s="10" t="s">
        <v>2505</v>
      </c>
    </row>
    <row r="2325" spans="2:3">
      <c r="B2325" s="10" t="s">
        <v>45</v>
      </c>
      <c r="C2325" s="10" t="s">
        <v>2506</v>
      </c>
    </row>
    <row r="2326" spans="2:3">
      <c r="B2326" s="10" t="s">
        <v>45</v>
      </c>
      <c r="C2326" s="10" t="s">
        <v>2507</v>
      </c>
    </row>
    <row r="2327" spans="2:3">
      <c r="B2327" s="10" t="s">
        <v>45</v>
      </c>
      <c r="C2327" s="10" t="s">
        <v>2508</v>
      </c>
    </row>
    <row r="2328" spans="2:3">
      <c r="B2328" s="10" t="s">
        <v>26</v>
      </c>
      <c r="C2328" s="10" t="s">
        <v>2509</v>
      </c>
    </row>
    <row r="2329" spans="2:3">
      <c r="B2329" s="10" t="s">
        <v>26</v>
      </c>
      <c r="C2329" s="10" t="s">
        <v>2510</v>
      </c>
    </row>
    <row r="2330" spans="2:3">
      <c r="B2330" s="10" t="s">
        <v>26</v>
      </c>
      <c r="C2330" s="10" t="s">
        <v>2511</v>
      </c>
    </row>
    <row r="2331" spans="2:3">
      <c r="B2331" s="10" t="s">
        <v>44</v>
      </c>
      <c r="C2331" s="10" t="s">
        <v>2512</v>
      </c>
    </row>
    <row r="2332" spans="2:3">
      <c r="B2332" s="10" t="s">
        <v>26</v>
      </c>
      <c r="C2332" s="10" t="s">
        <v>2513</v>
      </c>
    </row>
    <row r="2333" spans="2:3">
      <c r="B2333" s="10" t="s">
        <v>44</v>
      </c>
      <c r="C2333" s="10" t="s">
        <v>2514</v>
      </c>
    </row>
    <row r="2334" spans="2:3">
      <c r="B2334" s="10" t="s">
        <v>26</v>
      </c>
      <c r="C2334" s="10" t="s">
        <v>2515</v>
      </c>
    </row>
    <row r="2335" spans="2:3">
      <c r="B2335" s="10" t="s">
        <v>26</v>
      </c>
      <c r="C2335" s="10" t="s">
        <v>2516</v>
      </c>
    </row>
    <row r="2336" spans="2:3">
      <c r="B2336" s="10" t="s">
        <v>26</v>
      </c>
      <c r="C2336" s="10" t="s">
        <v>2517</v>
      </c>
    </row>
    <row r="2337" spans="2:3">
      <c r="B2337" s="10" t="s">
        <v>26</v>
      </c>
      <c r="C2337" s="10" t="s">
        <v>2518</v>
      </c>
    </row>
    <row r="2338" spans="2:3">
      <c r="B2338" s="10" t="s">
        <v>44</v>
      </c>
      <c r="C2338" s="10" t="s">
        <v>2519</v>
      </c>
    </row>
    <row r="2339" spans="2:3">
      <c r="B2339" s="10" t="s">
        <v>44</v>
      </c>
      <c r="C2339" s="10" t="s">
        <v>2520</v>
      </c>
    </row>
    <row r="2340" spans="2:3">
      <c r="B2340" s="10" t="s">
        <v>26</v>
      </c>
      <c r="C2340" s="10" t="s">
        <v>2521</v>
      </c>
    </row>
    <row r="2341" spans="2:3">
      <c r="B2341" s="10" t="s">
        <v>45</v>
      </c>
      <c r="C2341" s="10" t="s">
        <v>2522</v>
      </c>
    </row>
    <row r="2342" spans="2:3">
      <c r="B2342" s="10" t="s">
        <v>45</v>
      </c>
      <c r="C2342" s="10" t="s">
        <v>2523</v>
      </c>
    </row>
    <row r="2343" spans="2:3">
      <c r="B2343" s="10" t="s">
        <v>44</v>
      </c>
      <c r="C2343" s="10" t="s">
        <v>2524</v>
      </c>
    </row>
    <row r="2344" spans="2:3">
      <c r="B2344" s="10" t="s">
        <v>45</v>
      </c>
      <c r="C2344" s="10" t="s">
        <v>2525</v>
      </c>
    </row>
    <row r="2345" spans="2:3">
      <c r="B2345" s="10" t="s">
        <v>44</v>
      </c>
      <c r="C2345" s="10" t="s">
        <v>2526</v>
      </c>
    </row>
    <row r="2346" spans="2:3">
      <c r="B2346" s="10" t="s">
        <v>45</v>
      </c>
      <c r="C2346" s="10" t="s">
        <v>2527</v>
      </c>
    </row>
    <row r="2347" spans="2:3">
      <c r="B2347" s="10" t="s">
        <v>26</v>
      </c>
      <c r="C2347" s="10" t="s">
        <v>2528</v>
      </c>
    </row>
    <row r="2348" spans="2:3">
      <c r="B2348" s="10" t="s">
        <v>26</v>
      </c>
      <c r="C2348" s="10" t="s">
        <v>2529</v>
      </c>
    </row>
    <row r="2349" spans="2:3">
      <c r="B2349" s="10" t="s">
        <v>44</v>
      </c>
      <c r="C2349" s="10" t="s">
        <v>2530</v>
      </c>
    </row>
    <row r="2350" spans="2:3">
      <c r="B2350" s="10" t="s">
        <v>44</v>
      </c>
      <c r="C2350" s="10" t="s">
        <v>2531</v>
      </c>
    </row>
    <row r="2351" spans="2:3">
      <c r="B2351" s="10" t="s">
        <v>26</v>
      </c>
      <c r="C2351" s="10" t="s">
        <v>2532</v>
      </c>
    </row>
    <row r="2352" spans="2:3">
      <c r="B2352" s="10" t="s">
        <v>44</v>
      </c>
      <c r="C2352" s="10" t="s">
        <v>2533</v>
      </c>
    </row>
    <row r="2353" spans="2:3">
      <c r="B2353" s="10" t="s">
        <v>26</v>
      </c>
      <c r="C2353" s="10" t="s">
        <v>2534</v>
      </c>
    </row>
    <row r="2354" spans="2:3">
      <c r="B2354" s="10" t="s">
        <v>48</v>
      </c>
      <c r="C2354" s="10" t="s">
        <v>2535</v>
      </c>
    </row>
    <row r="2355" spans="2:3">
      <c r="B2355" s="10" t="s">
        <v>26</v>
      </c>
      <c r="C2355" s="10" t="s">
        <v>2536</v>
      </c>
    </row>
    <row r="2356" spans="2:3">
      <c r="B2356" s="10" t="s">
        <v>45</v>
      </c>
      <c r="C2356" s="10" t="s">
        <v>2537</v>
      </c>
    </row>
    <row r="2357" spans="2:3">
      <c r="B2357" s="10" t="s">
        <v>45</v>
      </c>
      <c r="C2357" s="10" t="s">
        <v>2538</v>
      </c>
    </row>
    <row r="2358" spans="2:3">
      <c r="B2358" s="10" t="s">
        <v>26</v>
      </c>
      <c r="C2358" s="10" t="s">
        <v>2539</v>
      </c>
    </row>
    <row r="2359" spans="2:3">
      <c r="B2359" s="10" t="s">
        <v>45</v>
      </c>
      <c r="C2359" s="10" t="s">
        <v>2540</v>
      </c>
    </row>
    <row r="2360" spans="2:3">
      <c r="B2360" s="10" t="s">
        <v>45</v>
      </c>
      <c r="C2360" s="10" t="s">
        <v>2541</v>
      </c>
    </row>
    <row r="2361" spans="2:3">
      <c r="B2361" s="10" t="s">
        <v>44</v>
      </c>
      <c r="C2361" s="10" t="s">
        <v>2542</v>
      </c>
    </row>
    <row r="2362" spans="2:3">
      <c r="B2362" s="10" t="s">
        <v>26</v>
      </c>
      <c r="C2362" s="10" t="s">
        <v>2543</v>
      </c>
    </row>
    <row r="2363" spans="2:3">
      <c r="B2363" s="10" t="s">
        <v>26</v>
      </c>
      <c r="C2363" s="10" t="s">
        <v>2544</v>
      </c>
    </row>
    <row r="2364" spans="2:3">
      <c r="B2364" s="10" t="s">
        <v>26</v>
      </c>
      <c r="C2364" s="10" t="s">
        <v>2545</v>
      </c>
    </row>
    <row r="2365" spans="2:3">
      <c r="B2365" s="10" t="s">
        <v>26</v>
      </c>
      <c r="C2365" s="10" t="s">
        <v>2546</v>
      </c>
    </row>
    <row r="2366" spans="2:3">
      <c r="B2366" s="10" t="s">
        <v>26</v>
      </c>
      <c r="C2366" s="10" t="s">
        <v>2547</v>
      </c>
    </row>
    <row r="2367" spans="2:3">
      <c r="B2367" s="10" t="s">
        <v>26</v>
      </c>
      <c r="C2367" s="10" t="s">
        <v>2548</v>
      </c>
    </row>
    <row r="2368" spans="2:3">
      <c r="B2368" s="10" t="s">
        <v>26</v>
      </c>
      <c r="C2368" s="10" t="s">
        <v>2549</v>
      </c>
    </row>
    <row r="2369" spans="2:3">
      <c r="B2369" s="10" t="s">
        <v>26</v>
      </c>
      <c r="C2369" s="10" t="s">
        <v>2550</v>
      </c>
    </row>
    <row r="2370" spans="2:3">
      <c r="B2370" s="10" t="s">
        <v>26</v>
      </c>
      <c r="C2370" s="10" t="s">
        <v>2551</v>
      </c>
    </row>
    <row r="2371" spans="2:3">
      <c r="B2371" s="10" t="s">
        <v>26</v>
      </c>
      <c r="C2371" s="10" t="s">
        <v>2552</v>
      </c>
    </row>
    <row r="2372" spans="2:3">
      <c r="B2372" s="10" t="s">
        <v>26</v>
      </c>
      <c r="C2372" s="10" t="s">
        <v>2553</v>
      </c>
    </row>
    <row r="2373" spans="2:3">
      <c r="B2373" s="10" t="s">
        <v>44</v>
      </c>
      <c r="C2373" s="10" t="s">
        <v>2554</v>
      </c>
    </row>
    <row r="2374" spans="2:3">
      <c r="B2374" s="10" t="s">
        <v>26</v>
      </c>
      <c r="C2374" s="10" t="s">
        <v>2555</v>
      </c>
    </row>
    <row r="2375" spans="2:3">
      <c r="B2375" s="10" t="s">
        <v>26</v>
      </c>
      <c r="C2375" s="10" t="s">
        <v>2556</v>
      </c>
    </row>
    <row r="2376" spans="2:3">
      <c r="B2376" s="10" t="s">
        <v>26</v>
      </c>
      <c r="C2376" s="10" t="s">
        <v>2557</v>
      </c>
    </row>
    <row r="2377" spans="2:3">
      <c r="B2377" s="10" t="s">
        <v>26</v>
      </c>
      <c r="C2377" s="10" t="s">
        <v>2558</v>
      </c>
    </row>
    <row r="2378" spans="2:3">
      <c r="B2378" s="10" t="s">
        <v>44</v>
      </c>
      <c r="C2378" s="10" t="s">
        <v>2559</v>
      </c>
    </row>
    <row r="2379" spans="2:3">
      <c r="B2379" s="10" t="s">
        <v>44</v>
      </c>
      <c r="C2379" s="10" t="s">
        <v>2560</v>
      </c>
    </row>
    <row r="2380" spans="2:3">
      <c r="B2380" s="10" t="s">
        <v>44</v>
      </c>
      <c r="C2380" s="10" t="s">
        <v>2561</v>
      </c>
    </row>
    <row r="2381" spans="2:3">
      <c r="B2381" s="10" t="s">
        <v>44</v>
      </c>
      <c r="C2381" s="10" t="s">
        <v>2562</v>
      </c>
    </row>
    <row r="2382" spans="2:3">
      <c r="B2382" s="10" t="s">
        <v>44</v>
      </c>
      <c r="C2382" s="10" t="s">
        <v>2563</v>
      </c>
    </row>
    <row r="2383" spans="2:3">
      <c r="B2383" s="10" t="s">
        <v>44</v>
      </c>
      <c r="C2383" s="10" t="s">
        <v>2564</v>
      </c>
    </row>
    <row r="2384" spans="2:3">
      <c r="B2384" s="10" t="s">
        <v>44</v>
      </c>
      <c r="C2384" s="10" t="s">
        <v>2565</v>
      </c>
    </row>
    <row r="2385" spans="2:3">
      <c r="B2385" s="10" t="s">
        <v>44</v>
      </c>
      <c r="C2385" s="10" t="s">
        <v>2566</v>
      </c>
    </row>
    <row r="2386" spans="2:3">
      <c r="B2386" s="10" t="s">
        <v>44</v>
      </c>
      <c r="C2386" s="10" t="s">
        <v>2567</v>
      </c>
    </row>
    <row r="2387" spans="2:3">
      <c r="B2387" s="10" t="s">
        <v>26</v>
      </c>
      <c r="C2387" s="10" t="s">
        <v>2568</v>
      </c>
    </row>
    <row r="2388" spans="2:3">
      <c r="B2388" s="10" t="s">
        <v>26</v>
      </c>
      <c r="C2388" s="10" t="s">
        <v>2569</v>
      </c>
    </row>
    <row r="2389" spans="2:3">
      <c r="B2389" s="10" t="s">
        <v>44</v>
      </c>
      <c r="C2389" s="10" t="s">
        <v>2570</v>
      </c>
    </row>
    <row r="2390" spans="2:3">
      <c r="B2390" s="10" t="s">
        <v>26</v>
      </c>
      <c r="C2390" s="10" t="s">
        <v>2571</v>
      </c>
    </row>
    <row r="2391" spans="2:3">
      <c r="B2391" s="10" t="s">
        <v>26</v>
      </c>
      <c r="C2391" s="10" t="s">
        <v>2572</v>
      </c>
    </row>
    <row r="2392" spans="2:3">
      <c r="B2392" s="10" t="s">
        <v>44</v>
      </c>
      <c r="C2392" s="10" t="s">
        <v>2573</v>
      </c>
    </row>
    <row r="2393" spans="2:3">
      <c r="B2393" s="10" t="s">
        <v>26</v>
      </c>
      <c r="C2393" s="10" t="s">
        <v>2574</v>
      </c>
    </row>
    <row r="2394" spans="2:3">
      <c r="B2394" s="10" t="s">
        <v>26</v>
      </c>
      <c r="C2394" s="10" t="s">
        <v>2575</v>
      </c>
    </row>
    <row r="2395" spans="2:3">
      <c r="B2395" s="10" t="s">
        <v>26</v>
      </c>
      <c r="C2395" s="10" t="s">
        <v>2576</v>
      </c>
    </row>
    <row r="2396" spans="2:3">
      <c r="B2396" s="10" t="s">
        <v>26</v>
      </c>
      <c r="C2396" s="10" t="s">
        <v>2577</v>
      </c>
    </row>
    <row r="2397" spans="2:3">
      <c r="B2397" s="10" t="s">
        <v>26</v>
      </c>
      <c r="C2397" s="10" t="s">
        <v>2578</v>
      </c>
    </row>
    <row r="2398" spans="2:3">
      <c r="B2398" s="10" t="s">
        <v>26</v>
      </c>
      <c r="C2398" s="10" t="s">
        <v>2579</v>
      </c>
    </row>
    <row r="2399" spans="2:3">
      <c r="B2399" s="10" t="s">
        <v>26</v>
      </c>
      <c r="C2399" s="10" t="s">
        <v>2580</v>
      </c>
    </row>
    <row r="2400" spans="2:3">
      <c r="B2400" s="10" t="s">
        <v>26</v>
      </c>
      <c r="C2400" s="10" t="s">
        <v>2581</v>
      </c>
    </row>
    <row r="2401" spans="2:3">
      <c r="B2401" s="10" t="s">
        <v>26</v>
      </c>
      <c r="C2401" s="10" t="s">
        <v>2582</v>
      </c>
    </row>
    <row r="2402" spans="2:3">
      <c r="B2402" s="10" t="s">
        <v>26</v>
      </c>
      <c r="C2402" s="10" t="s">
        <v>2583</v>
      </c>
    </row>
    <row r="2403" spans="2:3">
      <c r="B2403" s="10" t="s">
        <v>26</v>
      </c>
      <c r="C2403" s="10" t="s">
        <v>2584</v>
      </c>
    </row>
    <row r="2404" spans="2:3">
      <c r="B2404" s="10" t="s">
        <v>26</v>
      </c>
      <c r="C2404" s="10" t="s">
        <v>2585</v>
      </c>
    </row>
    <row r="2405" spans="2:3">
      <c r="B2405" s="10" t="s">
        <v>26</v>
      </c>
      <c r="C2405" s="10" t="s">
        <v>2586</v>
      </c>
    </row>
    <row r="2406" spans="2:3">
      <c r="B2406" s="10" t="s">
        <v>44</v>
      </c>
      <c r="C2406" s="10" t="s">
        <v>2587</v>
      </c>
    </row>
    <row r="2407" spans="2:3">
      <c r="B2407" s="10" t="s">
        <v>44</v>
      </c>
      <c r="C2407" s="10" t="s">
        <v>2588</v>
      </c>
    </row>
    <row r="2408" spans="2:3">
      <c r="B2408" s="10" t="s">
        <v>44</v>
      </c>
      <c r="C2408" s="10" t="s">
        <v>2589</v>
      </c>
    </row>
    <row r="2409" spans="2:3">
      <c r="B2409" s="10" t="s">
        <v>44</v>
      </c>
      <c r="C2409" s="10" t="s">
        <v>2590</v>
      </c>
    </row>
    <row r="2410" spans="2:3">
      <c r="B2410" s="10" t="s">
        <v>44</v>
      </c>
      <c r="C2410" s="10" t="s">
        <v>2591</v>
      </c>
    </row>
    <row r="2411" spans="2:3">
      <c r="B2411" s="10" t="s">
        <v>26</v>
      </c>
      <c r="C2411" s="10" t="s">
        <v>2592</v>
      </c>
    </row>
    <row r="2412" spans="2:3">
      <c r="B2412" s="10" t="s">
        <v>44</v>
      </c>
      <c r="C2412" s="10" t="s">
        <v>2593</v>
      </c>
    </row>
    <row r="2413" spans="2:3">
      <c r="B2413" s="10" t="s">
        <v>44</v>
      </c>
      <c r="C2413" s="10" t="s">
        <v>2594</v>
      </c>
    </row>
    <row r="2414" spans="2:3">
      <c r="B2414" s="10" t="s">
        <v>26</v>
      </c>
      <c r="C2414" s="10" t="s">
        <v>2595</v>
      </c>
    </row>
    <row r="2415" spans="2:3">
      <c r="B2415" s="10" t="s">
        <v>26</v>
      </c>
      <c r="C2415" s="10" t="s">
        <v>2596</v>
      </c>
    </row>
    <row r="2416" spans="2:3">
      <c r="B2416" s="10" t="s">
        <v>26</v>
      </c>
      <c r="C2416" s="10" t="s">
        <v>2597</v>
      </c>
    </row>
    <row r="2417" spans="2:3">
      <c r="B2417" s="10" t="s">
        <v>26</v>
      </c>
      <c r="C2417" s="10" t="s">
        <v>2598</v>
      </c>
    </row>
    <row r="2418" spans="2:3">
      <c r="B2418" s="10" t="s">
        <v>26</v>
      </c>
      <c r="C2418" s="10" t="s">
        <v>2599</v>
      </c>
    </row>
    <row r="2419" spans="2:3">
      <c r="B2419" s="10" t="s">
        <v>26</v>
      </c>
      <c r="C2419" s="10" t="s">
        <v>2600</v>
      </c>
    </row>
    <row r="2420" spans="2:3">
      <c r="B2420" s="10" t="s">
        <v>26</v>
      </c>
      <c r="C2420" s="10" t="s">
        <v>2601</v>
      </c>
    </row>
    <row r="2421" spans="2:3">
      <c r="B2421" s="10" t="s">
        <v>26</v>
      </c>
      <c r="C2421" s="10" t="s">
        <v>2602</v>
      </c>
    </row>
    <row r="2422" spans="2:3">
      <c r="B2422" s="10" t="s">
        <v>26</v>
      </c>
      <c r="C2422" s="10" t="s">
        <v>2603</v>
      </c>
    </row>
    <row r="2423" spans="2:3">
      <c r="B2423" s="10" t="s">
        <v>26</v>
      </c>
      <c r="C2423" s="10" t="s">
        <v>2604</v>
      </c>
    </row>
    <row r="2424" spans="2:3">
      <c r="B2424" s="10" t="s">
        <v>26</v>
      </c>
      <c r="C2424" s="10" t="s">
        <v>2605</v>
      </c>
    </row>
    <row r="2425" spans="2:3">
      <c r="B2425" s="10" t="s">
        <v>26</v>
      </c>
      <c r="C2425" s="10" t="s">
        <v>2606</v>
      </c>
    </row>
    <row r="2426" spans="2:3">
      <c r="B2426" s="10" t="s">
        <v>26</v>
      </c>
      <c r="C2426" s="10" t="s">
        <v>2607</v>
      </c>
    </row>
    <row r="2427" spans="2:3">
      <c r="B2427" s="10" t="s">
        <v>26</v>
      </c>
      <c r="C2427" s="10" t="s">
        <v>2608</v>
      </c>
    </row>
    <row r="2428" spans="2:3">
      <c r="B2428" s="10" t="s">
        <v>26</v>
      </c>
      <c r="C2428" s="10" t="s">
        <v>2609</v>
      </c>
    </row>
    <row r="2429" spans="2:3">
      <c r="B2429" s="10" t="s">
        <v>50</v>
      </c>
      <c r="C2429" s="10" t="s">
        <v>2610</v>
      </c>
    </row>
    <row r="2430" spans="2:3">
      <c r="B2430" s="10" t="s">
        <v>26</v>
      </c>
      <c r="C2430" s="10" t="s">
        <v>2611</v>
      </c>
    </row>
    <row r="2431" spans="2:3">
      <c r="B2431" s="10" t="s">
        <v>26</v>
      </c>
      <c r="C2431" s="10" t="s">
        <v>2612</v>
      </c>
    </row>
    <row r="2432" spans="2:3">
      <c r="B2432" s="10" t="s">
        <v>26</v>
      </c>
      <c r="C2432" s="10" t="s">
        <v>2613</v>
      </c>
    </row>
    <row r="2433" spans="2:3">
      <c r="B2433" s="10" t="s">
        <v>26</v>
      </c>
      <c r="C2433" s="10" t="s">
        <v>2614</v>
      </c>
    </row>
    <row r="2434" spans="2:3">
      <c r="B2434" s="10" t="s">
        <v>48</v>
      </c>
      <c r="C2434" s="10" t="s">
        <v>2615</v>
      </c>
    </row>
    <row r="2435" spans="2:3">
      <c r="B2435" s="10" t="s">
        <v>26</v>
      </c>
      <c r="C2435" s="10" t="s">
        <v>2616</v>
      </c>
    </row>
    <row r="2436" spans="2:3">
      <c r="B2436" s="10" t="s">
        <v>26</v>
      </c>
      <c r="C2436" s="10" t="s">
        <v>2617</v>
      </c>
    </row>
    <row r="2437" spans="2:3">
      <c r="B2437" s="10" t="s">
        <v>26</v>
      </c>
      <c r="C2437" s="10" t="s">
        <v>2618</v>
      </c>
    </row>
    <row r="2438" spans="2:3">
      <c r="B2438" s="10" t="s">
        <v>26</v>
      </c>
      <c r="C2438" s="10" t="s">
        <v>2619</v>
      </c>
    </row>
    <row r="2439" spans="2:3">
      <c r="B2439" s="10" t="s">
        <v>26</v>
      </c>
      <c r="C2439" s="10" t="s">
        <v>2620</v>
      </c>
    </row>
    <row r="2440" spans="2:3">
      <c r="B2440" s="10" t="s">
        <v>26</v>
      </c>
      <c r="C2440" s="10" t="s">
        <v>2621</v>
      </c>
    </row>
    <row r="2441" spans="2:3">
      <c r="B2441" s="10" t="s">
        <v>26</v>
      </c>
      <c r="C2441" s="10" t="s">
        <v>2622</v>
      </c>
    </row>
    <row r="2442" spans="2:3">
      <c r="B2442" s="10" t="s">
        <v>26</v>
      </c>
      <c r="C2442" s="10" t="s">
        <v>2623</v>
      </c>
    </row>
    <row r="2443" spans="2:3">
      <c r="B2443" s="10" t="s">
        <v>26</v>
      </c>
      <c r="C2443" s="10" t="s">
        <v>2624</v>
      </c>
    </row>
    <row r="2444" spans="2:3">
      <c r="B2444" s="10" t="s">
        <v>26</v>
      </c>
      <c r="C2444" s="10" t="s">
        <v>2625</v>
      </c>
    </row>
    <row r="2445" spans="2:3">
      <c r="B2445" s="10" t="s">
        <v>44</v>
      </c>
      <c r="C2445" s="10" t="s">
        <v>2626</v>
      </c>
    </row>
    <row r="2446" spans="2:3">
      <c r="B2446" s="10" t="s">
        <v>26</v>
      </c>
      <c r="C2446" s="10" t="s">
        <v>2627</v>
      </c>
    </row>
    <row r="2447" spans="2:3">
      <c r="B2447" s="10" t="s">
        <v>26</v>
      </c>
      <c r="C2447" s="10" t="s">
        <v>2628</v>
      </c>
    </row>
    <row r="2448" spans="2:3">
      <c r="B2448" s="10" t="s">
        <v>26</v>
      </c>
      <c r="C2448" s="10" t="s">
        <v>2629</v>
      </c>
    </row>
    <row r="2449" spans="2:3">
      <c r="B2449" s="10" t="s">
        <v>26</v>
      </c>
      <c r="C2449" s="10" t="s">
        <v>2630</v>
      </c>
    </row>
    <row r="2450" spans="2:3">
      <c r="B2450" s="10" t="s">
        <v>44</v>
      </c>
      <c r="C2450" s="10" t="s">
        <v>2631</v>
      </c>
    </row>
    <row r="2451" spans="2:3">
      <c r="B2451" s="10" t="s">
        <v>44</v>
      </c>
      <c r="C2451" s="10" t="s">
        <v>2632</v>
      </c>
    </row>
    <row r="2452" spans="2:3">
      <c r="B2452" s="10" t="s">
        <v>26</v>
      </c>
      <c r="C2452" s="10" t="s">
        <v>2633</v>
      </c>
    </row>
    <row r="2453" spans="2:3">
      <c r="B2453" s="10" t="s">
        <v>44</v>
      </c>
      <c r="C2453" s="10" t="s">
        <v>2634</v>
      </c>
    </row>
    <row r="2454" spans="2:3">
      <c r="B2454" s="10" t="s">
        <v>26</v>
      </c>
      <c r="C2454" s="10" t="s">
        <v>2635</v>
      </c>
    </row>
    <row r="2455" spans="2:3">
      <c r="B2455" s="10" t="s">
        <v>44</v>
      </c>
      <c r="C2455" s="10" t="s">
        <v>2636</v>
      </c>
    </row>
    <row r="2456" spans="2:3">
      <c r="B2456" s="10" t="s">
        <v>26</v>
      </c>
      <c r="C2456" s="10" t="s">
        <v>2637</v>
      </c>
    </row>
    <row r="2457" spans="2:3">
      <c r="B2457" s="10" t="s">
        <v>26</v>
      </c>
      <c r="C2457" s="10" t="s">
        <v>2638</v>
      </c>
    </row>
    <row r="2458" spans="2:3">
      <c r="B2458" s="10" t="s">
        <v>26</v>
      </c>
      <c r="C2458" s="10" t="s">
        <v>2639</v>
      </c>
    </row>
    <row r="2459" spans="2:3">
      <c r="B2459" s="10" t="s">
        <v>26</v>
      </c>
      <c r="C2459" s="10" t="s">
        <v>2640</v>
      </c>
    </row>
    <row r="2460" spans="2:3">
      <c r="B2460" s="10" t="s">
        <v>26</v>
      </c>
      <c r="C2460" s="10" t="s">
        <v>2641</v>
      </c>
    </row>
    <row r="2461" spans="2:3">
      <c r="B2461" s="10" t="s">
        <v>26</v>
      </c>
      <c r="C2461" s="10" t="s">
        <v>2642</v>
      </c>
    </row>
    <row r="2462" spans="2:3">
      <c r="B2462" s="10" t="s">
        <v>44</v>
      </c>
      <c r="C2462" s="10" t="s">
        <v>2643</v>
      </c>
    </row>
    <row r="2463" spans="2:3">
      <c r="B2463" s="10" t="s">
        <v>26</v>
      </c>
      <c r="C2463" s="10" t="s">
        <v>2644</v>
      </c>
    </row>
    <row r="2464" spans="2:3">
      <c r="B2464" s="10" t="s">
        <v>26</v>
      </c>
      <c r="C2464" s="10" t="s">
        <v>2645</v>
      </c>
    </row>
    <row r="2465" spans="2:3">
      <c r="B2465" s="10" t="s">
        <v>26</v>
      </c>
      <c r="C2465" s="10" t="s">
        <v>2646</v>
      </c>
    </row>
    <row r="2466" spans="2:3">
      <c r="B2466" s="10" t="s">
        <v>44</v>
      </c>
      <c r="C2466" s="10" t="s">
        <v>2647</v>
      </c>
    </row>
    <row r="2467" spans="2:3">
      <c r="B2467" s="10" t="s">
        <v>26</v>
      </c>
      <c r="C2467" s="10" t="s">
        <v>2648</v>
      </c>
    </row>
    <row r="2468" spans="2:3">
      <c r="B2468" s="10" t="s">
        <v>44</v>
      </c>
      <c r="C2468" s="10" t="s">
        <v>2649</v>
      </c>
    </row>
    <row r="2469" spans="2:3">
      <c r="B2469" s="10" t="s">
        <v>50</v>
      </c>
      <c r="C2469" s="10" t="s">
        <v>2650</v>
      </c>
    </row>
    <row r="2470" spans="2:3">
      <c r="B2470" s="10" t="s">
        <v>26</v>
      </c>
      <c r="C2470" s="10" t="s">
        <v>2651</v>
      </c>
    </row>
    <row r="2471" spans="2:3">
      <c r="B2471" s="10" t="s">
        <v>26</v>
      </c>
      <c r="C2471" s="10" t="s">
        <v>2652</v>
      </c>
    </row>
    <row r="2472" spans="2:3">
      <c r="B2472" s="10" t="s">
        <v>26</v>
      </c>
      <c r="C2472" s="10" t="s">
        <v>2653</v>
      </c>
    </row>
    <row r="2473" spans="2:3">
      <c r="B2473" s="10" t="s">
        <v>26</v>
      </c>
      <c r="C2473" s="10" t="s">
        <v>2654</v>
      </c>
    </row>
    <row r="2474" spans="2:3">
      <c r="B2474" s="10" t="s">
        <v>44</v>
      </c>
      <c r="C2474" s="10" t="s">
        <v>2655</v>
      </c>
    </row>
    <row r="2475" spans="2:3">
      <c r="B2475" s="10" t="s">
        <v>44</v>
      </c>
      <c r="C2475" s="10" t="s">
        <v>2656</v>
      </c>
    </row>
    <row r="2476" spans="2:3">
      <c r="B2476" s="10" t="s">
        <v>26</v>
      </c>
      <c r="C2476" s="10" t="s">
        <v>2657</v>
      </c>
    </row>
    <row r="2477" spans="2:3">
      <c r="B2477" s="10" t="s">
        <v>26</v>
      </c>
      <c r="C2477" s="10" t="s">
        <v>2658</v>
      </c>
    </row>
    <row r="2478" spans="2:3">
      <c r="B2478" s="10" t="s">
        <v>26</v>
      </c>
      <c r="C2478" s="10" t="s">
        <v>2659</v>
      </c>
    </row>
    <row r="2479" spans="2:3">
      <c r="B2479" s="10" t="s">
        <v>26</v>
      </c>
      <c r="C2479" s="10" t="s">
        <v>2660</v>
      </c>
    </row>
    <row r="2480" spans="2:3">
      <c r="B2480" s="10" t="s">
        <v>26</v>
      </c>
      <c r="C2480" s="10" t="s">
        <v>2661</v>
      </c>
    </row>
    <row r="2481" spans="2:3">
      <c r="B2481" s="10" t="s">
        <v>26</v>
      </c>
      <c r="C2481" s="10" t="s">
        <v>2662</v>
      </c>
    </row>
    <row r="2482" spans="2:3">
      <c r="B2482" s="10" t="s">
        <v>26</v>
      </c>
      <c r="C2482" s="10" t="s">
        <v>2663</v>
      </c>
    </row>
    <row r="2483" spans="2:3">
      <c r="B2483" s="10" t="s">
        <v>26</v>
      </c>
      <c r="C2483" s="10" t="s">
        <v>2664</v>
      </c>
    </row>
    <row r="2484" spans="2:3">
      <c r="B2484" s="10" t="s">
        <v>26</v>
      </c>
      <c r="C2484" s="10" t="s">
        <v>2665</v>
      </c>
    </row>
    <row r="2485" spans="2:3">
      <c r="B2485" s="10" t="s">
        <v>26</v>
      </c>
      <c r="C2485" s="10" t="s">
        <v>2666</v>
      </c>
    </row>
    <row r="2486" spans="2:3">
      <c r="B2486" s="10" t="s">
        <v>26</v>
      </c>
      <c r="C2486" s="10" t="s">
        <v>2667</v>
      </c>
    </row>
    <row r="2487" spans="2:3">
      <c r="B2487" s="10" t="s">
        <v>45</v>
      </c>
      <c r="C2487" s="10" t="s">
        <v>2668</v>
      </c>
    </row>
    <row r="2488" spans="2:3">
      <c r="B2488" s="10" t="s">
        <v>26</v>
      </c>
      <c r="C2488" s="10" t="s">
        <v>2669</v>
      </c>
    </row>
    <row r="2489" spans="2:3">
      <c r="B2489" s="10" t="s">
        <v>45</v>
      </c>
      <c r="C2489" s="10" t="s">
        <v>2670</v>
      </c>
    </row>
    <row r="2490" spans="2:3">
      <c r="B2490" s="10" t="s">
        <v>26</v>
      </c>
      <c r="C2490" s="10" t="s">
        <v>2671</v>
      </c>
    </row>
    <row r="2491" spans="2:3">
      <c r="B2491" s="10" t="s">
        <v>45</v>
      </c>
      <c r="C2491" s="10" t="s">
        <v>2672</v>
      </c>
    </row>
    <row r="2492" spans="2:3">
      <c r="B2492" s="10" t="s">
        <v>26</v>
      </c>
      <c r="C2492" s="10" t="s">
        <v>2673</v>
      </c>
    </row>
    <row r="2493" spans="2:3">
      <c r="B2493" s="10" t="s">
        <v>26</v>
      </c>
      <c r="C2493" s="10" t="s">
        <v>2674</v>
      </c>
    </row>
    <row r="2494" spans="2:3">
      <c r="B2494" s="10" t="s">
        <v>26</v>
      </c>
      <c r="C2494" s="10" t="s">
        <v>2675</v>
      </c>
    </row>
    <row r="2495" spans="2:3">
      <c r="B2495" s="10" t="s">
        <v>26</v>
      </c>
      <c r="C2495" s="10" t="s">
        <v>2676</v>
      </c>
    </row>
    <row r="2496" spans="2:3">
      <c r="B2496" s="10" t="s">
        <v>26</v>
      </c>
      <c r="C2496" s="10" t="s">
        <v>2677</v>
      </c>
    </row>
    <row r="2497" spans="2:3">
      <c r="B2497" s="10" t="s">
        <v>26</v>
      </c>
      <c r="C2497" s="10" t="s">
        <v>2678</v>
      </c>
    </row>
    <row r="2498" spans="2:3">
      <c r="B2498" s="10" t="s">
        <v>26</v>
      </c>
      <c r="C2498" s="10" t="s">
        <v>2679</v>
      </c>
    </row>
    <row r="2499" spans="2:3">
      <c r="B2499" s="10" t="s">
        <v>45</v>
      </c>
      <c r="C2499" s="10" t="s">
        <v>2680</v>
      </c>
    </row>
    <row r="2500" spans="2:3">
      <c r="B2500" s="10" t="s">
        <v>45</v>
      </c>
      <c r="C2500" s="10" t="s">
        <v>2681</v>
      </c>
    </row>
    <row r="2501" spans="2:3">
      <c r="B2501" s="10" t="s">
        <v>50</v>
      </c>
      <c r="C2501" s="10" t="s">
        <v>2682</v>
      </c>
    </row>
    <row r="2502" spans="2:3">
      <c r="B2502" s="10" t="s">
        <v>45</v>
      </c>
      <c r="C2502" s="10" t="s">
        <v>2683</v>
      </c>
    </row>
    <row r="2503" spans="2:3">
      <c r="B2503" s="10" t="s">
        <v>45</v>
      </c>
      <c r="C2503" s="10" t="s">
        <v>2684</v>
      </c>
    </row>
    <row r="2504" spans="2:3">
      <c r="B2504" s="10" t="s">
        <v>45</v>
      </c>
      <c r="C2504" s="10" t="s">
        <v>2685</v>
      </c>
    </row>
    <row r="2505" spans="2:3">
      <c r="B2505" s="10" t="s">
        <v>26</v>
      </c>
      <c r="C2505" s="10" t="s">
        <v>2686</v>
      </c>
    </row>
    <row r="2506" spans="2:3">
      <c r="B2506" s="10" t="s">
        <v>26</v>
      </c>
      <c r="C2506" s="10" t="s">
        <v>2687</v>
      </c>
    </row>
    <row r="2507" spans="2:3">
      <c r="B2507" s="10" t="s">
        <v>45</v>
      </c>
      <c r="C2507" s="10" t="s">
        <v>2688</v>
      </c>
    </row>
    <row r="2508" spans="2:3">
      <c r="B2508" s="10" t="s">
        <v>45</v>
      </c>
      <c r="C2508" s="10" t="s">
        <v>2689</v>
      </c>
    </row>
    <row r="2509" spans="2:3">
      <c r="B2509" s="10" t="s">
        <v>45</v>
      </c>
      <c r="C2509" s="10" t="s">
        <v>2690</v>
      </c>
    </row>
    <row r="2510" spans="2:3">
      <c r="B2510" s="10" t="s">
        <v>45</v>
      </c>
      <c r="C2510" s="10" t="s">
        <v>2691</v>
      </c>
    </row>
    <row r="2511" spans="2:3">
      <c r="B2511" s="10" t="s">
        <v>45</v>
      </c>
      <c r="C2511" s="10" t="s">
        <v>2692</v>
      </c>
    </row>
    <row r="2512" spans="2:3">
      <c r="B2512" s="10" t="s">
        <v>45</v>
      </c>
      <c r="C2512" s="10" t="s">
        <v>2693</v>
      </c>
    </row>
    <row r="2513" spans="2:3">
      <c r="B2513" s="10" t="s">
        <v>45</v>
      </c>
      <c r="C2513" s="10" t="s">
        <v>2694</v>
      </c>
    </row>
    <row r="2514" spans="2:3">
      <c r="B2514" s="10" t="s">
        <v>45</v>
      </c>
      <c r="C2514" s="10" t="s">
        <v>2695</v>
      </c>
    </row>
    <row r="2515" spans="2:3">
      <c r="B2515" s="10" t="s">
        <v>45</v>
      </c>
      <c r="C2515" s="10" t="s">
        <v>2696</v>
      </c>
    </row>
    <row r="2516" spans="2:3">
      <c r="B2516" s="10" t="s">
        <v>45</v>
      </c>
      <c r="C2516" s="10" t="s">
        <v>2697</v>
      </c>
    </row>
    <row r="2517" spans="2:3">
      <c r="B2517" s="10" t="s">
        <v>26</v>
      </c>
      <c r="C2517" s="10" t="s">
        <v>2698</v>
      </c>
    </row>
    <row r="2518" spans="2:3">
      <c r="B2518" s="10" t="s">
        <v>45</v>
      </c>
      <c r="C2518" s="10" t="s">
        <v>2699</v>
      </c>
    </row>
    <row r="2519" spans="2:3">
      <c r="B2519" s="10" t="s">
        <v>45</v>
      </c>
      <c r="C2519" s="10" t="s">
        <v>2700</v>
      </c>
    </row>
    <row r="2520" spans="2:3">
      <c r="B2520" s="10" t="s">
        <v>45</v>
      </c>
      <c r="C2520" s="10" t="s">
        <v>2701</v>
      </c>
    </row>
    <row r="2521" spans="2:3">
      <c r="B2521" s="10" t="s">
        <v>45</v>
      </c>
      <c r="C2521" s="10" t="s">
        <v>2702</v>
      </c>
    </row>
    <row r="2522" spans="2:3">
      <c r="B2522" s="10" t="s">
        <v>45</v>
      </c>
      <c r="C2522" s="10" t="s">
        <v>2703</v>
      </c>
    </row>
    <row r="2523" spans="2:3">
      <c r="B2523" s="10" t="s">
        <v>26</v>
      </c>
      <c r="C2523" s="10" t="s">
        <v>2704</v>
      </c>
    </row>
    <row r="2524" spans="2:3">
      <c r="B2524" s="10" t="s">
        <v>51</v>
      </c>
      <c r="C2524" s="10" t="s">
        <v>2705</v>
      </c>
    </row>
    <row r="2525" spans="2:3">
      <c r="B2525" s="10" t="s">
        <v>45</v>
      </c>
      <c r="C2525" s="10" t="s">
        <v>2706</v>
      </c>
    </row>
    <row r="2526" spans="2:3">
      <c r="B2526" s="10" t="s">
        <v>26</v>
      </c>
      <c r="C2526" s="10" t="s">
        <v>2707</v>
      </c>
    </row>
    <row r="2527" spans="2:3">
      <c r="B2527" s="10" t="s">
        <v>26</v>
      </c>
      <c r="C2527" s="10" t="s">
        <v>2708</v>
      </c>
    </row>
    <row r="2528" spans="2:3">
      <c r="B2528" s="10" t="s">
        <v>26</v>
      </c>
      <c r="C2528" s="10" t="s">
        <v>2709</v>
      </c>
    </row>
    <row r="2529" spans="2:3">
      <c r="B2529" s="10" t="s">
        <v>26</v>
      </c>
      <c r="C2529" s="10" t="s">
        <v>2710</v>
      </c>
    </row>
    <row r="2530" spans="2:3">
      <c r="B2530" s="10" t="s">
        <v>26</v>
      </c>
      <c r="C2530" s="10" t="s">
        <v>2711</v>
      </c>
    </row>
    <row r="2531" spans="2:3">
      <c r="B2531" s="10" t="s">
        <v>44</v>
      </c>
      <c r="C2531" s="10" t="s">
        <v>2712</v>
      </c>
    </row>
    <row r="2532" spans="2:3">
      <c r="B2532" s="10" t="s">
        <v>26</v>
      </c>
      <c r="C2532" s="10" t="s">
        <v>2713</v>
      </c>
    </row>
    <row r="2533" spans="2:3">
      <c r="B2533" s="10" t="s">
        <v>26</v>
      </c>
      <c r="C2533" s="10" t="s">
        <v>2714</v>
      </c>
    </row>
    <row r="2534" spans="2:3">
      <c r="B2534" s="10" t="s">
        <v>26</v>
      </c>
      <c r="C2534" s="10" t="s">
        <v>2715</v>
      </c>
    </row>
    <row r="2535" spans="2:3">
      <c r="B2535" s="10" t="s">
        <v>26</v>
      </c>
      <c r="C2535" s="10" t="s">
        <v>2716</v>
      </c>
    </row>
    <row r="2536" spans="2:3">
      <c r="B2536" s="10" t="s">
        <v>26</v>
      </c>
      <c r="C2536" s="10" t="s">
        <v>2717</v>
      </c>
    </row>
    <row r="2537" spans="2:3">
      <c r="B2537" s="10" t="s">
        <v>26</v>
      </c>
      <c r="C2537" s="10" t="s">
        <v>2718</v>
      </c>
    </row>
    <row r="2538" spans="2:3">
      <c r="B2538" s="10" t="s">
        <v>26</v>
      </c>
      <c r="C2538" s="10" t="s">
        <v>2719</v>
      </c>
    </row>
    <row r="2539" spans="2:3">
      <c r="B2539" s="10" t="s">
        <v>26</v>
      </c>
      <c r="C2539" s="10" t="s">
        <v>2720</v>
      </c>
    </row>
    <row r="2540" spans="2:3">
      <c r="B2540" s="10" t="s">
        <v>26</v>
      </c>
      <c r="C2540" s="10" t="s">
        <v>2721</v>
      </c>
    </row>
    <row r="2541" spans="2:3">
      <c r="B2541" s="10" t="s">
        <v>26</v>
      </c>
      <c r="C2541" s="10" t="s">
        <v>2722</v>
      </c>
    </row>
    <row r="2542" spans="2:3">
      <c r="B2542" s="10" t="s">
        <v>26</v>
      </c>
      <c r="C2542" s="10" t="s">
        <v>2723</v>
      </c>
    </row>
    <row r="2543" spans="2:3">
      <c r="B2543" s="10" t="s">
        <v>26</v>
      </c>
      <c r="C2543" s="10" t="s">
        <v>2724</v>
      </c>
    </row>
    <row r="2544" spans="2:3">
      <c r="B2544" s="10" t="s">
        <v>44</v>
      </c>
      <c r="C2544" s="10" t="s">
        <v>2725</v>
      </c>
    </row>
    <row r="2545" spans="2:3">
      <c r="B2545" s="10" t="s">
        <v>44</v>
      </c>
      <c r="C2545" s="10" t="s">
        <v>2726</v>
      </c>
    </row>
    <row r="2546" spans="2:3">
      <c r="B2546" s="10" t="s">
        <v>26</v>
      </c>
      <c r="C2546" s="10" t="s">
        <v>2727</v>
      </c>
    </row>
    <row r="2547" spans="2:3">
      <c r="B2547" s="10" t="s">
        <v>26</v>
      </c>
      <c r="C2547" s="10" t="s">
        <v>2728</v>
      </c>
    </row>
    <row r="2548" spans="2:3">
      <c r="B2548" s="10" t="s">
        <v>26</v>
      </c>
      <c r="C2548" s="10" t="s">
        <v>2729</v>
      </c>
    </row>
    <row r="2549" spans="2:3">
      <c r="B2549" s="10" t="s">
        <v>26</v>
      </c>
      <c r="C2549" s="10" t="s">
        <v>2730</v>
      </c>
    </row>
    <row r="2550" spans="2:3">
      <c r="B2550" s="10" t="s">
        <v>26</v>
      </c>
      <c r="C2550" s="10" t="s">
        <v>2731</v>
      </c>
    </row>
    <row r="2551" spans="2:3">
      <c r="B2551" s="10" t="s">
        <v>26</v>
      </c>
      <c r="C2551" s="10" t="s">
        <v>2732</v>
      </c>
    </row>
    <row r="2552" spans="2:3">
      <c r="B2552" s="10" t="s">
        <v>26</v>
      </c>
      <c r="C2552" s="10" t="s">
        <v>2733</v>
      </c>
    </row>
    <row r="2553" spans="2:3">
      <c r="B2553" s="10" t="s">
        <v>26</v>
      </c>
      <c r="C2553" s="10" t="s">
        <v>2734</v>
      </c>
    </row>
    <row r="2554" spans="2:3">
      <c r="B2554" s="10" t="s">
        <v>26</v>
      </c>
      <c r="C2554" s="10" t="s">
        <v>2735</v>
      </c>
    </row>
    <row r="2555" spans="2:3">
      <c r="B2555" s="10" t="s">
        <v>26</v>
      </c>
      <c r="C2555" s="10" t="s">
        <v>2736</v>
      </c>
    </row>
    <row r="2556" spans="2:3">
      <c r="B2556" s="10" t="s">
        <v>26</v>
      </c>
      <c r="C2556" s="10" t="s">
        <v>2737</v>
      </c>
    </row>
    <row r="2557" spans="2:3">
      <c r="B2557" s="10" t="s">
        <v>26</v>
      </c>
      <c r="C2557" s="10" t="s">
        <v>2738</v>
      </c>
    </row>
    <row r="2558" spans="2:3">
      <c r="B2558" s="10" t="s">
        <v>26</v>
      </c>
      <c r="C2558" s="10" t="s">
        <v>2739</v>
      </c>
    </row>
    <row r="2559" spans="2:3">
      <c r="B2559" s="10" t="s">
        <v>26</v>
      </c>
      <c r="C2559" s="10" t="s">
        <v>2740</v>
      </c>
    </row>
    <row r="2560" spans="2:3">
      <c r="B2560" s="10" t="s">
        <v>26</v>
      </c>
      <c r="C2560" s="10" t="s">
        <v>2741</v>
      </c>
    </row>
    <row r="2561" spans="2:3">
      <c r="B2561" s="10" t="s">
        <v>26</v>
      </c>
      <c r="C2561" s="10" t="s">
        <v>2742</v>
      </c>
    </row>
    <row r="2562" spans="2:3">
      <c r="B2562" s="10" t="s">
        <v>44</v>
      </c>
      <c r="C2562" s="10" t="s">
        <v>2743</v>
      </c>
    </row>
    <row r="2563" spans="2:3">
      <c r="B2563" s="10" t="s">
        <v>44</v>
      </c>
      <c r="C2563" s="10" t="s">
        <v>2744</v>
      </c>
    </row>
    <row r="2564" spans="2:3">
      <c r="B2564" s="10" t="s">
        <v>26</v>
      </c>
      <c r="C2564" s="10" t="s">
        <v>2745</v>
      </c>
    </row>
    <row r="2565" spans="2:3">
      <c r="B2565" s="10" t="s">
        <v>26</v>
      </c>
      <c r="C2565" s="10" t="s">
        <v>2746</v>
      </c>
    </row>
    <row r="2566" spans="2:3">
      <c r="B2566" s="10" t="s">
        <v>26</v>
      </c>
      <c r="C2566" s="10" t="s">
        <v>2747</v>
      </c>
    </row>
    <row r="2567" spans="2:3">
      <c r="B2567" s="10" t="s">
        <v>26</v>
      </c>
      <c r="C2567" s="10" t="s">
        <v>2748</v>
      </c>
    </row>
    <row r="2568" spans="2:3">
      <c r="B2568" s="10" t="s">
        <v>26</v>
      </c>
      <c r="C2568" s="10" t="s">
        <v>2749</v>
      </c>
    </row>
    <row r="2569" spans="2:3">
      <c r="B2569" s="10" t="s">
        <v>26</v>
      </c>
      <c r="C2569" s="10" t="s">
        <v>2750</v>
      </c>
    </row>
    <row r="2570" spans="2:3">
      <c r="B2570" s="10" t="s">
        <v>44</v>
      </c>
      <c r="C2570" s="10" t="s">
        <v>2751</v>
      </c>
    </row>
    <row r="2571" spans="2:3">
      <c r="B2571" s="10" t="s">
        <v>26</v>
      </c>
      <c r="C2571" s="10" t="s">
        <v>2752</v>
      </c>
    </row>
    <row r="2572" spans="2:3">
      <c r="B2572" s="10" t="s">
        <v>44</v>
      </c>
      <c r="C2572" s="10" t="s">
        <v>2753</v>
      </c>
    </row>
    <row r="2573" spans="2:3">
      <c r="B2573" s="10" t="s">
        <v>26</v>
      </c>
      <c r="C2573" s="10" t="s">
        <v>2754</v>
      </c>
    </row>
    <row r="2574" spans="2:3">
      <c r="B2574" s="10" t="s">
        <v>26</v>
      </c>
      <c r="C2574" s="10" t="s">
        <v>2755</v>
      </c>
    </row>
    <row r="2575" spans="2:3">
      <c r="B2575" s="10" t="s">
        <v>26</v>
      </c>
      <c r="C2575" s="10" t="s">
        <v>2756</v>
      </c>
    </row>
    <row r="2576" spans="2:3">
      <c r="B2576" s="10" t="s">
        <v>26</v>
      </c>
      <c r="C2576" s="10" t="s">
        <v>2757</v>
      </c>
    </row>
    <row r="2577" spans="2:3">
      <c r="B2577" s="10" t="s">
        <v>44</v>
      </c>
      <c r="C2577" s="10" t="s">
        <v>2758</v>
      </c>
    </row>
    <row r="2578" spans="2:3">
      <c r="B2578" s="10" t="s">
        <v>26</v>
      </c>
      <c r="C2578" s="10" t="s">
        <v>2759</v>
      </c>
    </row>
    <row r="2579" spans="2:3">
      <c r="B2579" s="10" t="s">
        <v>26</v>
      </c>
      <c r="C2579" s="10" t="s">
        <v>2760</v>
      </c>
    </row>
    <row r="2580" spans="2:3">
      <c r="B2580" s="10" t="s">
        <v>26</v>
      </c>
      <c r="C2580" s="10" t="s">
        <v>2761</v>
      </c>
    </row>
    <row r="2581" spans="2:3">
      <c r="B2581" s="10" t="s">
        <v>26</v>
      </c>
      <c r="C2581" s="10" t="s">
        <v>2762</v>
      </c>
    </row>
    <row r="2582" spans="2:3">
      <c r="B2582" s="10" t="s">
        <v>184</v>
      </c>
      <c r="C2582" s="10" t="s">
        <v>2763</v>
      </c>
    </row>
    <row r="2583" spans="2:3">
      <c r="B2583" s="10" t="s">
        <v>184</v>
      </c>
      <c r="C2583" s="10" t="s">
        <v>2763</v>
      </c>
    </row>
    <row r="2584" spans="2:3">
      <c r="B2584" s="10" t="s">
        <v>184</v>
      </c>
      <c r="C2584" s="10" t="s">
        <v>2763</v>
      </c>
    </row>
    <row r="2585" spans="2:3">
      <c r="B2585" s="10" t="s">
        <v>184</v>
      </c>
      <c r="C2585" s="10" t="s">
        <v>2764</v>
      </c>
    </row>
    <row r="2586" spans="2:3">
      <c r="B2586" s="10" t="s">
        <v>86</v>
      </c>
      <c r="C2586" s="10" t="s">
        <v>2765</v>
      </c>
    </row>
    <row r="2587" spans="2:3">
      <c r="B2587" s="10" t="s">
        <v>45</v>
      </c>
      <c r="C2587" s="10" t="s">
        <v>2766</v>
      </c>
    </row>
    <row r="2588" spans="2:3">
      <c r="B2588" s="10" t="s">
        <v>26</v>
      </c>
      <c r="C2588" s="10" t="s">
        <v>2767</v>
      </c>
    </row>
    <row r="2589" spans="2:3">
      <c r="B2589" s="10" t="s">
        <v>26</v>
      </c>
      <c r="C2589" s="10" t="s">
        <v>2768</v>
      </c>
    </row>
    <row r="2590" spans="2:3">
      <c r="B2590" s="10" t="s">
        <v>26</v>
      </c>
      <c r="C2590" s="10" t="s">
        <v>2769</v>
      </c>
    </row>
    <row r="2591" spans="2:3">
      <c r="B2591" s="10" t="s">
        <v>26</v>
      </c>
      <c r="C2591" s="10" t="s">
        <v>2770</v>
      </c>
    </row>
    <row r="2592" spans="2:3">
      <c r="B2592" s="10" t="s">
        <v>26</v>
      </c>
      <c r="C2592" s="10" t="s">
        <v>2771</v>
      </c>
    </row>
    <row r="2593" spans="2:3">
      <c r="B2593" s="10" t="s">
        <v>26</v>
      </c>
      <c r="C2593" s="10" t="s">
        <v>2772</v>
      </c>
    </row>
    <row r="2594" spans="2:3">
      <c r="B2594" s="10" t="s">
        <v>26</v>
      </c>
      <c r="C2594" s="10" t="s">
        <v>2773</v>
      </c>
    </row>
    <row r="2595" spans="2:3">
      <c r="B2595" s="10" t="s">
        <v>26</v>
      </c>
      <c r="C2595" s="10" t="s">
        <v>2774</v>
      </c>
    </row>
    <row r="2596" spans="2:3">
      <c r="B2596" s="10" t="s">
        <v>26</v>
      </c>
      <c r="C2596" s="10" t="s">
        <v>2775</v>
      </c>
    </row>
    <row r="2597" spans="2:3">
      <c r="B2597" s="10" t="s">
        <v>26</v>
      </c>
      <c r="C2597" s="10" t="s">
        <v>2776</v>
      </c>
    </row>
    <row r="2598" spans="2:3">
      <c r="B2598" s="10" t="s">
        <v>44</v>
      </c>
      <c r="C2598" s="10" t="s">
        <v>2777</v>
      </c>
    </row>
    <row r="2599" spans="2:3">
      <c r="B2599" s="10" t="s">
        <v>26</v>
      </c>
      <c r="C2599" s="10" t="s">
        <v>2778</v>
      </c>
    </row>
    <row r="2600" spans="2:3">
      <c r="B2600" s="10" t="s">
        <v>44</v>
      </c>
      <c r="C2600" s="10" t="s">
        <v>2779</v>
      </c>
    </row>
    <row r="2601" spans="2:3">
      <c r="B2601" s="10" t="s">
        <v>26</v>
      </c>
      <c r="C2601" s="10" t="s">
        <v>2780</v>
      </c>
    </row>
    <row r="2602" spans="2:3">
      <c r="B2602" s="10" t="s">
        <v>44</v>
      </c>
      <c r="C2602" s="10" t="s">
        <v>2781</v>
      </c>
    </row>
    <row r="2603" spans="2:3">
      <c r="B2603" s="10" t="s">
        <v>26</v>
      </c>
      <c r="C2603" s="10" t="s">
        <v>2782</v>
      </c>
    </row>
    <row r="2604" spans="2:3">
      <c r="B2604" s="10" t="s">
        <v>26</v>
      </c>
      <c r="C2604" s="10" t="s">
        <v>2783</v>
      </c>
    </row>
    <row r="2605" spans="2:3">
      <c r="B2605" s="10" t="s">
        <v>26</v>
      </c>
      <c r="C2605" s="10" t="s">
        <v>2784</v>
      </c>
    </row>
    <row r="2606" spans="2:3">
      <c r="B2606" s="10" t="s">
        <v>26</v>
      </c>
      <c r="C2606" s="10" t="s">
        <v>2785</v>
      </c>
    </row>
    <row r="2607" spans="2:3">
      <c r="B2607" s="10" t="s">
        <v>26</v>
      </c>
      <c r="C2607" s="10" t="s">
        <v>2786</v>
      </c>
    </row>
    <row r="2608" spans="2:3">
      <c r="B2608" s="10" t="s">
        <v>26</v>
      </c>
      <c r="C2608" s="10" t="s">
        <v>2787</v>
      </c>
    </row>
    <row r="2609" spans="2:3">
      <c r="B2609" s="10" t="s">
        <v>26</v>
      </c>
      <c r="C2609" s="10" t="s">
        <v>2788</v>
      </c>
    </row>
    <row r="2610" spans="2:3">
      <c r="B2610" s="10" t="s">
        <v>26</v>
      </c>
      <c r="C2610" s="10" t="s">
        <v>2789</v>
      </c>
    </row>
    <row r="2611" spans="2:3">
      <c r="B2611" s="10" t="s">
        <v>26</v>
      </c>
      <c r="C2611" s="10" t="s">
        <v>2790</v>
      </c>
    </row>
    <row r="2612" spans="2:3">
      <c r="B2612" s="10" t="s">
        <v>26</v>
      </c>
      <c r="C2612" s="10" t="s">
        <v>2791</v>
      </c>
    </row>
    <row r="2613" spans="2:3">
      <c r="B2613" s="10" t="s">
        <v>26</v>
      </c>
      <c r="C2613" s="10" t="s">
        <v>2792</v>
      </c>
    </row>
    <row r="2614" spans="2:3">
      <c r="B2614" s="10" t="s">
        <v>26</v>
      </c>
      <c r="C2614" s="10" t="s">
        <v>2793</v>
      </c>
    </row>
    <row r="2615" spans="2:3">
      <c r="B2615" s="10" t="s">
        <v>26</v>
      </c>
      <c r="C2615" s="10" t="s">
        <v>2794</v>
      </c>
    </row>
    <row r="2616" spans="2:3">
      <c r="B2616" s="10" t="s">
        <v>26</v>
      </c>
      <c r="C2616" s="10" t="s">
        <v>2795</v>
      </c>
    </row>
    <row r="2617" spans="2:3">
      <c r="B2617" s="10" t="s">
        <v>44</v>
      </c>
      <c r="C2617" s="10" t="s">
        <v>2796</v>
      </c>
    </row>
    <row r="2618" spans="2:3">
      <c r="B2618" s="10" t="s">
        <v>44</v>
      </c>
      <c r="C2618" s="10" t="s">
        <v>2797</v>
      </c>
    </row>
    <row r="2619" spans="2:3">
      <c r="B2619" s="10" t="s">
        <v>26</v>
      </c>
      <c r="C2619" s="10" t="s">
        <v>2798</v>
      </c>
    </row>
    <row r="2620" spans="2:3">
      <c r="B2620" s="10" t="s">
        <v>44</v>
      </c>
      <c r="C2620" s="10" t="s">
        <v>2799</v>
      </c>
    </row>
    <row r="2621" spans="2:3">
      <c r="B2621" s="10" t="s">
        <v>44</v>
      </c>
      <c r="C2621" s="10" t="s">
        <v>2800</v>
      </c>
    </row>
    <row r="2622" spans="2:3">
      <c r="B2622" s="10" t="s">
        <v>44</v>
      </c>
      <c r="C2622" s="10" t="s">
        <v>2801</v>
      </c>
    </row>
    <row r="2623" spans="2:3">
      <c r="B2623" s="10" t="s">
        <v>26</v>
      </c>
      <c r="C2623" s="10" t="s">
        <v>2802</v>
      </c>
    </row>
    <row r="2624" spans="2:3">
      <c r="B2624" s="10" t="s">
        <v>44</v>
      </c>
      <c r="C2624" s="10" t="s">
        <v>2803</v>
      </c>
    </row>
    <row r="2625" spans="2:3">
      <c r="B2625" s="10" t="s">
        <v>44</v>
      </c>
      <c r="C2625" s="10" t="s">
        <v>2804</v>
      </c>
    </row>
    <row r="2626" spans="2:3">
      <c r="B2626" s="10" t="s">
        <v>44</v>
      </c>
      <c r="C2626" s="10" t="s">
        <v>2805</v>
      </c>
    </row>
    <row r="2627" spans="2:3">
      <c r="B2627" s="10" t="s">
        <v>44</v>
      </c>
      <c r="C2627" s="10" t="s">
        <v>2806</v>
      </c>
    </row>
    <row r="2628" spans="2:3">
      <c r="B2628" s="10" t="s">
        <v>44</v>
      </c>
      <c r="C2628" s="10" t="s">
        <v>2807</v>
      </c>
    </row>
    <row r="2629" spans="2:3">
      <c r="B2629" s="10" t="s">
        <v>44</v>
      </c>
      <c r="C2629" s="10" t="s">
        <v>2808</v>
      </c>
    </row>
    <row r="2630" spans="2:3">
      <c r="B2630" s="10" t="s">
        <v>44</v>
      </c>
      <c r="C2630" s="10" t="s">
        <v>2809</v>
      </c>
    </row>
    <row r="2631" spans="2:3">
      <c r="B2631" s="10" t="s">
        <v>44</v>
      </c>
      <c r="C2631" s="10" t="s">
        <v>2810</v>
      </c>
    </row>
    <row r="2632" spans="2:3">
      <c r="B2632" s="10" t="s">
        <v>44</v>
      </c>
      <c r="C2632" s="10" t="s">
        <v>2811</v>
      </c>
    </row>
    <row r="2633" spans="2:3">
      <c r="B2633" s="10" t="s">
        <v>44</v>
      </c>
      <c r="C2633" s="10" t="s">
        <v>2812</v>
      </c>
    </row>
    <row r="2634" spans="2:3">
      <c r="B2634" s="10" t="s">
        <v>44</v>
      </c>
      <c r="C2634" s="10" t="s">
        <v>2813</v>
      </c>
    </row>
    <row r="2635" spans="2:3">
      <c r="B2635" s="10" t="s">
        <v>44</v>
      </c>
      <c r="C2635" s="10" t="s">
        <v>2814</v>
      </c>
    </row>
    <row r="2636" spans="2:3">
      <c r="B2636" s="10" t="s">
        <v>44</v>
      </c>
      <c r="C2636" s="10" t="s">
        <v>2815</v>
      </c>
    </row>
    <row r="2637" spans="2:3">
      <c r="B2637" s="10" t="s">
        <v>44</v>
      </c>
      <c r="C2637" s="10" t="s">
        <v>2816</v>
      </c>
    </row>
    <row r="2638" spans="2:3">
      <c r="B2638" s="10" t="s">
        <v>44</v>
      </c>
      <c r="C2638" s="10" t="s">
        <v>2817</v>
      </c>
    </row>
    <row r="2639" spans="2:3">
      <c r="B2639" s="10" t="s">
        <v>44</v>
      </c>
      <c r="C2639" s="10" t="s">
        <v>2818</v>
      </c>
    </row>
    <row r="2640" spans="2:3">
      <c r="B2640" s="10" t="s">
        <v>26</v>
      </c>
      <c r="C2640" s="10" t="s">
        <v>2819</v>
      </c>
    </row>
    <row r="2641" spans="2:3">
      <c r="B2641" s="10" t="s">
        <v>26</v>
      </c>
      <c r="C2641" s="10" t="s">
        <v>2820</v>
      </c>
    </row>
    <row r="2642" spans="2:3">
      <c r="B2642" s="10" t="s">
        <v>26</v>
      </c>
      <c r="C2642" s="10" t="s">
        <v>2821</v>
      </c>
    </row>
    <row r="2643" spans="2:3">
      <c r="B2643" s="10" t="s">
        <v>44</v>
      </c>
      <c r="C2643" s="10" t="s">
        <v>2822</v>
      </c>
    </row>
    <row r="2644" spans="2:3">
      <c r="B2644" s="10" t="s">
        <v>44</v>
      </c>
      <c r="C2644" s="10" t="s">
        <v>2823</v>
      </c>
    </row>
    <row r="2645" spans="2:3">
      <c r="B2645" s="10" t="s">
        <v>26</v>
      </c>
      <c r="C2645" s="10" t="s">
        <v>2824</v>
      </c>
    </row>
    <row r="2646" spans="2:3">
      <c r="B2646" s="10" t="s">
        <v>26</v>
      </c>
      <c r="C2646" s="10" t="s">
        <v>2825</v>
      </c>
    </row>
    <row r="2647" spans="2:3">
      <c r="B2647" s="10" t="s">
        <v>26</v>
      </c>
      <c r="C2647" s="10" t="s">
        <v>2826</v>
      </c>
    </row>
    <row r="2648" spans="2:3">
      <c r="B2648" s="10" t="s">
        <v>26</v>
      </c>
      <c r="C2648" s="10" t="s">
        <v>2827</v>
      </c>
    </row>
    <row r="2649" spans="2:3">
      <c r="B2649" s="10" t="s">
        <v>26</v>
      </c>
      <c r="C2649" s="10" t="s">
        <v>2828</v>
      </c>
    </row>
    <row r="2650" spans="2:3">
      <c r="B2650" s="10" t="s">
        <v>26</v>
      </c>
      <c r="C2650" s="10" t="s">
        <v>2829</v>
      </c>
    </row>
    <row r="2651" spans="2:3">
      <c r="B2651" s="10" t="s">
        <v>26</v>
      </c>
      <c r="C2651" s="10" t="s">
        <v>2830</v>
      </c>
    </row>
    <row r="2652" spans="2:3">
      <c r="B2652" s="10" t="s">
        <v>26</v>
      </c>
      <c r="C2652" s="10" t="s">
        <v>2831</v>
      </c>
    </row>
    <row r="2653" spans="2:3">
      <c r="B2653" s="10" t="s">
        <v>26</v>
      </c>
      <c r="C2653" s="10" t="s">
        <v>2832</v>
      </c>
    </row>
    <row r="2654" spans="2:3">
      <c r="B2654" s="10" t="s">
        <v>44</v>
      </c>
      <c r="C2654" s="10" t="s">
        <v>2833</v>
      </c>
    </row>
    <row r="2655" spans="2:3">
      <c r="B2655" s="10" t="s">
        <v>26</v>
      </c>
      <c r="C2655" s="10" t="s">
        <v>2834</v>
      </c>
    </row>
    <row r="2656" spans="2:3">
      <c r="B2656" s="10" t="s">
        <v>26</v>
      </c>
      <c r="C2656" s="10" t="s">
        <v>2835</v>
      </c>
    </row>
    <row r="2657" spans="2:3">
      <c r="B2657" s="10" t="s">
        <v>26</v>
      </c>
      <c r="C2657" s="10" t="s">
        <v>2836</v>
      </c>
    </row>
    <row r="2658" spans="2:3">
      <c r="B2658" s="10" t="s">
        <v>26</v>
      </c>
      <c r="C2658" s="10" t="s">
        <v>2837</v>
      </c>
    </row>
    <row r="2659" spans="2:3">
      <c r="B2659" s="10" t="s">
        <v>44</v>
      </c>
      <c r="C2659" s="10" t="s">
        <v>2838</v>
      </c>
    </row>
    <row r="2660" spans="2:3">
      <c r="B2660" s="10" t="s">
        <v>44</v>
      </c>
      <c r="C2660" s="10" t="s">
        <v>2839</v>
      </c>
    </row>
    <row r="2661" spans="2:3">
      <c r="B2661" s="10" t="s">
        <v>44</v>
      </c>
      <c r="C2661" s="10" t="s">
        <v>2840</v>
      </c>
    </row>
    <row r="2662" spans="2:3">
      <c r="B2662" s="10" t="s">
        <v>26</v>
      </c>
      <c r="C2662" s="10" t="s">
        <v>2841</v>
      </c>
    </row>
    <row r="2663" spans="2:3">
      <c r="B2663" s="10" t="s">
        <v>184</v>
      </c>
      <c r="C2663" s="10" t="s">
        <v>2842</v>
      </c>
    </row>
    <row r="2664" spans="2:3">
      <c r="B2664" s="10" t="s">
        <v>26</v>
      </c>
      <c r="C2664" s="10" t="s">
        <v>2843</v>
      </c>
    </row>
    <row r="2665" spans="2:3">
      <c r="B2665" s="10" t="s">
        <v>26</v>
      </c>
      <c r="C2665" s="10" t="s">
        <v>2844</v>
      </c>
    </row>
    <row r="2666" spans="2:3">
      <c r="B2666" s="10" t="s">
        <v>26</v>
      </c>
      <c r="C2666" s="10" t="s">
        <v>2845</v>
      </c>
    </row>
    <row r="2667" spans="2:3">
      <c r="B2667" s="10" t="s">
        <v>26</v>
      </c>
      <c r="C2667" s="10" t="s">
        <v>2846</v>
      </c>
    </row>
    <row r="2668" spans="2:3">
      <c r="B2668" s="10" t="s">
        <v>26</v>
      </c>
      <c r="C2668" s="10" t="s">
        <v>2847</v>
      </c>
    </row>
    <row r="2669" spans="2:3">
      <c r="B2669" s="10" t="s">
        <v>26</v>
      </c>
      <c r="C2669" s="10" t="s">
        <v>2848</v>
      </c>
    </row>
    <row r="2670" spans="2:3">
      <c r="B2670" s="10" t="s">
        <v>26</v>
      </c>
      <c r="C2670" s="10" t="s">
        <v>2849</v>
      </c>
    </row>
    <row r="2671" spans="2:3">
      <c r="B2671" s="10" t="s">
        <v>44</v>
      </c>
      <c r="C2671" s="10" t="s">
        <v>2850</v>
      </c>
    </row>
    <row r="2672" spans="2:3">
      <c r="B2672" s="10" t="s">
        <v>26</v>
      </c>
      <c r="C2672" s="10" t="s">
        <v>2851</v>
      </c>
    </row>
    <row r="2673" spans="2:3">
      <c r="B2673" s="10" t="s">
        <v>44</v>
      </c>
      <c r="C2673" s="10" t="s">
        <v>2852</v>
      </c>
    </row>
    <row r="2674" spans="2:3">
      <c r="B2674" s="10" t="s">
        <v>44</v>
      </c>
      <c r="C2674" s="10" t="s">
        <v>2853</v>
      </c>
    </row>
    <row r="2675" spans="2:3">
      <c r="B2675" s="10" t="s">
        <v>44</v>
      </c>
      <c r="C2675" s="10" t="s">
        <v>2854</v>
      </c>
    </row>
    <row r="2676" spans="2:3">
      <c r="B2676" s="10" t="s">
        <v>44</v>
      </c>
      <c r="C2676" s="10" t="s">
        <v>2855</v>
      </c>
    </row>
    <row r="2677" spans="2:3">
      <c r="B2677" s="10" t="s">
        <v>44</v>
      </c>
      <c r="C2677" s="10" t="s">
        <v>2856</v>
      </c>
    </row>
    <row r="2678" spans="2:3">
      <c r="B2678" s="10" t="s">
        <v>44</v>
      </c>
      <c r="C2678" s="10" t="s">
        <v>2857</v>
      </c>
    </row>
    <row r="2679" spans="2:3">
      <c r="B2679" s="10" t="s">
        <v>44</v>
      </c>
      <c r="C2679" s="10" t="s">
        <v>2858</v>
      </c>
    </row>
    <row r="2680" spans="2:3">
      <c r="B2680" s="10" t="s">
        <v>44</v>
      </c>
      <c r="C2680" s="10" t="s">
        <v>2859</v>
      </c>
    </row>
    <row r="2681" spans="2:3">
      <c r="B2681" s="10" t="s">
        <v>26</v>
      </c>
      <c r="C2681" s="10" t="s">
        <v>2860</v>
      </c>
    </row>
    <row r="2682" spans="2:3">
      <c r="B2682" s="10" t="s">
        <v>26</v>
      </c>
      <c r="C2682" s="10" t="s">
        <v>2861</v>
      </c>
    </row>
    <row r="2683" spans="2:3">
      <c r="B2683" s="10" t="s">
        <v>26</v>
      </c>
      <c r="C2683" s="10" t="s">
        <v>2862</v>
      </c>
    </row>
    <row r="2684" spans="2:3">
      <c r="B2684" s="10" t="s">
        <v>26</v>
      </c>
      <c r="C2684" s="10" t="s">
        <v>2863</v>
      </c>
    </row>
    <row r="2685" spans="2:3">
      <c r="B2685" s="10" t="s">
        <v>26</v>
      </c>
      <c r="C2685" s="10" t="s">
        <v>2864</v>
      </c>
    </row>
    <row r="2686" spans="2:3">
      <c r="B2686" s="10" t="s">
        <v>26</v>
      </c>
      <c r="C2686" s="10" t="s">
        <v>2865</v>
      </c>
    </row>
    <row r="2687" spans="2:3">
      <c r="B2687" s="10" t="s">
        <v>26</v>
      </c>
      <c r="C2687" s="10" t="s">
        <v>2866</v>
      </c>
    </row>
    <row r="2688" spans="2:3">
      <c r="B2688" s="10" t="s">
        <v>44</v>
      </c>
      <c r="C2688" s="10" t="s">
        <v>2867</v>
      </c>
    </row>
    <row r="2689" spans="2:3">
      <c r="B2689" s="10" t="s">
        <v>44</v>
      </c>
      <c r="C2689" s="10" t="s">
        <v>2868</v>
      </c>
    </row>
    <row r="2690" spans="2:3">
      <c r="B2690" s="10" t="s">
        <v>26</v>
      </c>
      <c r="C2690" s="10" t="s">
        <v>2869</v>
      </c>
    </row>
    <row r="2691" spans="2:3">
      <c r="B2691" s="10" t="s">
        <v>26</v>
      </c>
      <c r="C2691" s="10" t="s">
        <v>2870</v>
      </c>
    </row>
    <row r="2692" spans="2:3">
      <c r="B2692" s="10" t="s">
        <v>26</v>
      </c>
      <c r="C2692" s="10" t="s">
        <v>2871</v>
      </c>
    </row>
    <row r="2693" spans="2:3">
      <c r="B2693" s="10" t="s">
        <v>26</v>
      </c>
      <c r="C2693" s="10" t="s">
        <v>2872</v>
      </c>
    </row>
    <row r="2694" spans="2:3">
      <c r="B2694" s="10" t="s">
        <v>26</v>
      </c>
      <c r="C2694" s="10" t="s">
        <v>2873</v>
      </c>
    </row>
    <row r="2695" spans="2:3">
      <c r="B2695" s="10" t="s">
        <v>26</v>
      </c>
      <c r="C2695" s="10" t="s">
        <v>2874</v>
      </c>
    </row>
    <row r="2696" spans="2:3">
      <c r="B2696" s="10" t="s">
        <v>26</v>
      </c>
      <c r="C2696" s="10" t="s">
        <v>2875</v>
      </c>
    </row>
    <row r="2697" spans="2:3">
      <c r="B2697" s="10" t="s">
        <v>26</v>
      </c>
      <c r="C2697" s="10" t="s">
        <v>2876</v>
      </c>
    </row>
    <row r="2698" spans="2:3">
      <c r="B2698" s="10" t="s">
        <v>26</v>
      </c>
      <c r="C2698" s="10" t="s">
        <v>2877</v>
      </c>
    </row>
    <row r="2699" spans="2:3">
      <c r="B2699" s="10" t="s">
        <v>26</v>
      </c>
      <c r="C2699" s="10" t="s">
        <v>2878</v>
      </c>
    </row>
    <row r="2700" spans="2:3">
      <c r="B2700" s="10" t="s">
        <v>26</v>
      </c>
      <c r="C2700" s="10" t="s">
        <v>2879</v>
      </c>
    </row>
    <row r="2701" spans="2:3">
      <c r="B2701" s="10" t="s">
        <v>26</v>
      </c>
      <c r="C2701" s="10" t="s">
        <v>2880</v>
      </c>
    </row>
    <row r="2702" spans="2:3">
      <c r="B2702" s="10" t="s">
        <v>26</v>
      </c>
      <c r="C2702" s="10" t="s">
        <v>2881</v>
      </c>
    </row>
    <row r="2703" spans="2:3">
      <c r="B2703" s="10" t="s">
        <v>26</v>
      </c>
      <c r="C2703" s="10" t="s">
        <v>2882</v>
      </c>
    </row>
    <row r="2704" spans="2:3">
      <c r="B2704" s="10" t="s">
        <v>44</v>
      </c>
      <c r="C2704" s="10" t="s">
        <v>2883</v>
      </c>
    </row>
    <row r="2705" spans="2:3">
      <c r="B2705" s="10" t="s">
        <v>26</v>
      </c>
      <c r="C2705" s="10" t="s">
        <v>2884</v>
      </c>
    </row>
    <row r="2706" spans="2:3">
      <c r="B2706" s="10" t="s">
        <v>26</v>
      </c>
      <c r="C2706" s="10" t="s">
        <v>2885</v>
      </c>
    </row>
    <row r="2707" spans="2:3">
      <c r="B2707" s="10" t="s">
        <v>26</v>
      </c>
      <c r="C2707" s="10" t="s">
        <v>2886</v>
      </c>
    </row>
    <row r="2708" spans="2:3">
      <c r="B2708" s="10" t="s">
        <v>26</v>
      </c>
      <c r="C2708" s="10" t="s">
        <v>2887</v>
      </c>
    </row>
    <row r="2709" spans="2:3">
      <c r="B2709" s="10" t="s">
        <v>26</v>
      </c>
      <c r="C2709" s="10" t="s">
        <v>2888</v>
      </c>
    </row>
    <row r="2710" spans="2:3">
      <c r="B2710" s="10" t="s">
        <v>26</v>
      </c>
      <c r="C2710" s="10" t="s">
        <v>2889</v>
      </c>
    </row>
    <row r="2711" spans="2:3">
      <c r="B2711" s="10" t="s">
        <v>26</v>
      </c>
      <c r="C2711" s="10" t="s">
        <v>2890</v>
      </c>
    </row>
    <row r="2712" spans="2:3">
      <c r="B2712" s="10" t="s">
        <v>26</v>
      </c>
      <c r="C2712" s="10" t="s">
        <v>2891</v>
      </c>
    </row>
    <row r="2713" spans="2:3">
      <c r="B2713" s="10" t="s">
        <v>26</v>
      </c>
      <c r="C2713" s="10" t="s">
        <v>2892</v>
      </c>
    </row>
    <row r="2714" spans="2:3">
      <c r="B2714" s="10" t="s">
        <v>26</v>
      </c>
      <c r="C2714" s="10" t="s">
        <v>2893</v>
      </c>
    </row>
    <row r="2715" spans="2:3">
      <c r="B2715" s="10" t="s">
        <v>26</v>
      </c>
      <c r="C2715" s="10" t="s">
        <v>2894</v>
      </c>
    </row>
    <row r="2716" spans="2:3">
      <c r="B2716" s="10" t="s">
        <v>26</v>
      </c>
      <c r="C2716" s="10" t="s">
        <v>2895</v>
      </c>
    </row>
    <row r="2717" spans="2:3">
      <c r="B2717" s="10" t="s">
        <v>26</v>
      </c>
      <c r="C2717" s="10" t="s">
        <v>2896</v>
      </c>
    </row>
    <row r="2718" spans="2:3">
      <c r="B2718" s="10" t="s">
        <v>26</v>
      </c>
      <c r="C2718" s="10" t="s">
        <v>2897</v>
      </c>
    </row>
    <row r="2719" spans="2:3">
      <c r="B2719" s="10" t="s">
        <v>26</v>
      </c>
      <c r="C2719" s="10" t="s">
        <v>2898</v>
      </c>
    </row>
    <row r="2720" spans="2:3">
      <c r="B2720" s="10" t="s">
        <v>26</v>
      </c>
      <c r="C2720" s="10" t="s">
        <v>2899</v>
      </c>
    </row>
    <row r="2721" spans="2:3">
      <c r="B2721" s="10" t="s">
        <v>44</v>
      </c>
      <c r="C2721" s="10" t="s">
        <v>2900</v>
      </c>
    </row>
    <row r="2722" spans="2:3">
      <c r="B2722" s="10" t="s">
        <v>26</v>
      </c>
      <c r="C2722" s="10" t="s">
        <v>2901</v>
      </c>
    </row>
    <row r="2723" spans="2:3">
      <c r="B2723" s="10" t="s">
        <v>26</v>
      </c>
      <c r="C2723" s="10" t="s">
        <v>2902</v>
      </c>
    </row>
    <row r="2724" spans="2:3">
      <c r="B2724" s="10" t="s">
        <v>26</v>
      </c>
      <c r="C2724" s="10" t="s">
        <v>2903</v>
      </c>
    </row>
    <row r="2725" spans="2:3">
      <c r="B2725" s="10" t="s">
        <v>26</v>
      </c>
      <c r="C2725" s="10" t="s">
        <v>2904</v>
      </c>
    </row>
    <row r="2726" spans="2:3">
      <c r="B2726" s="10" t="s">
        <v>26</v>
      </c>
      <c r="C2726" s="10" t="s">
        <v>2905</v>
      </c>
    </row>
    <row r="2727" spans="2:3">
      <c r="B2727" s="10" t="s">
        <v>26</v>
      </c>
      <c r="C2727" s="10" t="s">
        <v>2906</v>
      </c>
    </row>
    <row r="2728" spans="2:3">
      <c r="B2728" s="10" t="s">
        <v>26</v>
      </c>
      <c r="C2728" s="10" t="s">
        <v>2907</v>
      </c>
    </row>
    <row r="2729" spans="2:3">
      <c r="B2729" s="10" t="s">
        <v>26</v>
      </c>
      <c r="C2729" s="10" t="s">
        <v>2908</v>
      </c>
    </row>
    <row r="2730" spans="2:3">
      <c r="B2730" s="10" t="s">
        <v>26</v>
      </c>
      <c r="C2730" s="10" t="s">
        <v>2909</v>
      </c>
    </row>
    <row r="2731" spans="2:3">
      <c r="B2731" s="10" t="s">
        <v>26</v>
      </c>
      <c r="C2731" s="10" t="s">
        <v>2910</v>
      </c>
    </row>
    <row r="2732" spans="2:3">
      <c r="B2732" s="10" t="s">
        <v>26</v>
      </c>
      <c r="C2732" s="10" t="s">
        <v>2911</v>
      </c>
    </row>
    <row r="2733" spans="2:3">
      <c r="B2733" s="10" t="s">
        <v>26</v>
      </c>
      <c r="C2733" s="10" t="s">
        <v>2912</v>
      </c>
    </row>
    <row r="2734" spans="2:3">
      <c r="B2734" s="10" t="s">
        <v>44</v>
      </c>
      <c r="C2734" s="10" t="s">
        <v>2913</v>
      </c>
    </row>
    <row r="2735" spans="2:3">
      <c r="B2735" s="10" t="s">
        <v>44</v>
      </c>
      <c r="C2735" s="10" t="s">
        <v>2914</v>
      </c>
    </row>
    <row r="2736" spans="2:3">
      <c r="B2736" s="10" t="s">
        <v>44</v>
      </c>
      <c r="C2736" s="10" t="s">
        <v>2915</v>
      </c>
    </row>
    <row r="2737" spans="2:3">
      <c r="B2737" s="10" t="s">
        <v>44</v>
      </c>
      <c r="C2737" s="10" t="s">
        <v>2916</v>
      </c>
    </row>
    <row r="2738" spans="2:3">
      <c r="B2738" s="10" t="s">
        <v>26</v>
      </c>
      <c r="C2738" s="10" t="s">
        <v>2917</v>
      </c>
    </row>
    <row r="2739" spans="2:3">
      <c r="B2739" s="10" t="s">
        <v>44</v>
      </c>
      <c r="C2739" s="10" t="s">
        <v>2918</v>
      </c>
    </row>
    <row r="2740" spans="2:3">
      <c r="B2740" s="10" t="s">
        <v>44</v>
      </c>
      <c r="C2740" s="10" t="s">
        <v>2919</v>
      </c>
    </row>
    <row r="2741" spans="2:3">
      <c r="B2741" s="10" t="s">
        <v>44</v>
      </c>
      <c r="C2741" s="10" t="s">
        <v>2920</v>
      </c>
    </row>
    <row r="2742" spans="2:3">
      <c r="B2742" s="10" t="s">
        <v>44</v>
      </c>
      <c r="C2742" s="10" t="s">
        <v>2921</v>
      </c>
    </row>
    <row r="2743" spans="2:3">
      <c r="B2743" s="10" t="s">
        <v>44</v>
      </c>
      <c r="C2743" s="10" t="s">
        <v>2922</v>
      </c>
    </row>
    <row r="2744" spans="2:3">
      <c r="B2744" s="10" t="s">
        <v>44</v>
      </c>
      <c r="C2744" s="10" t="s">
        <v>2923</v>
      </c>
    </row>
    <row r="2745" spans="2:3">
      <c r="B2745" s="10" t="s">
        <v>44</v>
      </c>
      <c r="C2745" s="10" t="s">
        <v>2924</v>
      </c>
    </row>
    <row r="2746" spans="2:3">
      <c r="B2746" s="10" t="s">
        <v>26</v>
      </c>
      <c r="C2746" s="10" t="s">
        <v>2925</v>
      </c>
    </row>
    <row r="2747" spans="2:3">
      <c r="B2747" s="10" t="s">
        <v>26</v>
      </c>
      <c r="C2747" s="10" t="s">
        <v>2926</v>
      </c>
    </row>
    <row r="2748" spans="2:3">
      <c r="B2748" s="10" t="s">
        <v>44</v>
      </c>
      <c r="C2748" s="10" t="s">
        <v>2927</v>
      </c>
    </row>
    <row r="2749" spans="2:3">
      <c r="B2749" s="10" t="s">
        <v>44</v>
      </c>
      <c r="C2749" s="10" t="s">
        <v>2928</v>
      </c>
    </row>
    <row r="2750" spans="2:3">
      <c r="B2750" s="10" t="s">
        <v>26</v>
      </c>
      <c r="C2750" s="10" t="s">
        <v>2929</v>
      </c>
    </row>
    <row r="2751" spans="2:3">
      <c r="B2751" s="10" t="s">
        <v>44</v>
      </c>
      <c r="C2751" s="10" t="s">
        <v>2930</v>
      </c>
    </row>
    <row r="2752" spans="2:3">
      <c r="B2752" s="10" t="s">
        <v>26</v>
      </c>
      <c r="C2752" s="10" t="s">
        <v>2931</v>
      </c>
    </row>
    <row r="2753" spans="2:3">
      <c r="B2753" s="10" t="s">
        <v>44</v>
      </c>
      <c r="C2753" s="10" t="s">
        <v>2932</v>
      </c>
    </row>
    <row r="2754" spans="2:3">
      <c r="B2754" s="10" t="s">
        <v>26</v>
      </c>
      <c r="C2754" s="10" t="s">
        <v>2933</v>
      </c>
    </row>
    <row r="2755" spans="2:3">
      <c r="B2755" s="10" t="s">
        <v>26</v>
      </c>
      <c r="C2755" s="10" t="s">
        <v>2934</v>
      </c>
    </row>
    <row r="2756" spans="2:3">
      <c r="B2756" s="10" t="s">
        <v>26</v>
      </c>
      <c r="C2756" s="10" t="s">
        <v>2935</v>
      </c>
    </row>
    <row r="2757" spans="2:3">
      <c r="B2757" s="10" t="s">
        <v>44</v>
      </c>
      <c r="C2757" s="10" t="s">
        <v>2936</v>
      </c>
    </row>
    <row r="2758" spans="2:3">
      <c r="B2758" s="10" t="s">
        <v>26</v>
      </c>
      <c r="C2758" s="10" t="s">
        <v>2937</v>
      </c>
    </row>
    <row r="2759" spans="2:3">
      <c r="B2759" s="10" t="s">
        <v>26</v>
      </c>
      <c r="C2759" s="10" t="s">
        <v>2938</v>
      </c>
    </row>
    <row r="2760" spans="2:3">
      <c r="B2760" s="10" t="s">
        <v>44</v>
      </c>
      <c r="C2760" s="10" t="s">
        <v>2939</v>
      </c>
    </row>
    <row r="2761" spans="2:3">
      <c r="B2761" s="10" t="s">
        <v>26</v>
      </c>
      <c r="C2761" s="10" t="s">
        <v>2940</v>
      </c>
    </row>
    <row r="2762" spans="2:3">
      <c r="B2762" s="10" t="s">
        <v>26</v>
      </c>
      <c r="C2762" s="10" t="s">
        <v>2941</v>
      </c>
    </row>
    <row r="2763" spans="2:3">
      <c r="B2763" s="10" t="s">
        <v>44</v>
      </c>
      <c r="C2763" s="10" t="s">
        <v>2942</v>
      </c>
    </row>
    <row r="2764" spans="2:3">
      <c r="B2764" s="10" t="s">
        <v>26</v>
      </c>
      <c r="C2764" s="10" t="s">
        <v>2943</v>
      </c>
    </row>
    <row r="2765" spans="2:3">
      <c r="B2765" s="10" t="s">
        <v>26</v>
      </c>
      <c r="C2765" s="10" t="s">
        <v>2944</v>
      </c>
    </row>
    <row r="2766" spans="2:3">
      <c r="B2766" s="10" t="s">
        <v>26</v>
      </c>
      <c r="C2766" s="10" t="s">
        <v>2945</v>
      </c>
    </row>
    <row r="2767" spans="2:3">
      <c r="B2767" s="10" t="s">
        <v>26</v>
      </c>
      <c r="C2767" s="10" t="s">
        <v>2946</v>
      </c>
    </row>
    <row r="2768" spans="2:3">
      <c r="B2768" s="10" t="s">
        <v>26</v>
      </c>
      <c r="C2768" s="10" t="s">
        <v>2947</v>
      </c>
    </row>
    <row r="2769" spans="2:3">
      <c r="B2769" s="10" t="s">
        <v>26</v>
      </c>
      <c r="C2769" s="10" t="s">
        <v>2948</v>
      </c>
    </row>
    <row r="2770" spans="2:3">
      <c r="B2770" s="10" t="s">
        <v>26</v>
      </c>
      <c r="C2770" s="10" t="s">
        <v>2949</v>
      </c>
    </row>
    <row r="2771" spans="2:3">
      <c r="B2771" s="10" t="s">
        <v>26</v>
      </c>
      <c r="C2771" s="10" t="s">
        <v>2950</v>
      </c>
    </row>
    <row r="2772" spans="2:3">
      <c r="B2772" s="10" t="s">
        <v>26</v>
      </c>
      <c r="C2772" s="10" t="s">
        <v>2951</v>
      </c>
    </row>
    <row r="2773" spans="2:3">
      <c r="B2773" s="10" t="s">
        <v>26</v>
      </c>
      <c r="C2773" s="10" t="s">
        <v>2952</v>
      </c>
    </row>
    <row r="2774" spans="2:3">
      <c r="B2774" s="10" t="s">
        <v>26</v>
      </c>
      <c r="C2774" s="10" t="s">
        <v>2953</v>
      </c>
    </row>
    <row r="2775" spans="2:3">
      <c r="B2775" s="10" t="s">
        <v>26</v>
      </c>
      <c r="C2775" s="10" t="s">
        <v>2954</v>
      </c>
    </row>
    <row r="2776" spans="2:3">
      <c r="B2776" s="10" t="s">
        <v>26</v>
      </c>
      <c r="C2776" s="10" t="s">
        <v>2955</v>
      </c>
    </row>
    <row r="2777" spans="2:3">
      <c r="B2777" s="10" t="s">
        <v>26</v>
      </c>
      <c r="C2777" s="10" t="s">
        <v>2956</v>
      </c>
    </row>
    <row r="2778" spans="2:3">
      <c r="B2778" s="10" t="s">
        <v>44</v>
      </c>
      <c r="C2778" s="10" t="s">
        <v>2957</v>
      </c>
    </row>
    <row r="2779" spans="2:3">
      <c r="B2779" s="10" t="s">
        <v>44</v>
      </c>
      <c r="C2779" s="10" t="s">
        <v>2958</v>
      </c>
    </row>
    <row r="2780" spans="2:3">
      <c r="B2780" s="10" t="s">
        <v>26</v>
      </c>
      <c r="C2780" s="10" t="s">
        <v>2959</v>
      </c>
    </row>
    <row r="2781" spans="2:3">
      <c r="B2781" s="10" t="s">
        <v>44</v>
      </c>
      <c r="C2781" s="10" t="s">
        <v>2960</v>
      </c>
    </row>
    <row r="2782" spans="2:3">
      <c r="B2782" s="10" t="s">
        <v>26</v>
      </c>
      <c r="C2782" s="10" t="s">
        <v>2961</v>
      </c>
    </row>
    <row r="2783" spans="2:3">
      <c r="B2783" s="10" t="s">
        <v>44</v>
      </c>
      <c r="C2783" s="10" t="s">
        <v>2962</v>
      </c>
    </row>
    <row r="2784" spans="2:3">
      <c r="B2784" s="10" t="s">
        <v>44</v>
      </c>
      <c r="C2784" s="10" t="s">
        <v>2963</v>
      </c>
    </row>
    <row r="2785" spans="2:3">
      <c r="B2785" s="10" t="s">
        <v>26</v>
      </c>
      <c r="C2785" s="10" t="s">
        <v>2964</v>
      </c>
    </row>
    <row r="2786" spans="2:3">
      <c r="B2786" s="10" t="s">
        <v>26</v>
      </c>
      <c r="C2786" s="10" t="s">
        <v>2965</v>
      </c>
    </row>
    <row r="2787" spans="2:3">
      <c r="B2787" s="10" t="s">
        <v>44</v>
      </c>
      <c r="C2787" s="10" t="s">
        <v>2966</v>
      </c>
    </row>
    <row r="2788" spans="2:3">
      <c r="B2788" s="10" t="s">
        <v>26</v>
      </c>
      <c r="C2788" s="10" t="s">
        <v>2967</v>
      </c>
    </row>
    <row r="2789" spans="2:3">
      <c r="B2789" s="10" t="s">
        <v>26</v>
      </c>
      <c r="C2789" s="10" t="s">
        <v>2968</v>
      </c>
    </row>
    <row r="2790" spans="2:3">
      <c r="B2790" s="10" t="s">
        <v>44</v>
      </c>
      <c r="C2790" s="10" t="s">
        <v>2969</v>
      </c>
    </row>
    <row r="2791" spans="2:3">
      <c r="B2791" s="10" t="s">
        <v>44</v>
      </c>
      <c r="C2791" s="10" t="s">
        <v>2970</v>
      </c>
    </row>
    <row r="2792" spans="2:3">
      <c r="B2792" s="10" t="s">
        <v>44</v>
      </c>
      <c r="C2792" s="10" t="s">
        <v>2971</v>
      </c>
    </row>
    <row r="2793" spans="2:3">
      <c r="B2793" s="10" t="s">
        <v>44</v>
      </c>
      <c r="C2793" s="10" t="s">
        <v>2972</v>
      </c>
    </row>
    <row r="2794" spans="2:3">
      <c r="B2794" s="10" t="s">
        <v>26</v>
      </c>
      <c r="C2794" s="10" t="s">
        <v>2973</v>
      </c>
    </row>
    <row r="2795" spans="2:3">
      <c r="B2795" s="10" t="s">
        <v>44</v>
      </c>
      <c r="C2795" s="10" t="s">
        <v>2974</v>
      </c>
    </row>
    <row r="2796" spans="2:3">
      <c r="B2796" s="10" t="s">
        <v>44</v>
      </c>
      <c r="C2796" s="10" t="s">
        <v>2975</v>
      </c>
    </row>
    <row r="2797" spans="2:3">
      <c r="B2797" s="10" t="s">
        <v>44</v>
      </c>
      <c r="C2797" s="10" t="s">
        <v>2976</v>
      </c>
    </row>
    <row r="2798" spans="2:3">
      <c r="B2798" s="10" t="s">
        <v>26</v>
      </c>
      <c r="C2798" s="10" t="s">
        <v>2977</v>
      </c>
    </row>
    <row r="2799" spans="2:3">
      <c r="B2799" s="10" t="s">
        <v>44</v>
      </c>
      <c r="C2799" s="10" t="s">
        <v>2978</v>
      </c>
    </row>
    <row r="2800" spans="2:3">
      <c r="B2800" s="10" t="s">
        <v>26</v>
      </c>
      <c r="C2800" s="10" t="s">
        <v>2979</v>
      </c>
    </row>
    <row r="2801" spans="2:3">
      <c r="B2801" s="10" t="s">
        <v>44</v>
      </c>
      <c r="C2801" s="10" t="s">
        <v>2980</v>
      </c>
    </row>
    <row r="2802" spans="2:3">
      <c r="B2802" s="10" t="s">
        <v>44</v>
      </c>
      <c r="C2802" s="10" t="s">
        <v>2981</v>
      </c>
    </row>
    <row r="2803" spans="2:3">
      <c r="B2803" s="10" t="s">
        <v>26</v>
      </c>
      <c r="C2803" s="10" t="s">
        <v>2982</v>
      </c>
    </row>
    <row r="2804" spans="2:3">
      <c r="B2804" s="10" t="s">
        <v>44</v>
      </c>
      <c r="C2804" s="10" t="s">
        <v>2983</v>
      </c>
    </row>
    <row r="2805" spans="2:3">
      <c r="B2805" s="10" t="s">
        <v>26</v>
      </c>
      <c r="C2805" s="10" t="s">
        <v>2984</v>
      </c>
    </row>
    <row r="2806" spans="2:3">
      <c r="B2806" s="10" t="s">
        <v>26</v>
      </c>
      <c r="C2806" s="10" t="s">
        <v>2985</v>
      </c>
    </row>
    <row r="2807" spans="2:3">
      <c r="B2807" s="10" t="s">
        <v>26</v>
      </c>
      <c r="C2807" s="10" t="s">
        <v>2986</v>
      </c>
    </row>
    <row r="2808" spans="2:3">
      <c r="B2808" s="10" t="s">
        <v>26</v>
      </c>
      <c r="C2808" s="10" t="s">
        <v>2987</v>
      </c>
    </row>
    <row r="2809" spans="2:3">
      <c r="B2809" s="10" t="s">
        <v>26</v>
      </c>
      <c r="C2809" s="10" t="s">
        <v>2988</v>
      </c>
    </row>
    <row r="2810" spans="2:3">
      <c r="B2810" s="10" t="s">
        <v>26</v>
      </c>
      <c r="C2810" s="10" t="s">
        <v>2989</v>
      </c>
    </row>
    <row r="2811" spans="2:3">
      <c r="B2811" s="10" t="s">
        <v>26</v>
      </c>
      <c r="C2811" s="10" t="s">
        <v>2990</v>
      </c>
    </row>
    <row r="2812" spans="2:3">
      <c r="B2812" s="10" t="s">
        <v>44</v>
      </c>
      <c r="C2812" s="10" t="s">
        <v>2991</v>
      </c>
    </row>
    <row r="2813" spans="2:3">
      <c r="B2813" s="10" t="s">
        <v>26</v>
      </c>
      <c r="C2813" s="10" t="s">
        <v>2992</v>
      </c>
    </row>
    <row r="2814" spans="2:3">
      <c r="B2814" s="10" t="s">
        <v>26</v>
      </c>
      <c r="C2814" s="10" t="s">
        <v>2993</v>
      </c>
    </row>
    <row r="2815" spans="2:3">
      <c r="B2815" s="10" t="s">
        <v>44</v>
      </c>
      <c r="C2815" s="10" t="s">
        <v>2994</v>
      </c>
    </row>
    <row r="2816" spans="2:3">
      <c r="B2816" s="10" t="s">
        <v>26</v>
      </c>
      <c r="C2816" s="10" t="s">
        <v>2995</v>
      </c>
    </row>
    <row r="2817" spans="2:3">
      <c r="B2817" s="10" t="s">
        <v>26</v>
      </c>
      <c r="C2817" s="10" t="s">
        <v>2996</v>
      </c>
    </row>
    <row r="2818" spans="2:3">
      <c r="B2818" s="10" t="s">
        <v>44</v>
      </c>
      <c r="C2818" s="10" t="s">
        <v>2997</v>
      </c>
    </row>
    <row r="2819" spans="2:3">
      <c r="B2819" s="10" t="s">
        <v>26</v>
      </c>
      <c r="C2819" s="10" t="s">
        <v>2998</v>
      </c>
    </row>
    <row r="2820" spans="2:3">
      <c r="B2820" s="10" t="s">
        <v>26</v>
      </c>
      <c r="C2820" s="10" t="s">
        <v>2999</v>
      </c>
    </row>
    <row r="2821" spans="2:3">
      <c r="B2821" s="10" t="s">
        <v>26</v>
      </c>
      <c r="C2821" s="10" t="s">
        <v>3000</v>
      </c>
    </row>
    <row r="2822" spans="2:3">
      <c r="B2822" s="10" t="s">
        <v>26</v>
      </c>
      <c r="C2822" s="10" t="s">
        <v>3001</v>
      </c>
    </row>
    <row r="2823" spans="2:3">
      <c r="B2823" s="10" t="s">
        <v>26</v>
      </c>
      <c r="C2823" s="10" t="s">
        <v>3002</v>
      </c>
    </row>
    <row r="2824" spans="2:3">
      <c r="B2824" s="10" t="s">
        <v>44</v>
      </c>
      <c r="C2824" s="10" t="s">
        <v>3003</v>
      </c>
    </row>
    <row r="2825" spans="2:3">
      <c r="B2825" s="10" t="s">
        <v>44</v>
      </c>
      <c r="C2825" s="10" t="s">
        <v>3004</v>
      </c>
    </row>
    <row r="2826" spans="2:3">
      <c r="B2826" s="10" t="s">
        <v>44</v>
      </c>
      <c r="C2826" s="10" t="s">
        <v>3005</v>
      </c>
    </row>
    <row r="2827" spans="2:3">
      <c r="B2827" s="10" t="s">
        <v>26</v>
      </c>
      <c r="C2827" s="10" t="s">
        <v>3006</v>
      </c>
    </row>
    <row r="2828" spans="2:3">
      <c r="B2828" s="10" t="s">
        <v>44</v>
      </c>
      <c r="C2828" s="10" t="s">
        <v>3007</v>
      </c>
    </row>
    <row r="2829" spans="2:3">
      <c r="B2829" s="10" t="s">
        <v>44</v>
      </c>
      <c r="C2829" s="10" t="s">
        <v>3008</v>
      </c>
    </row>
    <row r="2830" spans="2:3">
      <c r="B2830" s="10" t="s">
        <v>26</v>
      </c>
      <c r="C2830" s="10" t="s">
        <v>3009</v>
      </c>
    </row>
    <row r="2831" spans="2:3">
      <c r="B2831" s="10" t="s">
        <v>26</v>
      </c>
      <c r="C2831" s="10" t="s">
        <v>3010</v>
      </c>
    </row>
    <row r="2832" spans="2:3">
      <c r="B2832" s="10" t="s">
        <v>44</v>
      </c>
      <c r="C2832" s="10" t="s">
        <v>3011</v>
      </c>
    </row>
    <row r="2833" spans="2:3">
      <c r="B2833" s="10" t="s">
        <v>44</v>
      </c>
      <c r="C2833" s="10" t="s">
        <v>3012</v>
      </c>
    </row>
    <row r="2834" spans="2:3">
      <c r="B2834" s="10" t="s">
        <v>26</v>
      </c>
      <c r="C2834" s="10" t="s">
        <v>3013</v>
      </c>
    </row>
    <row r="2835" spans="2:3">
      <c r="B2835" s="10" t="s">
        <v>26</v>
      </c>
      <c r="C2835" s="10" t="s">
        <v>3014</v>
      </c>
    </row>
    <row r="2836" spans="2:3">
      <c r="B2836" s="10" t="s">
        <v>26</v>
      </c>
      <c r="C2836" s="10" t="s">
        <v>3015</v>
      </c>
    </row>
    <row r="2837" spans="2:3">
      <c r="B2837" s="10" t="s">
        <v>26</v>
      </c>
      <c r="C2837" s="10" t="s">
        <v>3016</v>
      </c>
    </row>
    <row r="2838" spans="2:3">
      <c r="B2838" s="10" t="s">
        <v>26</v>
      </c>
      <c r="C2838" s="10" t="s">
        <v>3017</v>
      </c>
    </row>
    <row r="2839" spans="2:3">
      <c r="B2839" s="10" t="s">
        <v>26</v>
      </c>
      <c r="C2839" s="10" t="s">
        <v>3018</v>
      </c>
    </row>
    <row r="2840" spans="2:3">
      <c r="B2840" s="10" t="s">
        <v>26</v>
      </c>
      <c r="C2840" s="10" t="s">
        <v>3019</v>
      </c>
    </row>
    <row r="2841" spans="2:3">
      <c r="B2841" s="10" t="s">
        <v>26</v>
      </c>
      <c r="C2841" s="10" t="s">
        <v>3020</v>
      </c>
    </row>
    <row r="2842" spans="2:3">
      <c r="B2842" s="10" t="s">
        <v>26</v>
      </c>
      <c r="C2842" s="10" t="s">
        <v>3021</v>
      </c>
    </row>
    <row r="2843" spans="2:3">
      <c r="B2843" s="10" t="s">
        <v>26</v>
      </c>
      <c r="C2843" s="10" t="s">
        <v>3022</v>
      </c>
    </row>
    <row r="2844" spans="2:3">
      <c r="B2844" s="10" t="s">
        <v>26</v>
      </c>
      <c r="C2844" s="10" t="s">
        <v>3023</v>
      </c>
    </row>
    <row r="2845" spans="2:3">
      <c r="B2845" s="10" t="s">
        <v>44</v>
      </c>
      <c r="C2845" s="10" t="s">
        <v>3024</v>
      </c>
    </row>
    <row r="2846" spans="2:3">
      <c r="B2846" s="10" t="s">
        <v>26</v>
      </c>
      <c r="C2846" s="10" t="s">
        <v>3025</v>
      </c>
    </row>
    <row r="2847" spans="2:3">
      <c r="B2847" s="10" t="s">
        <v>26</v>
      </c>
      <c r="C2847" s="10" t="s">
        <v>3026</v>
      </c>
    </row>
    <row r="2848" spans="2:3">
      <c r="B2848" s="10" t="s">
        <v>26</v>
      </c>
      <c r="C2848" s="10" t="s">
        <v>3027</v>
      </c>
    </row>
    <row r="2849" spans="2:3">
      <c r="B2849" s="10" t="s">
        <v>44</v>
      </c>
      <c r="C2849" s="10" t="s">
        <v>3028</v>
      </c>
    </row>
    <row r="2850" spans="2:3">
      <c r="B2850" s="10" t="s">
        <v>44</v>
      </c>
      <c r="C2850" s="10" t="s">
        <v>3029</v>
      </c>
    </row>
    <row r="2851" spans="2:3">
      <c r="B2851" s="10" t="s">
        <v>26</v>
      </c>
      <c r="C2851" s="10" t="s">
        <v>3030</v>
      </c>
    </row>
    <row r="2852" spans="2:3">
      <c r="B2852" s="10" t="s">
        <v>26</v>
      </c>
      <c r="C2852" s="10" t="s">
        <v>3031</v>
      </c>
    </row>
    <row r="2853" spans="2:3">
      <c r="B2853" s="10" t="s">
        <v>26</v>
      </c>
      <c r="C2853" s="10" t="s">
        <v>3032</v>
      </c>
    </row>
    <row r="2854" spans="2:3">
      <c r="B2854" s="10" t="s">
        <v>26</v>
      </c>
      <c r="C2854" s="10" t="s">
        <v>3033</v>
      </c>
    </row>
    <row r="2855" spans="2:3">
      <c r="B2855" s="10" t="s">
        <v>26</v>
      </c>
      <c r="C2855" s="10" t="s">
        <v>3034</v>
      </c>
    </row>
    <row r="2856" spans="2:3">
      <c r="B2856" s="10" t="s">
        <v>26</v>
      </c>
      <c r="C2856" s="10" t="s">
        <v>3035</v>
      </c>
    </row>
    <row r="2857" spans="2:3">
      <c r="B2857" s="10" t="s">
        <v>26</v>
      </c>
      <c r="C2857" s="10" t="s">
        <v>3036</v>
      </c>
    </row>
    <row r="2858" spans="2:3">
      <c r="B2858" s="10" t="s">
        <v>26</v>
      </c>
      <c r="C2858" s="10" t="s">
        <v>3037</v>
      </c>
    </row>
    <row r="2859" spans="2:3">
      <c r="B2859" s="10" t="s">
        <v>26</v>
      </c>
      <c r="C2859" s="10" t="s">
        <v>3038</v>
      </c>
    </row>
    <row r="2860" spans="2:3">
      <c r="B2860" s="10" t="s">
        <v>26</v>
      </c>
      <c r="C2860" s="10" t="s">
        <v>3039</v>
      </c>
    </row>
    <row r="2861" spans="2:3">
      <c r="B2861" s="10" t="s">
        <v>26</v>
      </c>
      <c r="C2861" s="10" t="s">
        <v>3040</v>
      </c>
    </row>
    <row r="2862" spans="2:3">
      <c r="B2862" s="10" t="s">
        <v>26</v>
      </c>
      <c r="C2862" s="10" t="s">
        <v>3041</v>
      </c>
    </row>
    <row r="2863" spans="2:3">
      <c r="B2863" s="10" t="s">
        <v>44</v>
      </c>
      <c r="C2863" s="10" t="s">
        <v>3042</v>
      </c>
    </row>
    <row r="2864" spans="2:3">
      <c r="B2864" s="10" t="s">
        <v>26</v>
      </c>
      <c r="C2864" s="10" t="s">
        <v>3043</v>
      </c>
    </row>
    <row r="2865" spans="2:3">
      <c r="B2865" s="10" t="s">
        <v>44</v>
      </c>
      <c r="C2865" s="10" t="s">
        <v>3044</v>
      </c>
    </row>
    <row r="2866" spans="2:3">
      <c r="B2866" s="10" t="s">
        <v>26</v>
      </c>
      <c r="C2866" s="10" t="s">
        <v>3045</v>
      </c>
    </row>
    <row r="2867" spans="2:3">
      <c r="B2867" s="10" t="s">
        <v>26</v>
      </c>
      <c r="C2867" s="10" t="s">
        <v>3046</v>
      </c>
    </row>
    <row r="2868" spans="2:3">
      <c r="B2868" s="10" t="s">
        <v>44</v>
      </c>
      <c r="C2868" s="10" t="s">
        <v>3047</v>
      </c>
    </row>
    <row r="2869" spans="2:3">
      <c r="B2869" s="10" t="s">
        <v>44</v>
      </c>
      <c r="C2869" s="10" t="s">
        <v>3048</v>
      </c>
    </row>
    <row r="2870" spans="2:3">
      <c r="B2870" s="10" t="s">
        <v>44</v>
      </c>
      <c r="C2870" s="10" t="s">
        <v>3049</v>
      </c>
    </row>
    <row r="2871" spans="2:3">
      <c r="B2871" s="10" t="s">
        <v>26</v>
      </c>
      <c r="C2871" s="10" t="s">
        <v>3050</v>
      </c>
    </row>
    <row r="2872" spans="2:3">
      <c r="B2872" s="10" t="s">
        <v>26</v>
      </c>
      <c r="C2872" s="10" t="s">
        <v>3051</v>
      </c>
    </row>
    <row r="2873" spans="2:3">
      <c r="B2873" s="10" t="s">
        <v>26</v>
      </c>
      <c r="C2873" s="10" t="s">
        <v>3052</v>
      </c>
    </row>
    <row r="2874" spans="2:3">
      <c r="B2874" s="10" t="s">
        <v>26</v>
      </c>
      <c r="C2874" s="10" t="s">
        <v>3053</v>
      </c>
    </row>
    <row r="2875" spans="2:3">
      <c r="B2875" s="10" t="s">
        <v>26</v>
      </c>
      <c r="C2875" s="10" t="s">
        <v>3054</v>
      </c>
    </row>
    <row r="2876" spans="2:3">
      <c r="B2876" s="10" t="s">
        <v>26</v>
      </c>
      <c r="C2876" s="10" t="s">
        <v>3055</v>
      </c>
    </row>
    <row r="2877" spans="2:3">
      <c r="B2877" s="10" t="s">
        <v>26</v>
      </c>
      <c r="C2877" s="10" t="s">
        <v>3056</v>
      </c>
    </row>
    <row r="2878" spans="2:3">
      <c r="B2878" s="10" t="s">
        <v>26</v>
      </c>
      <c r="C2878" s="10" t="s">
        <v>3057</v>
      </c>
    </row>
    <row r="2879" spans="2:3">
      <c r="B2879" s="10" t="s">
        <v>26</v>
      </c>
      <c r="C2879" s="10" t="s">
        <v>3058</v>
      </c>
    </row>
    <row r="2880" spans="2:3">
      <c r="B2880" s="10" t="s">
        <v>26</v>
      </c>
      <c r="C2880" s="10" t="s">
        <v>3059</v>
      </c>
    </row>
    <row r="2881" spans="2:3">
      <c r="B2881" s="10" t="s">
        <v>26</v>
      </c>
      <c r="C2881" s="10" t="s">
        <v>3060</v>
      </c>
    </row>
    <row r="2882" spans="2:3">
      <c r="B2882" s="10" t="s">
        <v>44</v>
      </c>
      <c r="C2882" s="10" t="s">
        <v>3061</v>
      </c>
    </row>
    <row r="2883" spans="2:3">
      <c r="B2883" s="10" t="s">
        <v>26</v>
      </c>
      <c r="C2883" s="10" t="s">
        <v>3062</v>
      </c>
    </row>
    <row r="2884" spans="2:3">
      <c r="B2884" s="10" t="s">
        <v>44</v>
      </c>
      <c r="C2884" s="10" t="s">
        <v>3063</v>
      </c>
    </row>
    <row r="2885" spans="2:3">
      <c r="B2885" s="10" t="s">
        <v>26</v>
      </c>
      <c r="C2885" s="10" t="s">
        <v>3064</v>
      </c>
    </row>
    <row r="2886" spans="2:3">
      <c r="B2886" s="10" t="s">
        <v>44</v>
      </c>
      <c r="C2886" s="10" t="s">
        <v>3065</v>
      </c>
    </row>
    <row r="2887" spans="2:3">
      <c r="B2887" s="10" t="s">
        <v>26</v>
      </c>
      <c r="C2887" s="10" t="s">
        <v>3066</v>
      </c>
    </row>
    <row r="2888" spans="2:3">
      <c r="B2888" s="10" t="s">
        <v>26</v>
      </c>
      <c r="C2888" s="10" t="s">
        <v>3067</v>
      </c>
    </row>
    <row r="2889" spans="2:3">
      <c r="B2889" s="10" t="s">
        <v>26</v>
      </c>
      <c r="C2889" s="10" t="s">
        <v>3068</v>
      </c>
    </row>
    <row r="2890" spans="2:3">
      <c r="B2890" s="10" t="s">
        <v>26</v>
      </c>
      <c r="C2890" s="10" t="s">
        <v>3069</v>
      </c>
    </row>
    <row r="2891" spans="2:3">
      <c r="B2891" s="10" t="s">
        <v>26</v>
      </c>
      <c r="C2891" s="10" t="s">
        <v>3070</v>
      </c>
    </row>
    <row r="2892" spans="2:3">
      <c r="B2892" s="10" t="s">
        <v>26</v>
      </c>
      <c r="C2892" s="10" t="s">
        <v>3071</v>
      </c>
    </row>
    <row r="2893" spans="2:3">
      <c r="B2893" s="10" t="s">
        <v>44</v>
      </c>
      <c r="C2893" s="10" t="s">
        <v>3072</v>
      </c>
    </row>
    <row r="2894" spans="2:3">
      <c r="B2894" s="10" t="s">
        <v>44</v>
      </c>
      <c r="C2894" s="10" t="s">
        <v>3073</v>
      </c>
    </row>
    <row r="2895" spans="2:3">
      <c r="B2895" s="10" t="s">
        <v>44</v>
      </c>
      <c r="C2895" s="10" t="s">
        <v>3074</v>
      </c>
    </row>
    <row r="2896" spans="2:3">
      <c r="B2896" s="10" t="s">
        <v>44</v>
      </c>
      <c r="C2896" s="10" t="s">
        <v>3075</v>
      </c>
    </row>
    <row r="2897" spans="2:3">
      <c r="B2897" s="10" t="s">
        <v>44</v>
      </c>
      <c r="C2897" s="10" t="s">
        <v>3076</v>
      </c>
    </row>
    <row r="2898" spans="2:3">
      <c r="B2898" s="10" t="s">
        <v>44</v>
      </c>
      <c r="C2898" s="10" t="s">
        <v>3077</v>
      </c>
    </row>
    <row r="2899" spans="2:3">
      <c r="B2899" s="10" t="s">
        <v>26</v>
      </c>
      <c r="C2899" s="10" t="s">
        <v>3078</v>
      </c>
    </row>
    <row r="2900" spans="2:3">
      <c r="B2900" s="10" t="s">
        <v>26</v>
      </c>
      <c r="C2900" s="10" t="s">
        <v>3079</v>
      </c>
    </row>
    <row r="2901" spans="2:3">
      <c r="B2901" s="10" t="s">
        <v>44</v>
      </c>
      <c r="C2901" s="10" t="s">
        <v>3080</v>
      </c>
    </row>
    <row r="2902" spans="2:3">
      <c r="B2902" s="10" t="s">
        <v>44</v>
      </c>
      <c r="C2902" s="10" t="s">
        <v>3081</v>
      </c>
    </row>
    <row r="2903" spans="2:3">
      <c r="B2903" s="10" t="s">
        <v>26</v>
      </c>
      <c r="C2903" s="10" t="s">
        <v>3082</v>
      </c>
    </row>
    <row r="2904" spans="2:3">
      <c r="B2904" s="10" t="s">
        <v>44</v>
      </c>
      <c r="C2904" s="10" t="s">
        <v>3083</v>
      </c>
    </row>
    <row r="2905" spans="2:3">
      <c r="B2905" s="10" t="s">
        <v>26</v>
      </c>
      <c r="C2905" s="10" t="s">
        <v>3084</v>
      </c>
    </row>
    <row r="2906" spans="2:3">
      <c r="B2906" s="10" t="s">
        <v>26</v>
      </c>
      <c r="C2906" s="10" t="s">
        <v>3085</v>
      </c>
    </row>
    <row r="2907" spans="2:3">
      <c r="B2907" s="10" t="s">
        <v>26</v>
      </c>
      <c r="C2907" s="10" t="s">
        <v>3086</v>
      </c>
    </row>
    <row r="2908" spans="2:3">
      <c r="B2908" s="10" t="s">
        <v>26</v>
      </c>
      <c r="C2908" s="10" t="s">
        <v>3087</v>
      </c>
    </row>
    <row r="2909" spans="2:3">
      <c r="B2909" s="10" t="s">
        <v>26</v>
      </c>
      <c r="C2909" s="10" t="s">
        <v>3088</v>
      </c>
    </row>
    <row r="2910" spans="2:3">
      <c r="B2910" s="10" t="s">
        <v>26</v>
      </c>
      <c r="C2910" s="10" t="s">
        <v>3089</v>
      </c>
    </row>
    <row r="2911" spans="2:3">
      <c r="B2911" s="10" t="s">
        <v>26</v>
      </c>
      <c r="C2911" s="10" t="s">
        <v>3090</v>
      </c>
    </row>
    <row r="2912" spans="2:3">
      <c r="B2912" s="10" t="s">
        <v>26</v>
      </c>
      <c r="C2912" s="10" t="s">
        <v>3091</v>
      </c>
    </row>
    <row r="2913" spans="2:3">
      <c r="B2913" s="10" t="s">
        <v>26</v>
      </c>
      <c r="C2913" s="10" t="s">
        <v>3092</v>
      </c>
    </row>
    <row r="2914" spans="2:3">
      <c r="B2914" s="10" t="s">
        <v>44</v>
      </c>
      <c r="C2914" s="10" t="s">
        <v>3093</v>
      </c>
    </row>
    <row r="2915" spans="2:3">
      <c r="B2915" s="10" t="s">
        <v>44</v>
      </c>
      <c r="C2915" s="10" t="s">
        <v>3094</v>
      </c>
    </row>
    <row r="2916" spans="2:3">
      <c r="B2916" s="10" t="s">
        <v>26</v>
      </c>
      <c r="C2916" s="10" t="s">
        <v>3095</v>
      </c>
    </row>
    <row r="2917" spans="2:3">
      <c r="B2917" s="10" t="s">
        <v>26</v>
      </c>
      <c r="C2917" s="10" t="s">
        <v>3096</v>
      </c>
    </row>
    <row r="2918" spans="2:3">
      <c r="B2918" s="10" t="s">
        <v>26</v>
      </c>
      <c r="C2918" s="10" t="s">
        <v>3097</v>
      </c>
    </row>
    <row r="2919" spans="2:3">
      <c r="B2919" s="10" t="s">
        <v>26</v>
      </c>
      <c r="C2919" s="10" t="s">
        <v>3098</v>
      </c>
    </row>
    <row r="2920" spans="2:3">
      <c r="B2920" s="10" t="s">
        <v>26</v>
      </c>
      <c r="C2920" s="10" t="s">
        <v>3099</v>
      </c>
    </row>
    <row r="2921" spans="2:3">
      <c r="B2921" s="10" t="s">
        <v>26</v>
      </c>
      <c r="C2921" s="10" t="s">
        <v>3100</v>
      </c>
    </row>
    <row r="2922" spans="2:3">
      <c r="B2922" s="10" t="s">
        <v>26</v>
      </c>
      <c r="C2922" s="10" t="s">
        <v>3101</v>
      </c>
    </row>
    <row r="2923" spans="2:3">
      <c r="B2923" s="10" t="s">
        <v>44</v>
      </c>
      <c r="C2923" s="10" t="s">
        <v>3102</v>
      </c>
    </row>
    <row r="2924" spans="2:3">
      <c r="B2924" s="10" t="s">
        <v>44</v>
      </c>
      <c r="C2924" s="10" t="s">
        <v>3103</v>
      </c>
    </row>
    <row r="2925" spans="2:3">
      <c r="B2925" s="10" t="s">
        <v>26</v>
      </c>
      <c r="C2925" s="10" t="s">
        <v>3104</v>
      </c>
    </row>
    <row r="2926" spans="2:3">
      <c r="B2926" s="10" t="s">
        <v>44</v>
      </c>
      <c r="C2926" s="10" t="s">
        <v>3105</v>
      </c>
    </row>
    <row r="2927" spans="2:3">
      <c r="B2927" s="10" t="s">
        <v>44</v>
      </c>
      <c r="C2927" s="10" t="s">
        <v>3106</v>
      </c>
    </row>
    <row r="2928" spans="2:3">
      <c r="B2928" s="10" t="s">
        <v>26</v>
      </c>
      <c r="C2928" s="10" t="s">
        <v>3107</v>
      </c>
    </row>
    <row r="2929" spans="2:3">
      <c r="B2929" s="10" t="s">
        <v>26</v>
      </c>
      <c r="C2929" s="10" t="s">
        <v>3108</v>
      </c>
    </row>
    <row r="2930" spans="2:3">
      <c r="B2930" s="10" t="s">
        <v>44</v>
      </c>
      <c r="C2930" s="10" t="s">
        <v>3109</v>
      </c>
    </row>
    <row r="2931" spans="2:3">
      <c r="B2931" s="10" t="s">
        <v>44</v>
      </c>
      <c r="C2931" s="10" t="s">
        <v>3110</v>
      </c>
    </row>
    <row r="2932" spans="2:3">
      <c r="B2932" s="10" t="s">
        <v>44</v>
      </c>
      <c r="C2932" s="10" t="s">
        <v>3111</v>
      </c>
    </row>
    <row r="2933" spans="2:3">
      <c r="B2933" s="10" t="s">
        <v>44</v>
      </c>
      <c r="C2933" s="10" t="s">
        <v>3112</v>
      </c>
    </row>
    <row r="2934" spans="2:3">
      <c r="B2934" s="10" t="s">
        <v>44</v>
      </c>
      <c r="C2934" s="10" t="s">
        <v>3113</v>
      </c>
    </row>
    <row r="2935" spans="2:3">
      <c r="B2935" s="10" t="s">
        <v>44</v>
      </c>
      <c r="C2935" s="10" t="s">
        <v>3114</v>
      </c>
    </row>
    <row r="2936" spans="2:3">
      <c r="B2936" s="10" t="s">
        <v>44</v>
      </c>
      <c r="C2936" s="10" t="s">
        <v>3115</v>
      </c>
    </row>
    <row r="2937" spans="2:3">
      <c r="B2937" s="10" t="s">
        <v>44</v>
      </c>
      <c r="C2937" s="10" t="s">
        <v>3116</v>
      </c>
    </row>
    <row r="2938" spans="2:3">
      <c r="B2938" s="10" t="s">
        <v>44</v>
      </c>
      <c r="C2938" s="10" t="s">
        <v>3117</v>
      </c>
    </row>
    <row r="2939" spans="2:3">
      <c r="B2939" s="10" t="s">
        <v>44</v>
      </c>
      <c r="C2939" s="10" t="s">
        <v>3118</v>
      </c>
    </row>
    <row r="2940" spans="2:3">
      <c r="B2940" s="10" t="s">
        <v>44</v>
      </c>
      <c r="C2940" s="10" t="s">
        <v>3119</v>
      </c>
    </row>
    <row r="2941" spans="2:3">
      <c r="B2941" s="10" t="s">
        <v>26</v>
      </c>
      <c r="C2941" s="10" t="s">
        <v>3120</v>
      </c>
    </row>
    <row r="2942" spans="2:3">
      <c r="B2942" s="10" t="s">
        <v>26</v>
      </c>
      <c r="C2942" s="10" t="s">
        <v>3121</v>
      </c>
    </row>
    <row r="2943" spans="2:3">
      <c r="B2943" s="10" t="s">
        <v>44</v>
      </c>
      <c r="C2943" s="10" t="s">
        <v>3122</v>
      </c>
    </row>
    <row r="2944" spans="2:3">
      <c r="B2944" s="10" t="s">
        <v>44</v>
      </c>
      <c r="C2944" s="10" t="s">
        <v>3123</v>
      </c>
    </row>
    <row r="2945" spans="2:3">
      <c r="B2945" s="10" t="s">
        <v>26</v>
      </c>
      <c r="C2945" s="10" t="s">
        <v>3124</v>
      </c>
    </row>
    <row r="2946" spans="2:3">
      <c r="B2946" s="10" t="s">
        <v>26</v>
      </c>
      <c r="C2946" s="10" t="s">
        <v>3125</v>
      </c>
    </row>
    <row r="2947" spans="2:3">
      <c r="B2947" s="10" t="s">
        <v>26</v>
      </c>
      <c r="C2947" s="10" t="s">
        <v>3126</v>
      </c>
    </row>
    <row r="2948" spans="2:3">
      <c r="B2948" s="10" t="s">
        <v>26</v>
      </c>
      <c r="C2948" s="10" t="s">
        <v>3127</v>
      </c>
    </row>
    <row r="2949" spans="2:3">
      <c r="B2949" s="10" t="s">
        <v>26</v>
      </c>
      <c r="C2949" s="10" t="s">
        <v>3128</v>
      </c>
    </row>
    <row r="2950" spans="2:3">
      <c r="B2950" s="10" t="s">
        <v>26</v>
      </c>
      <c r="C2950" s="10" t="s">
        <v>3129</v>
      </c>
    </row>
    <row r="2951" spans="2:3">
      <c r="B2951" s="10" t="s">
        <v>26</v>
      </c>
      <c r="C2951" s="10" t="s">
        <v>3130</v>
      </c>
    </row>
    <row r="2952" spans="2:3">
      <c r="B2952" s="10" t="s">
        <v>26</v>
      </c>
      <c r="C2952" s="10" t="s">
        <v>3131</v>
      </c>
    </row>
    <row r="2953" spans="2:3">
      <c r="B2953" s="10" t="s">
        <v>44</v>
      </c>
      <c r="C2953" s="10" t="s">
        <v>3132</v>
      </c>
    </row>
    <row r="2954" spans="2:3">
      <c r="B2954" s="10" t="s">
        <v>44</v>
      </c>
      <c r="C2954" s="10" t="s">
        <v>3133</v>
      </c>
    </row>
    <row r="2955" spans="2:3">
      <c r="B2955" s="10" t="s">
        <v>44</v>
      </c>
      <c r="C2955" s="10" t="s">
        <v>3134</v>
      </c>
    </row>
    <row r="2956" spans="2:3">
      <c r="B2956" s="10" t="s">
        <v>44</v>
      </c>
      <c r="C2956" s="10" t="s">
        <v>3135</v>
      </c>
    </row>
    <row r="2957" spans="2:3">
      <c r="B2957" s="10" t="s">
        <v>44</v>
      </c>
      <c r="C2957" s="10" t="s">
        <v>3136</v>
      </c>
    </row>
    <row r="2958" spans="2:3">
      <c r="B2958" s="10" t="s">
        <v>44</v>
      </c>
      <c r="C2958" s="10" t="s">
        <v>3137</v>
      </c>
    </row>
    <row r="2959" spans="2:3">
      <c r="B2959" s="10" t="s">
        <v>44</v>
      </c>
      <c r="C2959" s="10" t="s">
        <v>3138</v>
      </c>
    </row>
    <row r="2960" spans="2:3">
      <c r="B2960" s="10" t="s">
        <v>44</v>
      </c>
      <c r="C2960" s="10" t="s">
        <v>3139</v>
      </c>
    </row>
    <row r="2961" spans="2:3">
      <c r="B2961" s="10" t="s">
        <v>44</v>
      </c>
      <c r="C2961" s="10" t="s">
        <v>3140</v>
      </c>
    </row>
    <row r="2962" spans="2:3">
      <c r="B2962" s="10" t="s">
        <v>44</v>
      </c>
      <c r="C2962" s="10" t="s">
        <v>3141</v>
      </c>
    </row>
    <row r="2963" spans="2:3">
      <c r="B2963" s="10" t="s">
        <v>44</v>
      </c>
      <c r="C2963" s="10" t="s">
        <v>3142</v>
      </c>
    </row>
    <row r="2964" spans="2:3">
      <c r="B2964" s="10" t="s">
        <v>44</v>
      </c>
      <c r="C2964" s="10" t="s">
        <v>3143</v>
      </c>
    </row>
    <row r="2965" spans="2:3">
      <c r="B2965" s="10" t="s">
        <v>44</v>
      </c>
      <c r="C2965" s="10" t="s">
        <v>3144</v>
      </c>
    </row>
    <row r="2966" spans="2:3">
      <c r="B2966" s="10" t="s">
        <v>26</v>
      </c>
      <c r="C2966" s="10" t="s">
        <v>3145</v>
      </c>
    </row>
    <row r="2967" spans="2:3">
      <c r="B2967" s="10" t="s">
        <v>26</v>
      </c>
      <c r="C2967" s="10" t="s">
        <v>3146</v>
      </c>
    </row>
    <row r="2968" spans="2:3">
      <c r="B2968" s="10" t="s">
        <v>26</v>
      </c>
      <c r="C2968" s="10" t="s">
        <v>3147</v>
      </c>
    </row>
    <row r="2969" spans="2:3">
      <c r="B2969" s="10" t="s">
        <v>26</v>
      </c>
      <c r="C2969" s="10" t="s">
        <v>3148</v>
      </c>
    </row>
    <row r="2970" spans="2:3">
      <c r="B2970" s="10" t="s">
        <v>44</v>
      </c>
      <c r="C2970" s="10" t="s">
        <v>3149</v>
      </c>
    </row>
    <row r="2971" spans="2:3">
      <c r="B2971" s="10" t="s">
        <v>26</v>
      </c>
      <c r="C2971" s="10" t="s">
        <v>3150</v>
      </c>
    </row>
    <row r="2972" spans="2:3">
      <c r="B2972" s="10" t="s">
        <v>26</v>
      </c>
      <c r="C2972" s="10" t="s">
        <v>3151</v>
      </c>
    </row>
    <row r="2973" spans="2:3">
      <c r="B2973" s="10" t="s">
        <v>26</v>
      </c>
      <c r="C2973" s="10" t="s">
        <v>3152</v>
      </c>
    </row>
    <row r="2974" spans="2:3">
      <c r="B2974" s="10" t="s">
        <v>26</v>
      </c>
      <c r="C2974" s="10" t="s">
        <v>3153</v>
      </c>
    </row>
    <row r="2975" spans="2:3">
      <c r="B2975" s="10" t="s">
        <v>26</v>
      </c>
      <c r="C2975" s="10" t="s">
        <v>3154</v>
      </c>
    </row>
    <row r="2976" spans="2:3">
      <c r="B2976" s="10" t="s">
        <v>26</v>
      </c>
      <c r="C2976" s="10" t="s">
        <v>3155</v>
      </c>
    </row>
    <row r="2977" spans="2:3">
      <c r="B2977" s="10" t="s">
        <v>26</v>
      </c>
      <c r="C2977" s="10" t="s">
        <v>3156</v>
      </c>
    </row>
    <row r="2978" spans="2:3">
      <c r="B2978" s="10" t="s">
        <v>26</v>
      </c>
      <c r="C2978" s="10" t="s">
        <v>3157</v>
      </c>
    </row>
    <row r="2979" spans="2:3">
      <c r="B2979" s="10" t="s">
        <v>26</v>
      </c>
      <c r="C2979" s="10" t="s">
        <v>3158</v>
      </c>
    </row>
    <row r="2980" spans="2:3">
      <c r="B2980" s="10" t="s">
        <v>44</v>
      </c>
      <c r="C2980" s="10" t="s">
        <v>3159</v>
      </c>
    </row>
    <row r="2981" spans="2:3">
      <c r="B2981" s="10" t="s">
        <v>44</v>
      </c>
      <c r="C2981" s="10" t="s">
        <v>3160</v>
      </c>
    </row>
    <row r="2982" spans="2:3">
      <c r="B2982" s="10" t="s">
        <v>26</v>
      </c>
      <c r="C2982" s="10" t="s">
        <v>3161</v>
      </c>
    </row>
    <row r="2983" spans="2:3">
      <c r="B2983" s="10" t="s">
        <v>44</v>
      </c>
      <c r="C2983" s="10" t="s">
        <v>3162</v>
      </c>
    </row>
    <row r="2984" spans="2:3">
      <c r="B2984" s="10" t="s">
        <v>26</v>
      </c>
      <c r="C2984" s="10" t="s">
        <v>3163</v>
      </c>
    </row>
    <row r="2985" spans="2:3">
      <c r="B2985" s="10" t="s">
        <v>26</v>
      </c>
      <c r="C2985" s="10" t="s">
        <v>3164</v>
      </c>
    </row>
    <row r="2986" spans="2:3">
      <c r="B2986" s="10" t="s">
        <v>26</v>
      </c>
      <c r="C2986" s="10" t="s">
        <v>3165</v>
      </c>
    </row>
    <row r="2987" spans="2:3">
      <c r="B2987" s="10" t="s">
        <v>26</v>
      </c>
      <c r="C2987" s="10" t="s">
        <v>3166</v>
      </c>
    </row>
    <row r="2988" spans="2:3">
      <c r="B2988" s="10" t="s">
        <v>26</v>
      </c>
      <c r="C2988" s="10" t="s">
        <v>3167</v>
      </c>
    </row>
    <row r="2989" spans="2:3">
      <c r="B2989" s="10" t="s">
        <v>26</v>
      </c>
      <c r="C2989" s="10" t="s">
        <v>3168</v>
      </c>
    </row>
    <row r="2990" spans="2:3">
      <c r="B2990" s="10" t="s">
        <v>26</v>
      </c>
      <c r="C2990" s="10" t="s">
        <v>3169</v>
      </c>
    </row>
    <row r="2991" spans="2:3">
      <c r="B2991" s="10" t="s">
        <v>26</v>
      </c>
      <c r="C2991" s="10" t="s">
        <v>3170</v>
      </c>
    </row>
    <row r="2992" spans="2:3">
      <c r="B2992" s="10" t="s">
        <v>26</v>
      </c>
      <c r="C2992" s="10" t="s">
        <v>3171</v>
      </c>
    </row>
    <row r="2993" spans="2:3">
      <c r="B2993" s="10" t="s">
        <v>44</v>
      </c>
      <c r="C2993" s="10" t="s">
        <v>3172</v>
      </c>
    </row>
    <row r="2994" spans="2:3">
      <c r="B2994" s="10" t="s">
        <v>44</v>
      </c>
      <c r="C2994" s="10" t="s">
        <v>3173</v>
      </c>
    </row>
    <row r="2995" spans="2:3">
      <c r="B2995" s="10" t="s">
        <v>26</v>
      </c>
      <c r="C2995" s="10" t="s">
        <v>3174</v>
      </c>
    </row>
    <row r="2996" spans="2:3">
      <c r="B2996" s="10" t="s">
        <v>44</v>
      </c>
      <c r="C2996" s="10" t="s">
        <v>3175</v>
      </c>
    </row>
    <row r="2997" spans="2:3">
      <c r="B2997" s="10" t="s">
        <v>44</v>
      </c>
      <c r="C2997" s="10" t="s">
        <v>3176</v>
      </c>
    </row>
    <row r="2998" spans="2:3">
      <c r="B2998" s="10" t="s">
        <v>26</v>
      </c>
      <c r="C2998" s="10" t="s">
        <v>3177</v>
      </c>
    </row>
    <row r="2999" spans="2:3">
      <c r="B2999" s="10" t="s">
        <v>26</v>
      </c>
      <c r="C2999" s="10" t="s">
        <v>3178</v>
      </c>
    </row>
    <row r="3000" spans="2:3">
      <c r="B3000" s="10" t="s">
        <v>26</v>
      </c>
      <c r="C3000" s="10" t="s">
        <v>3179</v>
      </c>
    </row>
    <row r="3001" spans="2:3">
      <c r="B3001" s="10" t="s">
        <v>26</v>
      </c>
      <c r="C3001" s="10" t="s">
        <v>3180</v>
      </c>
    </row>
    <row r="3002" spans="2:3">
      <c r="B3002" s="10" t="s">
        <v>26</v>
      </c>
      <c r="C3002" s="10" t="s">
        <v>3181</v>
      </c>
    </row>
    <row r="3003" spans="2:3">
      <c r="B3003" s="10" t="s">
        <v>26</v>
      </c>
      <c r="C3003" s="10" t="s">
        <v>3182</v>
      </c>
    </row>
    <row r="3004" spans="2:3">
      <c r="B3004" s="10" t="s">
        <v>26</v>
      </c>
      <c r="C3004" s="10" t="s">
        <v>3183</v>
      </c>
    </row>
    <row r="3005" spans="2:3">
      <c r="B3005" s="10" t="s">
        <v>26</v>
      </c>
      <c r="C3005" s="10" t="s">
        <v>3184</v>
      </c>
    </row>
    <row r="3006" spans="2:3">
      <c r="B3006" s="10" t="s">
        <v>26</v>
      </c>
      <c r="C3006" s="10" t="s">
        <v>3185</v>
      </c>
    </row>
    <row r="3007" spans="2:3">
      <c r="B3007" s="10" t="s">
        <v>26</v>
      </c>
      <c r="C3007" s="10" t="s">
        <v>3186</v>
      </c>
    </row>
    <row r="3008" spans="2:3">
      <c r="B3008" s="10" t="s">
        <v>26</v>
      </c>
      <c r="C3008" s="10" t="s">
        <v>3187</v>
      </c>
    </row>
    <row r="3009" spans="2:3">
      <c r="B3009" s="10" t="s">
        <v>44</v>
      </c>
      <c r="C3009" s="10" t="s">
        <v>3188</v>
      </c>
    </row>
    <row r="3010" spans="2:3">
      <c r="B3010" s="10" t="s">
        <v>44</v>
      </c>
      <c r="C3010" s="10" t="s">
        <v>3189</v>
      </c>
    </row>
    <row r="3011" spans="2:3">
      <c r="B3011" s="10" t="s">
        <v>44</v>
      </c>
      <c r="C3011" s="10" t="s">
        <v>3190</v>
      </c>
    </row>
    <row r="3012" spans="2:3">
      <c r="B3012" s="10" t="s">
        <v>26</v>
      </c>
      <c r="C3012" s="10" t="s">
        <v>3191</v>
      </c>
    </row>
    <row r="3013" spans="2:3">
      <c r="B3013" s="10" t="s">
        <v>26</v>
      </c>
      <c r="C3013" s="10" t="s">
        <v>3192</v>
      </c>
    </row>
    <row r="3014" spans="2:3">
      <c r="B3014" s="10" t="s">
        <v>26</v>
      </c>
      <c r="C3014" s="10" t="s">
        <v>3193</v>
      </c>
    </row>
    <row r="3015" spans="2:3">
      <c r="B3015" s="10" t="s">
        <v>26</v>
      </c>
      <c r="C3015" s="10" t="s">
        <v>3194</v>
      </c>
    </row>
    <row r="3016" spans="2:3">
      <c r="B3016" s="10" t="s">
        <v>26</v>
      </c>
      <c r="C3016" s="10" t="s">
        <v>3195</v>
      </c>
    </row>
    <row r="3017" spans="2:3">
      <c r="B3017" s="10" t="s">
        <v>26</v>
      </c>
      <c r="C3017" s="10" t="s">
        <v>3196</v>
      </c>
    </row>
    <row r="3018" spans="2:3">
      <c r="B3018" s="10" t="s">
        <v>26</v>
      </c>
      <c r="C3018" s="10" t="s">
        <v>3197</v>
      </c>
    </row>
    <row r="3019" spans="2:3">
      <c r="B3019" s="10" t="s">
        <v>26</v>
      </c>
      <c r="C3019" s="10" t="s">
        <v>3198</v>
      </c>
    </row>
    <row r="3020" spans="2:3">
      <c r="B3020" s="10" t="s">
        <v>26</v>
      </c>
      <c r="C3020" s="10" t="s">
        <v>3199</v>
      </c>
    </row>
    <row r="3021" spans="2:3">
      <c r="B3021" s="10" t="s">
        <v>44</v>
      </c>
      <c r="C3021" s="10" t="s">
        <v>3200</v>
      </c>
    </row>
    <row r="3022" spans="2:3">
      <c r="B3022" s="10" t="s">
        <v>44</v>
      </c>
      <c r="C3022" s="10" t="s">
        <v>3201</v>
      </c>
    </row>
    <row r="3023" spans="2:3">
      <c r="B3023" s="10" t="s">
        <v>26</v>
      </c>
      <c r="C3023" s="10" t="s">
        <v>3202</v>
      </c>
    </row>
    <row r="3024" spans="2:3">
      <c r="B3024" s="10" t="s">
        <v>44</v>
      </c>
      <c r="C3024" s="10" t="s">
        <v>3203</v>
      </c>
    </row>
    <row r="3025" spans="2:3">
      <c r="B3025" s="10" t="s">
        <v>26</v>
      </c>
      <c r="C3025" s="10" t="s">
        <v>3204</v>
      </c>
    </row>
    <row r="3026" spans="2:3">
      <c r="B3026" s="10" t="s">
        <v>26</v>
      </c>
      <c r="C3026" s="10" t="s">
        <v>3205</v>
      </c>
    </row>
    <row r="3027" spans="2:3">
      <c r="B3027" s="10" t="s">
        <v>26</v>
      </c>
      <c r="C3027" s="10" t="s">
        <v>3206</v>
      </c>
    </row>
    <row r="3028" spans="2:3">
      <c r="B3028" s="10" t="s">
        <v>26</v>
      </c>
      <c r="C3028" s="10" t="s">
        <v>3207</v>
      </c>
    </row>
    <row r="3029" spans="2:3">
      <c r="B3029" s="10" t="s">
        <v>26</v>
      </c>
      <c r="C3029" s="10" t="s">
        <v>3208</v>
      </c>
    </row>
    <row r="3030" spans="2:3">
      <c r="B3030" s="10" t="s">
        <v>26</v>
      </c>
      <c r="C3030" s="10" t="s">
        <v>3209</v>
      </c>
    </row>
    <row r="3031" spans="2:3">
      <c r="B3031" s="10" t="s">
        <v>44</v>
      </c>
      <c r="C3031" s="10" t="s">
        <v>3210</v>
      </c>
    </row>
    <row r="3032" spans="2:3">
      <c r="B3032" s="10" t="s">
        <v>26</v>
      </c>
      <c r="C3032" s="10" t="s">
        <v>3211</v>
      </c>
    </row>
    <row r="3033" spans="2:3">
      <c r="B3033" s="10" t="s">
        <v>26</v>
      </c>
      <c r="C3033" s="10" t="s">
        <v>3212</v>
      </c>
    </row>
    <row r="3034" spans="2:3">
      <c r="B3034" s="10" t="s">
        <v>26</v>
      </c>
      <c r="C3034" s="10" t="s">
        <v>3213</v>
      </c>
    </row>
    <row r="3035" spans="2:3">
      <c r="B3035" s="10" t="s">
        <v>26</v>
      </c>
      <c r="C3035" s="10" t="s">
        <v>3214</v>
      </c>
    </row>
    <row r="3036" spans="2:3">
      <c r="B3036" s="10" t="s">
        <v>26</v>
      </c>
      <c r="C3036" s="10" t="s">
        <v>3215</v>
      </c>
    </row>
    <row r="3037" spans="2:3">
      <c r="B3037" s="10" t="s">
        <v>26</v>
      </c>
      <c r="C3037" s="10" t="s">
        <v>3216</v>
      </c>
    </row>
    <row r="3038" spans="2:3">
      <c r="B3038" s="10" t="s">
        <v>26</v>
      </c>
      <c r="C3038" s="10" t="s">
        <v>3217</v>
      </c>
    </row>
    <row r="3039" spans="2:3">
      <c r="B3039" s="10" t="s">
        <v>26</v>
      </c>
      <c r="C3039" s="10" t="s">
        <v>3218</v>
      </c>
    </row>
    <row r="3040" spans="2:3">
      <c r="B3040" s="10" t="s">
        <v>26</v>
      </c>
      <c r="C3040" s="10" t="s">
        <v>3219</v>
      </c>
    </row>
    <row r="3041" spans="2:3">
      <c r="B3041" s="10" t="s">
        <v>26</v>
      </c>
      <c r="C3041" s="10" t="s">
        <v>3220</v>
      </c>
    </row>
    <row r="3042" spans="2:3">
      <c r="B3042" s="10" t="s">
        <v>26</v>
      </c>
      <c r="C3042" s="10" t="s">
        <v>3221</v>
      </c>
    </row>
    <row r="3043" spans="2:3">
      <c r="B3043" s="10" t="s">
        <v>44</v>
      </c>
      <c r="C3043" s="10" t="s">
        <v>3222</v>
      </c>
    </row>
    <row r="3044" spans="2:3">
      <c r="B3044" s="10" t="s">
        <v>26</v>
      </c>
      <c r="C3044" s="10" t="s">
        <v>3223</v>
      </c>
    </row>
    <row r="3045" spans="2:3">
      <c r="B3045" s="10" t="s">
        <v>26</v>
      </c>
      <c r="C3045" s="10" t="s">
        <v>3224</v>
      </c>
    </row>
    <row r="3046" spans="2:3">
      <c r="B3046" s="10" t="s">
        <v>26</v>
      </c>
      <c r="C3046" s="10" t="s">
        <v>3225</v>
      </c>
    </row>
    <row r="3047" spans="2:3">
      <c r="B3047" s="10" t="s">
        <v>26</v>
      </c>
      <c r="C3047" s="10" t="s">
        <v>3226</v>
      </c>
    </row>
    <row r="3048" spans="2:3">
      <c r="B3048" s="10" t="s">
        <v>26</v>
      </c>
      <c r="C3048" s="10" t="s">
        <v>3227</v>
      </c>
    </row>
    <row r="3049" spans="2:3">
      <c r="B3049" s="10" t="s">
        <v>26</v>
      </c>
      <c r="C3049" s="10" t="s">
        <v>3228</v>
      </c>
    </row>
    <row r="3050" spans="2:3">
      <c r="B3050" s="10" t="s">
        <v>26</v>
      </c>
      <c r="C3050" s="10" t="s">
        <v>3229</v>
      </c>
    </row>
    <row r="3051" spans="2:3">
      <c r="B3051" s="10" t="s">
        <v>26</v>
      </c>
      <c r="C3051" s="10" t="s">
        <v>3230</v>
      </c>
    </row>
    <row r="3052" spans="2:3">
      <c r="B3052" s="10" t="s">
        <v>26</v>
      </c>
      <c r="C3052" s="10" t="s">
        <v>3231</v>
      </c>
    </row>
    <row r="3053" spans="2:3">
      <c r="B3053" s="10" t="s">
        <v>26</v>
      </c>
      <c r="C3053" s="10" t="s">
        <v>3232</v>
      </c>
    </row>
    <row r="3054" spans="2:3">
      <c r="B3054" s="10" t="s">
        <v>26</v>
      </c>
      <c r="C3054" s="10" t="s">
        <v>3233</v>
      </c>
    </row>
    <row r="3055" spans="2:3">
      <c r="B3055" s="10" t="s">
        <v>26</v>
      </c>
      <c r="C3055" s="10" t="s">
        <v>3234</v>
      </c>
    </row>
    <row r="3056" spans="2:3">
      <c r="B3056" s="10" t="s">
        <v>26</v>
      </c>
      <c r="C3056" s="10" t="s">
        <v>3235</v>
      </c>
    </row>
    <row r="3057" spans="2:3">
      <c r="B3057" s="10" t="s">
        <v>26</v>
      </c>
      <c r="C3057" s="10" t="s">
        <v>3236</v>
      </c>
    </row>
    <row r="3058" spans="2:3">
      <c r="B3058" s="10" t="s">
        <v>26</v>
      </c>
      <c r="C3058" s="10" t="s">
        <v>3237</v>
      </c>
    </row>
    <row r="3059" spans="2:3">
      <c r="B3059" s="10" t="s">
        <v>26</v>
      </c>
      <c r="C3059" s="10" t="s">
        <v>3238</v>
      </c>
    </row>
    <row r="3060" spans="2:3">
      <c r="B3060" s="10" t="s">
        <v>26</v>
      </c>
      <c r="C3060" s="10" t="s">
        <v>3239</v>
      </c>
    </row>
    <row r="3061" spans="2:3">
      <c r="B3061" s="10" t="s">
        <v>26</v>
      </c>
      <c r="C3061" s="10" t="s">
        <v>3240</v>
      </c>
    </row>
    <row r="3062" spans="2:3">
      <c r="B3062" s="10" t="s">
        <v>26</v>
      </c>
      <c r="C3062" s="10" t="s">
        <v>3241</v>
      </c>
    </row>
    <row r="3063" spans="2:3">
      <c r="B3063" s="10" t="s">
        <v>26</v>
      </c>
      <c r="C3063" s="10" t="s">
        <v>3242</v>
      </c>
    </row>
    <row r="3064" spans="2:3">
      <c r="B3064" s="10" t="s">
        <v>26</v>
      </c>
      <c r="C3064" s="10" t="s">
        <v>3243</v>
      </c>
    </row>
    <row r="3065" spans="2:3">
      <c r="B3065" s="10" t="s">
        <v>26</v>
      </c>
      <c r="C3065" s="10" t="s">
        <v>3244</v>
      </c>
    </row>
    <row r="3066" spans="2:3">
      <c r="B3066" s="10" t="s">
        <v>26</v>
      </c>
      <c r="C3066" s="10" t="s">
        <v>3245</v>
      </c>
    </row>
    <row r="3067" spans="2:3">
      <c r="B3067" s="10" t="s">
        <v>26</v>
      </c>
      <c r="C3067" s="10" t="s">
        <v>3246</v>
      </c>
    </row>
    <row r="3068" spans="2:3">
      <c r="B3068" s="10" t="s">
        <v>26</v>
      </c>
      <c r="C3068" s="10" t="s">
        <v>3247</v>
      </c>
    </row>
    <row r="3069" spans="2:3">
      <c r="B3069" s="10" t="s">
        <v>26</v>
      </c>
      <c r="C3069" s="10" t="s">
        <v>3248</v>
      </c>
    </row>
    <row r="3070" spans="2:3">
      <c r="B3070" s="10" t="s">
        <v>26</v>
      </c>
      <c r="C3070" s="10" t="s">
        <v>3249</v>
      </c>
    </row>
    <row r="3071" spans="2:3">
      <c r="B3071" s="10" t="s">
        <v>26</v>
      </c>
      <c r="C3071" s="10" t="s">
        <v>3250</v>
      </c>
    </row>
    <row r="3072" spans="2:3">
      <c r="B3072" s="10" t="s">
        <v>26</v>
      </c>
      <c r="C3072" s="10" t="s">
        <v>3251</v>
      </c>
    </row>
    <row r="3073" spans="2:3">
      <c r="B3073" s="10" t="s">
        <v>44</v>
      </c>
      <c r="C3073" s="10" t="s">
        <v>3252</v>
      </c>
    </row>
    <row r="3074" spans="2:3">
      <c r="B3074" s="10" t="s">
        <v>44</v>
      </c>
      <c r="C3074" s="10" t="s">
        <v>3253</v>
      </c>
    </row>
    <row r="3075" spans="2:3">
      <c r="B3075" s="10" t="s">
        <v>44</v>
      </c>
      <c r="C3075" s="10" t="s">
        <v>3254</v>
      </c>
    </row>
    <row r="3076" spans="2:3">
      <c r="B3076" s="10" t="s">
        <v>44</v>
      </c>
      <c r="C3076" s="10" t="s">
        <v>3255</v>
      </c>
    </row>
    <row r="3077" spans="2:3">
      <c r="B3077" s="10" t="s">
        <v>26</v>
      </c>
      <c r="C3077" s="10" t="s">
        <v>3256</v>
      </c>
    </row>
    <row r="3078" spans="2:3">
      <c r="B3078" s="10" t="s">
        <v>26</v>
      </c>
      <c r="C3078" s="10" t="s">
        <v>3257</v>
      </c>
    </row>
    <row r="3079" spans="2:3">
      <c r="B3079" s="10" t="s">
        <v>26</v>
      </c>
      <c r="C3079" s="10" t="s">
        <v>3258</v>
      </c>
    </row>
    <row r="3080" spans="2:3">
      <c r="B3080" s="10" t="s">
        <v>26</v>
      </c>
      <c r="C3080" s="10" t="s">
        <v>3259</v>
      </c>
    </row>
    <row r="3081" spans="2:3">
      <c r="B3081" s="10" t="s">
        <v>26</v>
      </c>
      <c r="C3081" s="10" t="s">
        <v>3260</v>
      </c>
    </row>
    <row r="3082" spans="2:3">
      <c r="B3082" s="10" t="s">
        <v>44</v>
      </c>
      <c r="C3082" s="10" t="s">
        <v>3261</v>
      </c>
    </row>
    <row r="3083" spans="2:3">
      <c r="B3083" s="10" t="s">
        <v>44</v>
      </c>
      <c r="C3083" s="10" t="s">
        <v>3262</v>
      </c>
    </row>
    <row r="3084" spans="2:3">
      <c r="B3084" s="10" t="s">
        <v>44</v>
      </c>
      <c r="C3084" s="10" t="s">
        <v>3263</v>
      </c>
    </row>
    <row r="3085" spans="2:3">
      <c r="B3085" s="10" t="s">
        <v>26</v>
      </c>
      <c r="C3085" s="10" t="s">
        <v>3264</v>
      </c>
    </row>
    <row r="3086" spans="2:3">
      <c r="B3086" s="10" t="s">
        <v>26</v>
      </c>
      <c r="C3086" s="10" t="s">
        <v>3265</v>
      </c>
    </row>
    <row r="3087" spans="2:3">
      <c r="B3087" s="10" t="s">
        <v>26</v>
      </c>
      <c r="C3087" s="10" t="s">
        <v>3266</v>
      </c>
    </row>
    <row r="3088" spans="2:3">
      <c r="B3088" s="10" t="s">
        <v>26</v>
      </c>
      <c r="C3088" s="10" t="s">
        <v>3267</v>
      </c>
    </row>
    <row r="3089" spans="2:3">
      <c r="B3089" s="10" t="s">
        <v>26</v>
      </c>
      <c r="C3089" s="10" t="s">
        <v>3268</v>
      </c>
    </row>
    <row r="3090" spans="2:3">
      <c r="B3090" s="10" t="s">
        <v>26</v>
      </c>
      <c r="C3090" s="10" t="s">
        <v>3269</v>
      </c>
    </row>
    <row r="3091" spans="2:3">
      <c r="B3091" s="10" t="s">
        <v>44</v>
      </c>
      <c r="C3091" s="10" t="s">
        <v>3270</v>
      </c>
    </row>
    <row r="3092" spans="2:3">
      <c r="B3092" s="10" t="s">
        <v>26</v>
      </c>
      <c r="C3092" s="10" t="s">
        <v>3271</v>
      </c>
    </row>
    <row r="3093" spans="2:3">
      <c r="B3093" s="10" t="s">
        <v>26</v>
      </c>
      <c r="C3093" s="10" t="s">
        <v>3272</v>
      </c>
    </row>
    <row r="3094" spans="2:3">
      <c r="B3094" s="10" t="s">
        <v>26</v>
      </c>
      <c r="C3094" s="10" t="s">
        <v>3273</v>
      </c>
    </row>
    <row r="3095" spans="2:3">
      <c r="B3095" s="10" t="s">
        <v>26</v>
      </c>
      <c r="C3095" s="10" t="s">
        <v>3274</v>
      </c>
    </row>
    <row r="3096" spans="2:3">
      <c r="B3096" s="10" t="s">
        <v>26</v>
      </c>
      <c r="C3096" s="10" t="s">
        <v>3275</v>
      </c>
    </row>
    <row r="3097" spans="2:3">
      <c r="B3097" s="10" t="s">
        <v>26</v>
      </c>
      <c r="C3097" s="10" t="s">
        <v>3276</v>
      </c>
    </row>
    <row r="3098" spans="2:3">
      <c r="B3098" s="10" t="s">
        <v>26</v>
      </c>
      <c r="C3098" s="10" t="s">
        <v>3277</v>
      </c>
    </row>
    <row r="3099" spans="2:3">
      <c r="B3099" s="10" t="s">
        <v>44</v>
      </c>
      <c r="C3099" s="10" t="s">
        <v>3278</v>
      </c>
    </row>
    <row r="3100" spans="2:3">
      <c r="B3100" s="10" t="s">
        <v>44</v>
      </c>
      <c r="C3100" s="10" t="s">
        <v>3279</v>
      </c>
    </row>
    <row r="3101" spans="2:3">
      <c r="B3101" s="10" t="s">
        <v>44</v>
      </c>
      <c r="C3101" s="10" t="s">
        <v>3280</v>
      </c>
    </row>
    <row r="3102" spans="2:3">
      <c r="B3102" s="10" t="s">
        <v>44</v>
      </c>
      <c r="C3102" s="10" t="s">
        <v>3281</v>
      </c>
    </row>
    <row r="3103" spans="2:3">
      <c r="B3103" s="10" t="s">
        <v>44</v>
      </c>
      <c r="C3103" s="10" t="s">
        <v>3282</v>
      </c>
    </row>
    <row r="3104" spans="2:3">
      <c r="B3104" s="10" t="s">
        <v>26</v>
      </c>
      <c r="C3104" s="10" t="s">
        <v>3283</v>
      </c>
    </row>
    <row r="3105" spans="2:3">
      <c r="B3105" s="10" t="s">
        <v>26</v>
      </c>
      <c r="C3105" s="10" t="s">
        <v>3284</v>
      </c>
    </row>
    <row r="3106" spans="2:3">
      <c r="B3106" s="10" t="s">
        <v>44</v>
      </c>
      <c r="C3106" s="10" t="s">
        <v>3285</v>
      </c>
    </row>
    <row r="3107" spans="2:3">
      <c r="B3107" s="10" t="s">
        <v>44</v>
      </c>
      <c r="C3107" s="10" t="s">
        <v>3286</v>
      </c>
    </row>
    <row r="3108" spans="2:3">
      <c r="B3108" s="10" t="s">
        <v>44</v>
      </c>
      <c r="C3108" s="10" t="s">
        <v>3287</v>
      </c>
    </row>
    <row r="3109" spans="2:3">
      <c r="B3109" s="10" t="s">
        <v>44</v>
      </c>
      <c r="C3109" s="10" t="s">
        <v>3288</v>
      </c>
    </row>
    <row r="3110" spans="2:3">
      <c r="B3110" s="10" t="s">
        <v>44</v>
      </c>
      <c r="C3110" s="10" t="s">
        <v>3289</v>
      </c>
    </row>
    <row r="3111" spans="2:3">
      <c r="B3111" s="10" t="s">
        <v>26</v>
      </c>
      <c r="C3111" s="10" t="s">
        <v>3290</v>
      </c>
    </row>
    <row r="3112" spans="2:3">
      <c r="B3112" s="10" t="s">
        <v>26</v>
      </c>
      <c r="C3112" s="10" t="s">
        <v>3291</v>
      </c>
    </row>
    <row r="3113" spans="2:3">
      <c r="B3113" s="10" t="s">
        <v>26</v>
      </c>
      <c r="C3113" s="10" t="s">
        <v>3292</v>
      </c>
    </row>
    <row r="3114" spans="2:3">
      <c r="B3114" s="10" t="s">
        <v>26</v>
      </c>
      <c r="C3114" s="10" t="s">
        <v>3293</v>
      </c>
    </row>
    <row r="3115" spans="2:3">
      <c r="B3115" s="10" t="s">
        <v>26</v>
      </c>
      <c r="C3115" s="10" t="s">
        <v>3294</v>
      </c>
    </row>
    <row r="3116" spans="2:3">
      <c r="B3116" s="10" t="s">
        <v>44</v>
      </c>
      <c r="C3116" s="10" t="s">
        <v>3295</v>
      </c>
    </row>
    <row r="3117" spans="2:3">
      <c r="B3117" s="10" t="s">
        <v>26</v>
      </c>
      <c r="C3117" s="10" t="s">
        <v>3296</v>
      </c>
    </row>
    <row r="3118" spans="2:3">
      <c r="B3118" s="10" t="s">
        <v>26</v>
      </c>
      <c r="C3118" s="10" t="s">
        <v>3297</v>
      </c>
    </row>
    <row r="3119" spans="2:3">
      <c r="B3119" s="10" t="s">
        <v>26</v>
      </c>
      <c r="C3119" s="10" t="s">
        <v>3298</v>
      </c>
    </row>
    <row r="3120" spans="2:3">
      <c r="B3120" s="10" t="s">
        <v>44</v>
      </c>
      <c r="C3120" s="10" t="s">
        <v>3299</v>
      </c>
    </row>
    <row r="3121" spans="2:3">
      <c r="B3121" s="10" t="s">
        <v>44</v>
      </c>
      <c r="C3121" s="10" t="s">
        <v>3300</v>
      </c>
    </row>
    <row r="3122" spans="2:3">
      <c r="B3122" s="10" t="s">
        <v>44</v>
      </c>
      <c r="C3122" s="10" t="s">
        <v>3301</v>
      </c>
    </row>
    <row r="3123" spans="2:3">
      <c r="B3123" s="10" t="s">
        <v>44</v>
      </c>
      <c r="C3123" s="10" t="s">
        <v>3302</v>
      </c>
    </row>
    <row r="3124" spans="2:3">
      <c r="B3124" s="10" t="s">
        <v>44</v>
      </c>
      <c r="C3124" s="10" t="s">
        <v>3303</v>
      </c>
    </row>
    <row r="3125" spans="2:3">
      <c r="B3125" s="10" t="s">
        <v>44</v>
      </c>
      <c r="C3125" s="10" t="s">
        <v>3304</v>
      </c>
    </row>
    <row r="3126" spans="2:3">
      <c r="B3126" s="10" t="s">
        <v>26</v>
      </c>
      <c r="C3126" s="10" t="s">
        <v>3305</v>
      </c>
    </row>
    <row r="3127" spans="2:3">
      <c r="B3127" s="10" t="s">
        <v>44</v>
      </c>
      <c r="C3127" s="10" t="s">
        <v>3306</v>
      </c>
    </row>
    <row r="3128" spans="2:3">
      <c r="B3128" s="10" t="s">
        <v>26</v>
      </c>
      <c r="C3128" s="10" t="s">
        <v>3307</v>
      </c>
    </row>
    <row r="3129" spans="2:3">
      <c r="B3129" s="10" t="s">
        <v>26</v>
      </c>
      <c r="C3129" s="10" t="s">
        <v>3308</v>
      </c>
    </row>
    <row r="3130" spans="2:3">
      <c r="B3130" s="10" t="s">
        <v>26</v>
      </c>
      <c r="C3130" s="10" t="s">
        <v>3309</v>
      </c>
    </row>
    <row r="3131" spans="2:3">
      <c r="B3131" s="10" t="s">
        <v>26</v>
      </c>
      <c r="C3131" s="10" t="s">
        <v>3310</v>
      </c>
    </row>
    <row r="3132" spans="2:3">
      <c r="B3132" s="10" t="s">
        <v>26</v>
      </c>
      <c r="C3132" s="10" t="s">
        <v>3311</v>
      </c>
    </row>
    <row r="3133" spans="2:3">
      <c r="B3133" s="10" t="s">
        <v>26</v>
      </c>
      <c r="C3133" s="10" t="s">
        <v>3312</v>
      </c>
    </row>
    <row r="3134" spans="2:3">
      <c r="B3134" s="10" t="s">
        <v>26</v>
      </c>
      <c r="C3134" s="10" t="s">
        <v>3313</v>
      </c>
    </row>
    <row r="3135" spans="2:3">
      <c r="B3135" s="10" t="s">
        <v>26</v>
      </c>
      <c r="C3135" s="10" t="s">
        <v>3314</v>
      </c>
    </row>
    <row r="3136" spans="2:3">
      <c r="B3136" s="10" t="s">
        <v>26</v>
      </c>
      <c r="C3136" s="10" t="s">
        <v>3315</v>
      </c>
    </row>
    <row r="3137" spans="2:3">
      <c r="B3137" s="10" t="s">
        <v>26</v>
      </c>
      <c r="C3137" s="10" t="s">
        <v>3316</v>
      </c>
    </row>
    <row r="3138" spans="2:3">
      <c r="B3138" s="10" t="s">
        <v>26</v>
      </c>
      <c r="C3138" s="10" t="s">
        <v>3317</v>
      </c>
    </row>
    <row r="3139" spans="2:3">
      <c r="B3139" s="10" t="s">
        <v>26</v>
      </c>
      <c r="C3139" s="10" t="s">
        <v>3318</v>
      </c>
    </row>
    <row r="3140" spans="2:3">
      <c r="B3140" s="10" t="s">
        <v>26</v>
      </c>
      <c r="C3140" s="10" t="s">
        <v>3319</v>
      </c>
    </row>
    <row r="3141" spans="2:3">
      <c r="B3141" s="10" t="s">
        <v>26</v>
      </c>
      <c r="C3141" s="10" t="s">
        <v>3320</v>
      </c>
    </row>
    <row r="3142" spans="2:3">
      <c r="B3142" s="10" t="s">
        <v>26</v>
      </c>
      <c r="C3142" s="10" t="s">
        <v>3321</v>
      </c>
    </row>
    <row r="3143" spans="2:3">
      <c r="B3143" s="10" t="s">
        <v>26</v>
      </c>
      <c r="C3143" s="10" t="s">
        <v>3322</v>
      </c>
    </row>
    <row r="3144" spans="2:3">
      <c r="B3144" s="10" t="s">
        <v>26</v>
      </c>
      <c r="C3144" s="10" t="s">
        <v>3323</v>
      </c>
    </row>
    <row r="3145" spans="2:3">
      <c r="B3145" s="10" t="s">
        <v>26</v>
      </c>
      <c r="C3145" s="10" t="s">
        <v>3324</v>
      </c>
    </row>
    <row r="3146" spans="2:3">
      <c r="B3146" s="10" t="s">
        <v>26</v>
      </c>
      <c r="C3146" s="10" t="s">
        <v>3325</v>
      </c>
    </row>
    <row r="3147" spans="2:3">
      <c r="B3147" s="10" t="s">
        <v>26</v>
      </c>
      <c r="C3147" s="10" t="s">
        <v>3326</v>
      </c>
    </row>
    <row r="3148" spans="2:3">
      <c r="B3148" s="10" t="s">
        <v>26</v>
      </c>
      <c r="C3148" s="10" t="s">
        <v>3327</v>
      </c>
    </row>
    <row r="3149" spans="2:3">
      <c r="B3149" s="10" t="s">
        <v>44</v>
      </c>
      <c r="C3149" s="10" t="s">
        <v>3328</v>
      </c>
    </row>
    <row r="3150" spans="2:3">
      <c r="B3150" s="10" t="s">
        <v>44</v>
      </c>
      <c r="C3150" s="10" t="s">
        <v>3329</v>
      </c>
    </row>
    <row r="3151" spans="2:3">
      <c r="B3151" s="10" t="s">
        <v>26</v>
      </c>
      <c r="C3151" s="10" t="s">
        <v>3330</v>
      </c>
    </row>
    <row r="3152" spans="2:3">
      <c r="B3152" s="10" t="s">
        <v>44</v>
      </c>
      <c r="C3152" s="10" t="s">
        <v>3331</v>
      </c>
    </row>
    <row r="3153" spans="2:3">
      <c r="B3153" s="10" t="s">
        <v>44</v>
      </c>
      <c r="C3153" s="10" t="s">
        <v>3332</v>
      </c>
    </row>
    <row r="3154" spans="2:3">
      <c r="B3154" s="10" t="s">
        <v>26</v>
      </c>
      <c r="C3154" s="10" t="s">
        <v>3333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0000000}">
          <x14:formula1>
            <xm:f>SUB_KATEGORI_BARANG!$A$2:$A3154</xm:f>
          </x14:formula1>
          <xm:sqref>B2:B564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C0000"/>
    <outlinePr summaryBelow="0" summaryRight="0"/>
  </sheetPr>
  <dimension ref="A1:B214"/>
  <sheetViews>
    <sheetView workbookViewId="0"/>
  </sheetViews>
  <sheetFormatPr defaultColWidth="12.6640625" defaultRowHeight="15" customHeight="1"/>
  <cols>
    <col min="2" max="2" width="42.5" customWidth="1"/>
  </cols>
  <sheetData>
    <row r="1" spans="1:2">
      <c r="A1" s="10" t="s">
        <v>0</v>
      </c>
      <c r="B1" s="10" t="s">
        <v>4</v>
      </c>
    </row>
    <row r="2" spans="1:2">
      <c r="A2" s="20">
        <v>1</v>
      </c>
      <c r="B2" s="10" t="s">
        <v>3334</v>
      </c>
    </row>
    <row r="3" spans="1:2">
      <c r="A3" s="20">
        <v>2</v>
      </c>
      <c r="B3" s="10" t="s">
        <v>3335</v>
      </c>
    </row>
    <row r="4" spans="1:2">
      <c r="A4" s="20">
        <v>3</v>
      </c>
      <c r="B4" s="10" t="s">
        <v>3336</v>
      </c>
    </row>
    <row r="5" spans="1:2">
      <c r="A5" s="20">
        <v>4</v>
      </c>
      <c r="B5" s="10" t="s">
        <v>3337</v>
      </c>
    </row>
    <row r="6" spans="1:2">
      <c r="A6" s="20">
        <v>5</v>
      </c>
      <c r="B6" s="10" t="s">
        <v>3338</v>
      </c>
    </row>
    <row r="7" spans="1:2">
      <c r="A7" s="20">
        <v>6</v>
      </c>
      <c r="B7" s="10" t="s">
        <v>3339</v>
      </c>
    </row>
    <row r="8" spans="1:2">
      <c r="A8" s="20"/>
      <c r="B8" s="10"/>
    </row>
    <row r="9" spans="1:2">
      <c r="A9" s="20"/>
      <c r="B9" s="10"/>
    </row>
    <row r="10" spans="1:2">
      <c r="A10" s="20"/>
      <c r="B10" s="10"/>
    </row>
    <row r="11" spans="1:2">
      <c r="A11" s="20"/>
      <c r="B11" s="10"/>
    </row>
    <row r="12" spans="1:2">
      <c r="A12" s="20"/>
      <c r="B12" s="10"/>
    </row>
    <row r="13" spans="1:2">
      <c r="A13" s="20"/>
      <c r="B13" s="10"/>
    </row>
    <row r="14" spans="1:2">
      <c r="A14" s="20"/>
      <c r="B14" s="10"/>
    </row>
    <row r="15" spans="1:2">
      <c r="A15" s="20"/>
      <c r="B15" s="10"/>
    </row>
    <row r="16" spans="1:2">
      <c r="A16" s="20"/>
      <c r="B16" s="10"/>
    </row>
    <row r="17" spans="1:2">
      <c r="A17" s="20"/>
      <c r="B17" s="10"/>
    </row>
    <row r="18" spans="1:2">
      <c r="A18" s="20"/>
      <c r="B18" s="10"/>
    </row>
    <row r="19" spans="1:2">
      <c r="A19" s="20"/>
      <c r="B19" s="10"/>
    </row>
    <row r="20" spans="1:2">
      <c r="A20" s="20"/>
      <c r="B20" s="10"/>
    </row>
    <row r="21" spans="1:2">
      <c r="A21" s="20"/>
      <c r="B21" s="10"/>
    </row>
    <row r="22" spans="1:2">
      <c r="A22" s="20"/>
      <c r="B22" s="10"/>
    </row>
    <row r="23" spans="1:2">
      <c r="A23" s="20"/>
      <c r="B23" s="10"/>
    </row>
    <row r="24" spans="1:2">
      <c r="A24" s="20"/>
      <c r="B24" s="10"/>
    </row>
    <row r="25" spans="1:2">
      <c r="A25" s="20"/>
      <c r="B25" s="10"/>
    </row>
    <row r="26" spans="1:2">
      <c r="A26" s="20"/>
      <c r="B26" s="10"/>
    </row>
    <row r="27" spans="1:2">
      <c r="A27" s="20"/>
      <c r="B27" s="10"/>
    </row>
    <row r="28" spans="1:2">
      <c r="A28" s="20"/>
      <c r="B28" s="10"/>
    </row>
    <row r="29" spans="1:2">
      <c r="A29" s="20"/>
      <c r="B29" s="10"/>
    </row>
    <row r="30" spans="1:2">
      <c r="A30" s="20"/>
      <c r="B30" s="10"/>
    </row>
    <row r="31" spans="1:2">
      <c r="A31" s="20"/>
      <c r="B31" s="10"/>
    </row>
    <row r="32" spans="1:2">
      <c r="A32" s="20"/>
      <c r="B32" s="10"/>
    </row>
    <row r="33" spans="1:2">
      <c r="A33" s="20"/>
      <c r="B33" s="10"/>
    </row>
    <row r="34" spans="1:2">
      <c r="A34" s="20"/>
      <c r="B34" s="10"/>
    </row>
    <row r="35" spans="1:2">
      <c r="A35" s="20"/>
      <c r="B35" s="10"/>
    </row>
    <row r="36" spans="1:2">
      <c r="A36" s="20"/>
      <c r="B36" s="10"/>
    </row>
    <row r="37" spans="1:2">
      <c r="A37" s="20"/>
      <c r="B37" s="10"/>
    </row>
    <row r="38" spans="1:2">
      <c r="A38" s="20"/>
      <c r="B38" s="10"/>
    </row>
    <row r="39" spans="1:2">
      <c r="A39" s="20"/>
      <c r="B39" s="10"/>
    </row>
    <row r="40" spans="1:2">
      <c r="A40" s="20"/>
      <c r="B40" s="10"/>
    </row>
    <row r="41" spans="1:2">
      <c r="A41" s="20"/>
      <c r="B41" s="10"/>
    </row>
    <row r="42" spans="1:2">
      <c r="A42" s="20"/>
      <c r="B42" s="10"/>
    </row>
    <row r="43" spans="1:2">
      <c r="A43" s="20"/>
      <c r="B43" s="10"/>
    </row>
    <row r="44" spans="1:2">
      <c r="A44" s="20"/>
      <c r="B44" s="10"/>
    </row>
    <row r="45" spans="1:2">
      <c r="A45" s="20"/>
      <c r="B45" s="10"/>
    </row>
    <row r="46" spans="1:2">
      <c r="A46" s="20"/>
      <c r="B46" s="10"/>
    </row>
    <row r="47" spans="1:2">
      <c r="A47" s="20"/>
      <c r="B47" s="10"/>
    </row>
    <row r="48" spans="1:2">
      <c r="A48" s="20"/>
      <c r="B48" s="10"/>
    </row>
    <row r="49" spans="1:2">
      <c r="A49" s="20"/>
      <c r="B49" s="10"/>
    </row>
    <row r="50" spans="1:2">
      <c r="A50" s="20"/>
      <c r="B50" s="10"/>
    </row>
    <row r="51" spans="1:2">
      <c r="A51" s="20"/>
      <c r="B51" s="10"/>
    </row>
    <row r="52" spans="1:2">
      <c r="A52" s="20"/>
      <c r="B52" s="10"/>
    </row>
    <row r="53" spans="1:2">
      <c r="A53" s="20"/>
      <c r="B53" s="10"/>
    </row>
    <row r="54" spans="1:2">
      <c r="A54" s="20"/>
      <c r="B54" s="10"/>
    </row>
    <row r="55" spans="1:2">
      <c r="A55" s="20"/>
      <c r="B55" s="10"/>
    </row>
    <row r="56" spans="1:2">
      <c r="A56" s="20"/>
      <c r="B56" s="10"/>
    </row>
    <row r="57" spans="1:2">
      <c r="A57" s="20"/>
      <c r="B57" s="10"/>
    </row>
    <row r="58" spans="1:2">
      <c r="A58" s="20"/>
      <c r="B58" s="10"/>
    </row>
    <row r="59" spans="1:2">
      <c r="A59" s="20"/>
      <c r="B59" s="10"/>
    </row>
    <row r="60" spans="1:2">
      <c r="A60" s="20"/>
      <c r="B60" s="10"/>
    </row>
    <row r="61" spans="1:2">
      <c r="A61" s="20"/>
      <c r="B61" s="10"/>
    </row>
    <row r="62" spans="1:2">
      <c r="A62" s="20"/>
      <c r="B62" s="10"/>
    </row>
    <row r="63" spans="1:2">
      <c r="A63" s="20"/>
      <c r="B63" s="10"/>
    </row>
    <row r="64" spans="1:2">
      <c r="A64" s="20"/>
      <c r="B64" s="10"/>
    </row>
    <row r="65" spans="1:2">
      <c r="A65" s="20"/>
      <c r="B65" s="10"/>
    </row>
    <row r="66" spans="1:2">
      <c r="A66" s="20"/>
      <c r="B66" s="10"/>
    </row>
    <row r="67" spans="1:2">
      <c r="A67" s="20"/>
      <c r="B67" s="10"/>
    </row>
    <row r="68" spans="1:2">
      <c r="A68" s="20"/>
      <c r="B68" s="10"/>
    </row>
    <row r="69" spans="1:2">
      <c r="A69" s="20"/>
      <c r="B69" s="10"/>
    </row>
    <row r="70" spans="1:2">
      <c r="A70" s="20"/>
      <c r="B70" s="10"/>
    </row>
    <row r="71" spans="1:2">
      <c r="A71" s="20"/>
      <c r="B71" s="10"/>
    </row>
    <row r="72" spans="1:2">
      <c r="A72" s="20"/>
      <c r="B72" s="10"/>
    </row>
    <row r="73" spans="1:2">
      <c r="A73" s="20"/>
      <c r="B73" s="10"/>
    </row>
    <row r="74" spans="1:2">
      <c r="A74" s="20"/>
      <c r="B74" s="10"/>
    </row>
    <row r="75" spans="1:2">
      <c r="A75" s="20"/>
      <c r="B75" s="10"/>
    </row>
    <row r="76" spans="1:2">
      <c r="A76" s="20"/>
      <c r="B76" s="10"/>
    </row>
    <row r="77" spans="1:2">
      <c r="A77" s="20"/>
      <c r="B77" s="10"/>
    </row>
    <row r="78" spans="1:2">
      <c r="A78" s="20"/>
      <c r="B78" s="10"/>
    </row>
    <row r="79" spans="1:2">
      <c r="A79" s="20"/>
      <c r="B79" s="10"/>
    </row>
    <row r="80" spans="1:2">
      <c r="A80" s="20"/>
      <c r="B80" s="10"/>
    </row>
    <row r="81" spans="1:2">
      <c r="A81" s="20"/>
      <c r="B81" s="10"/>
    </row>
    <row r="82" spans="1:2">
      <c r="A82" s="20"/>
      <c r="B82" s="10"/>
    </row>
    <row r="83" spans="1:2">
      <c r="A83" s="20"/>
      <c r="B83" s="10"/>
    </row>
    <row r="84" spans="1:2">
      <c r="A84" s="20"/>
      <c r="B84" s="10"/>
    </row>
    <row r="85" spans="1:2">
      <c r="A85" s="20"/>
      <c r="B85" s="10"/>
    </row>
    <row r="86" spans="1:2">
      <c r="A86" s="20"/>
      <c r="B86" s="10"/>
    </row>
    <row r="87" spans="1:2">
      <c r="A87" s="20"/>
      <c r="B87" s="10"/>
    </row>
    <row r="88" spans="1:2">
      <c r="A88" s="20"/>
      <c r="B88" s="10"/>
    </row>
    <row r="89" spans="1:2">
      <c r="A89" s="20"/>
      <c r="B89" s="10"/>
    </row>
    <row r="90" spans="1:2">
      <c r="A90" s="20"/>
      <c r="B90" s="10"/>
    </row>
    <row r="91" spans="1:2">
      <c r="A91" s="20"/>
      <c r="B91" s="10"/>
    </row>
    <row r="92" spans="1:2">
      <c r="A92" s="20"/>
      <c r="B92" s="10"/>
    </row>
    <row r="93" spans="1:2">
      <c r="A93" s="20"/>
      <c r="B93" s="10"/>
    </row>
    <row r="94" spans="1:2">
      <c r="A94" s="20"/>
      <c r="B94" s="10"/>
    </row>
    <row r="95" spans="1:2">
      <c r="A95" s="20"/>
      <c r="B95" s="10"/>
    </row>
    <row r="96" spans="1:2">
      <c r="A96" s="20"/>
      <c r="B96" s="10"/>
    </row>
    <row r="97" spans="1:2">
      <c r="A97" s="20"/>
      <c r="B97" s="10"/>
    </row>
    <row r="98" spans="1:2">
      <c r="A98" s="20"/>
      <c r="B98" s="10"/>
    </row>
    <row r="99" spans="1:2">
      <c r="A99" s="20"/>
      <c r="B99" s="10"/>
    </row>
    <row r="100" spans="1:2">
      <c r="A100" s="20"/>
      <c r="B100" s="10"/>
    </row>
    <row r="101" spans="1:2">
      <c r="A101" s="20"/>
      <c r="B101" s="10"/>
    </row>
    <row r="102" spans="1:2">
      <c r="A102" s="20"/>
      <c r="B102" s="10"/>
    </row>
    <row r="103" spans="1:2">
      <c r="A103" s="20"/>
      <c r="B103" s="10"/>
    </row>
    <row r="104" spans="1:2">
      <c r="A104" s="20"/>
      <c r="B104" s="10"/>
    </row>
    <row r="105" spans="1:2">
      <c r="A105" s="20"/>
      <c r="B105" s="10"/>
    </row>
    <row r="106" spans="1:2">
      <c r="A106" s="20"/>
      <c r="B106" s="10"/>
    </row>
    <row r="107" spans="1:2">
      <c r="A107" s="20"/>
      <c r="B107" s="10"/>
    </row>
    <row r="108" spans="1:2">
      <c r="A108" s="20"/>
      <c r="B108" s="10"/>
    </row>
    <row r="109" spans="1:2">
      <c r="A109" s="20"/>
      <c r="B109" s="10"/>
    </row>
    <row r="110" spans="1:2">
      <c r="A110" s="20"/>
      <c r="B110" s="10"/>
    </row>
    <row r="111" spans="1:2">
      <c r="A111" s="20"/>
      <c r="B111" s="10"/>
    </row>
    <row r="112" spans="1:2">
      <c r="A112" s="20"/>
      <c r="B112" s="10"/>
    </row>
    <row r="113" spans="1:2">
      <c r="A113" s="20"/>
      <c r="B113" s="10"/>
    </row>
    <row r="114" spans="1:2">
      <c r="A114" s="20"/>
      <c r="B114" s="10"/>
    </row>
    <row r="115" spans="1:2">
      <c r="A115" s="20"/>
      <c r="B115" s="10"/>
    </row>
    <row r="116" spans="1:2">
      <c r="A116" s="20"/>
      <c r="B116" s="10"/>
    </row>
    <row r="117" spans="1:2">
      <c r="A117" s="20"/>
      <c r="B117" s="10"/>
    </row>
    <row r="118" spans="1:2">
      <c r="A118" s="20"/>
      <c r="B118" s="10"/>
    </row>
    <row r="119" spans="1:2">
      <c r="A119" s="20"/>
      <c r="B119" s="10"/>
    </row>
    <row r="120" spans="1:2">
      <c r="A120" s="20"/>
      <c r="B120" s="10"/>
    </row>
    <row r="121" spans="1:2">
      <c r="A121" s="20"/>
      <c r="B121" s="10"/>
    </row>
    <row r="122" spans="1:2">
      <c r="A122" s="20"/>
      <c r="B122" s="10"/>
    </row>
    <row r="123" spans="1:2">
      <c r="A123" s="20"/>
      <c r="B123" s="10"/>
    </row>
    <row r="124" spans="1:2">
      <c r="A124" s="20"/>
      <c r="B124" s="10"/>
    </row>
    <row r="125" spans="1:2">
      <c r="A125" s="20"/>
      <c r="B125" s="10"/>
    </row>
    <row r="126" spans="1:2">
      <c r="A126" s="20"/>
      <c r="B126" s="10"/>
    </row>
    <row r="127" spans="1:2">
      <c r="A127" s="20"/>
      <c r="B127" s="10"/>
    </row>
    <row r="128" spans="1:2">
      <c r="A128" s="20"/>
      <c r="B128" s="10"/>
    </row>
    <row r="129" spans="1:2">
      <c r="A129" s="20"/>
      <c r="B129" s="10"/>
    </row>
    <row r="130" spans="1:2">
      <c r="A130" s="20"/>
      <c r="B130" s="10"/>
    </row>
    <row r="131" spans="1:2">
      <c r="A131" s="20"/>
      <c r="B131" s="10"/>
    </row>
    <row r="132" spans="1:2">
      <c r="A132" s="20"/>
      <c r="B132" s="10"/>
    </row>
    <row r="133" spans="1:2">
      <c r="A133" s="20"/>
      <c r="B133" s="10"/>
    </row>
    <row r="134" spans="1:2">
      <c r="A134" s="20"/>
      <c r="B134" s="10"/>
    </row>
    <row r="135" spans="1:2">
      <c r="A135" s="20"/>
      <c r="B135" s="10"/>
    </row>
    <row r="136" spans="1:2">
      <c r="A136" s="20"/>
      <c r="B136" s="10"/>
    </row>
    <row r="137" spans="1:2">
      <c r="A137" s="20"/>
      <c r="B137" s="10"/>
    </row>
    <row r="138" spans="1:2">
      <c r="A138" s="20"/>
      <c r="B138" s="10"/>
    </row>
    <row r="139" spans="1:2">
      <c r="A139" s="20"/>
      <c r="B139" s="10"/>
    </row>
    <row r="140" spans="1:2">
      <c r="A140" s="20"/>
      <c r="B140" s="10"/>
    </row>
    <row r="141" spans="1:2">
      <c r="A141" s="20"/>
      <c r="B141" s="10"/>
    </row>
    <row r="142" spans="1:2">
      <c r="A142" s="20"/>
      <c r="B142" s="10"/>
    </row>
    <row r="143" spans="1:2">
      <c r="A143" s="20"/>
      <c r="B143" s="10"/>
    </row>
    <row r="144" spans="1:2">
      <c r="A144" s="20"/>
      <c r="B144" s="10"/>
    </row>
    <row r="145" spans="1:2">
      <c r="A145" s="20"/>
      <c r="B145" s="10"/>
    </row>
    <row r="146" spans="1:2">
      <c r="A146" s="20"/>
      <c r="B146" s="10"/>
    </row>
    <row r="147" spans="1:2">
      <c r="A147" s="20"/>
      <c r="B147" s="10"/>
    </row>
    <row r="148" spans="1:2">
      <c r="A148" s="20"/>
      <c r="B148" s="10"/>
    </row>
    <row r="149" spans="1:2">
      <c r="A149" s="20"/>
      <c r="B149" s="10"/>
    </row>
    <row r="150" spans="1:2">
      <c r="A150" s="20"/>
      <c r="B150" s="10"/>
    </row>
    <row r="151" spans="1:2">
      <c r="A151" s="20"/>
      <c r="B151" s="10"/>
    </row>
    <row r="152" spans="1:2">
      <c r="A152" s="20"/>
      <c r="B152" s="10"/>
    </row>
    <row r="153" spans="1:2">
      <c r="A153" s="20"/>
      <c r="B153" s="10"/>
    </row>
    <row r="154" spans="1:2">
      <c r="A154" s="20"/>
      <c r="B154" s="10"/>
    </row>
    <row r="155" spans="1:2">
      <c r="A155" s="20"/>
      <c r="B155" s="10"/>
    </row>
    <row r="156" spans="1:2">
      <c r="A156" s="20"/>
      <c r="B156" s="10"/>
    </row>
    <row r="157" spans="1:2">
      <c r="A157" s="20"/>
      <c r="B157" s="10"/>
    </row>
    <row r="158" spans="1:2">
      <c r="A158" s="20"/>
      <c r="B158" s="10"/>
    </row>
    <row r="159" spans="1:2">
      <c r="A159" s="20"/>
      <c r="B159" s="10"/>
    </row>
    <row r="160" spans="1:2">
      <c r="A160" s="20"/>
      <c r="B160" s="10"/>
    </row>
    <row r="161" spans="1:2">
      <c r="A161" s="20"/>
      <c r="B161" s="10"/>
    </row>
    <row r="162" spans="1:2">
      <c r="A162" s="20"/>
      <c r="B162" s="10"/>
    </row>
    <row r="163" spans="1:2">
      <c r="A163" s="20"/>
      <c r="B163" s="10"/>
    </row>
    <row r="164" spans="1:2">
      <c r="A164" s="20"/>
      <c r="B164" s="10"/>
    </row>
    <row r="165" spans="1:2">
      <c r="A165" s="20"/>
      <c r="B165" s="10"/>
    </row>
    <row r="166" spans="1:2">
      <c r="A166" s="20"/>
      <c r="B166" s="10"/>
    </row>
    <row r="167" spans="1:2">
      <c r="A167" s="20"/>
      <c r="B167" s="10"/>
    </row>
    <row r="168" spans="1:2">
      <c r="A168" s="20"/>
      <c r="B168" s="10"/>
    </row>
    <row r="169" spans="1:2">
      <c r="A169" s="20"/>
      <c r="B169" s="10"/>
    </row>
    <row r="170" spans="1:2">
      <c r="A170" s="20"/>
      <c r="B170" s="10"/>
    </row>
    <row r="171" spans="1:2">
      <c r="A171" s="20"/>
      <c r="B171" s="10"/>
    </row>
    <row r="172" spans="1:2">
      <c r="A172" s="20"/>
      <c r="B172" s="10"/>
    </row>
    <row r="173" spans="1:2">
      <c r="A173" s="20"/>
      <c r="B173" s="10"/>
    </row>
    <row r="174" spans="1:2">
      <c r="A174" s="20"/>
      <c r="B174" s="10"/>
    </row>
    <row r="175" spans="1:2">
      <c r="A175" s="20"/>
      <c r="B175" s="10"/>
    </row>
    <row r="176" spans="1:2">
      <c r="A176" s="20"/>
      <c r="B176" s="10"/>
    </row>
    <row r="177" spans="1:2">
      <c r="A177" s="20"/>
      <c r="B177" s="10"/>
    </row>
    <row r="178" spans="1:2">
      <c r="A178" s="20"/>
      <c r="B178" s="10"/>
    </row>
    <row r="179" spans="1:2">
      <c r="A179" s="20"/>
      <c r="B179" s="10"/>
    </row>
    <row r="180" spans="1:2">
      <c r="A180" s="20"/>
      <c r="B180" s="10"/>
    </row>
    <row r="181" spans="1:2">
      <c r="A181" s="20"/>
      <c r="B181" s="10"/>
    </row>
    <row r="182" spans="1:2">
      <c r="A182" s="20"/>
      <c r="B182" s="10"/>
    </row>
    <row r="183" spans="1:2">
      <c r="A183" s="20"/>
      <c r="B183" s="10"/>
    </row>
    <row r="184" spans="1:2">
      <c r="A184" s="20"/>
      <c r="B184" s="10"/>
    </row>
    <row r="185" spans="1:2">
      <c r="A185" s="20"/>
      <c r="B185" s="10"/>
    </row>
    <row r="186" spans="1:2">
      <c r="A186" s="20"/>
      <c r="B186" s="10"/>
    </row>
    <row r="187" spans="1:2">
      <c r="A187" s="20"/>
      <c r="B187" s="10"/>
    </row>
    <row r="188" spans="1:2">
      <c r="A188" s="20"/>
      <c r="B188" s="10"/>
    </row>
    <row r="189" spans="1:2">
      <c r="A189" s="20"/>
      <c r="B189" s="10"/>
    </row>
    <row r="190" spans="1:2">
      <c r="A190" s="20"/>
      <c r="B190" s="10"/>
    </row>
    <row r="191" spans="1:2">
      <c r="A191" s="20"/>
      <c r="B191" s="10"/>
    </row>
    <row r="192" spans="1:2">
      <c r="A192" s="20"/>
      <c r="B192" s="10"/>
    </row>
    <row r="193" spans="1:2">
      <c r="A193" s="20"/>
      <c r="B193" s="10"/>
    </row>
    <row r="194" spans="1:2">
      <c r="A194" s="20"/>
      <c r="B194" s="10"/>
    </row>
    <row r="195" spans="1:2">
      <c r="A195" s="20"/>
      <c r="B195" s="10"/>
    </row>
    <row r="196" spans="1:2">
      <c r="A196" s="20"/>
      <c r="B196" s="10"/>
    </row>
    <row r="197" spans="1:2">
      <c r="A197" s="20"/>
      <c r="B197" s="10"/>
    </row>
    <row r="198" spans="1:2">
      <c r="A198" s="20"/>
      <c r="B198" s="10"/>
    </row>
    <row r="199" spans="1:2">
      <c r="A199" s="20"/>
      <c r="B199" s="10"/>
    </row>
    <row r="200" spans="1:2">
      <c r="A200" s="20"/>
      <c r="B200" s="10"/>
    </row>
    <row r="201" spans="1:2">
      <c r="A201" s="20"/>
      <c r="B201" s="10"/>
    </row>
    <row r="202" spans="1:2">
      <c r="A202" s="20"/>
      <c r="B202" s="10"/>
    </row>
    <row r="203" spans="1:2">
      <c r="A203" s="20"/>
      <c r="B203" s="10"/>
    </row>
    <row r="204" spans="1:2">
      <c r="A204" s="20"/>
      <c r="B204" s="10"/>
    </row>
    <row r="205" spans="1:2">
      <c r="A205" s="20"/>
      <c r="B205" s="10"/>
    </row>
    <row r="206" spans="1:2">
      <c r="A206" s="20"/>
      <c r="B206" s="10"/>
    </row>
    <row r="207" spans="1:2">
      <c r="A207" s="20"/>
      <c r="B207" s="10"/>
    </row>
    <row r="208" spans="1:2">
      <c r="A208" s="20"/>
      <c r="B208" s="10"/>
    </row>
    <row r="209" spans="1:2">
      <c r="A209" s="20"/>
      <c r="B209" s="10"/>
    </row>
    <row r="210" spans="1:2">
      <c r="A210" s="20"/>
      <c r="B210" s="10"/>
    </row>
    <row r="211" spans="1:2">
      <c r="A211" s="20"/>
      <c r="B211" s="10"/>
    </row>
    <row r="212" spans="1:2">
      <c r="A212" s="20"/>
      <c r="B212" s="10"/>
    </row>
    <row r="213" spans="1:2">
      <c r="A213" s="20"/>
      <c r="B213" s="10"/>
    </row>
    <row r="214" spans="1:2">
      <c r="A214" s="20"/>
      <c r="B214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46"/>
  <sheetViews>
    <sheetView workbookViewId="0"/>
  </sheetViews>
  <sheetFormatPr defaultColWidth="12.6640625" defaultRowHeight="15" customHeight="1"/>
  <cols>
    <col min="2" max="2" width="16.9140625" customWidth="1"/>
  </cols>
  <sheetData>
    <row r="1" spans="1:3">
      <c r="A1" s="11" t="s">
        <v>3340</v>
      </c>
      <c r="B1" s="11" t="s">
        <v>4</v>
      </c>
      <c r="C1" s="11" t="s">
        <v>3341</v>
      </c>
    </row>
    <row r="2" spans="1:3">
      <c r="A2" s="1">
        <v>1</v>
      </c>
      <c r="B2" s="1" t="s">
        <v>3342</v>
      </c>
      <c r="C2" s="1" t="s">
        <v>3334</v>
      </c>
    </row>
    <row r="3" spans="1:3">
      <c r="A3" s="1">
        <v>2</v>
      </c>
      <c r="C3" s="1" t="s">
        <v>3335</v>
      </c>
    </row>
    <row r="4" spans="1:3">
      <c r="A4" s="1">
        <v>3</v>
      </c>
      <c r="C4" s="1" t="s">
        <v>3335</v>
      </c>
    </row>
    <row r="5" spans="1:3">
      <c r="A5" s="1">
        <v>4</v>
      </c>
      <c r="C5" s="1" t="s">
        <v>3335</v>
      </c>
    </row>
    <row r="6" spans="1:3">
      <c r="A6" s="1">
        <v>5</v>
      </c>
      <c r="C6" s="1" t="s">
        <v>3335</v>
      </c>
    </row>
    <row r="7" spans="1:3">
      <c r="A7" s="1">
        <v>6</v>
      </c>
      <c r="C7" s="1" t="s">
        <v>3335</v>
      </c>
    </row>
    <row r="8" spans="1:3">
      <c r="A8" s="1">
        <v>7</v>
      </c>
      <c r="C8" s="1" t="s">
        <v>3335</v>
      </c>
    </row>
    <row r="9" spans="1:3">
      <c r="A9" s="1">
        <v>8</v>
      </c>
      <c r="C9" s="1" t="s">
        <v>3335</v>
      </c>
    </row>
    <row r="10" spans="1:3">
      <c r="A10" s="1">
        <v>9</v>
      </c>
      <c r="C10" s="1" t="s">
        <v>3335</v>
      </c>
    </row>
    <row r="11" spans="1:3">
      <c r="A11" s="1">
        <v>10</v>
      </c>
      <c r="C11" s="1" t="s">
        <v>3335</v>
      </c>
    </row>
    <row r="12" spans="1:3">
      <c r="A12" s="1">
        <v>11</v>
      </c>
      <c r="C12" s="1" t="s">
        <v>3335</v>
      </c>
    </row>
    <row r="13" spans="1:3">
      <c r="A13" s="1">
        <v>12</v>
      </c>
      <c r="C13" s="1" t="s">
        <v>3335</v>
      </c>
    </row>
    <row r="14" spans="1:3">
      <c r="A14" s="1">
        <v>13</v>
      </c>
      <c r="C14" s="1" t="s">
        <v>3335</v>
      </c>
    </row>
    <row r="15" spans="1:3">
      <c r="A15" s="1">
        <v>14</v>
      </c>
      <c r="C15" s="1" t="s">
        <v>3335</v>
      </c>
    </row>
    <row r="16" spans="1:3">
      <c r="A16" s="1">
        <v>15</v>
      </c>
      <c r="C16" s="1" t="s">
        <v>3335</v>
      </c>
    </row>
    <row r="17" spans="1:3">
      <c r="A17" s="1">
        <v>16</v>
      </c>
      <c r="C17" s="1" t="s">
        <v>3335</v>
      </c>
    </row>
    <row r="18" spans="1:3">
      <c r="A18" s="1">
        <v>17</v>
      </c>
      <c r="C18" s="1" t="s">
        <v>3335</v>
      </c>
    </row>
    <row r="19" spans="1:3">
      <c r="A19" s="1">
        <v>18</v>
      </c>
      <c r="C19" s="1" t="s">
        <v>3335</v>
      </c>
    </row>
    <row r="20" spans="1:3">
      <c r="A20" s="1">
        <v>19</v>
      </c>
      <c r="C20" s="1" t="s">
        <v>3335</v>
      </c>
    </row>
    <row r="21" spans="1:3">
      <c r="A21" s="1">
        <v>20</v>
      </c>
      <c r="C21" s="1" t="s">
        <v>3335</v>
      </c>
    </row>
    <row r="22" spans="1:3">
      <c r="A22" s="1">
        <v>21</v>
      </c>
      <c r="C22" s="1" t="s">
        <v>3335</v>
      </c>
    </row>
    <row r="23" spans="1:3">
      <c r="A23" s="1">
        <v>22</v>
      </c>
      <c r="C23" s="1" t="s">
        <v>3335</v>
      </c>
    </row>
    <row r="24" spans="1:3">
      <c r="A24" s="1">
        <v>23</v>
      </c>
      <c r="C24" s="1" t="s">
        <v>3335</v>
      </c>
    </row>
    <row r="25" spans="1:3">
      <c r="A25" s="1">
        <v>24</v>
      </c>
      <c r="C25" s="1" t="s">
        <v>3335</v>
      </c>
    </row>
    <row r="26" spans="1:3">
      <c r="A26" s="1">
        <v>25</v>
      </c>
      <c r="C26" s="1" t="s">
        <v>3335</v>
      </c>
    </row>
    <row r="27" spans="1:3">
      <c r="A27" s="1">
        <v>26</v>
      </c>
      <c r="C27" s="1" t="s">
        <v>3335</v>
      </c>
    </row>
    <row r="28" spans="1:3">
      <c r="A28" s="1">
        <v>27</v>
      </c>
      <c r="C28" s="1" t="s">
        <v>3335</v>
      </c>
    </row>
    <row r="29" spans="1:3">
      <c r="A29" s="1">
        <v>28</v>
      </c>
      <c r="C29" s="1" t="s">
        <v>3335</v>
      </c>
    </row>
    <row r="30" spans="1:3">
      <c r="A30" s="1">
        <v>29</v>
      </c>
      <c r="C30" s="1" t="s">
        <v>3335</v>
      </c>
    </row>
    <row r="31" spans="1:3">
      <c r="A31" s="1">
        <v>30</v>
      </c>
      <c r="C31" s="1" t="s">
        <v>3335</v>
      </c>
    </row>
    <row r="32" spans="1:3">
      <c r="A32" s="1">
        <v>31</v>
      </c>
      <c r="C32" s="1" t="s">
        <v>3335</v>
      </c>
    </row>
    <row r="33" spans="1:3">
      <c r="A33" s="1">
        <v>32</v>
      </c>
      <c r="C33" s="1" t="s">
        <v>3335</v>
      </c>
    </row>
    <row r="34" spans="1:3">
      <c r="A34" s="1">
        <v>33</v>
      </c>
      <c r="C34" s="1" t="s">
        <v>3335</v>
      </c>
    </row>
    <row r="35" spans="1:3">
      <c r="A35" s="1">
        <v>34</v>
      </c>
      <c r="C35" s="1" t="s">
        <v>3335</v>
      </c>
    </row>
    <row r="36" spans="1:3">
      <c r="A36" s="1">
        <v>35</v>
      </c>
      <c r="C36" s="1" t="s">
        <v>3335</v>
      </c>
    </row>
    <row r="37" spans="1:3">
      <c r="A37" s="1">
        <v>36</v>
      </c>
      <c r="C37" s="1" t="s">
        <v>3335</v>
      </c>
    </row>
    <row r="38" spans="1:3">
      <c r="A38" s="1">
        <v>37</v>
      </c>
      <c r="C38" s="1" t="s">
        <v>3335</v>
      </c>
    </row>
    <row r="39" spans="1:3">
      <c r="A39" s="1">
        <v>38</v>
      </c>
      <c r="C39" s="1" t="s">
        <v>3335</v>
      </c>
    </row>
    <row r="40" spans="1:3">
      <c r="A40" s="1">
        <v>39</v>
      </c>
      <c r="C40" s="1" t="s">
        <v>3335</v>
      </c>
    </row>
    <row r="41" spans="1:3">
      <c r="A41" s="1">
        <v>40</v>
      </c>
      <c r="C41" s="1" t="s">
        <v>3335</v>
      </c>
    </row>
    <row r="42" spans="1:3">
      <c r="A42" s="1">
        <v>41</v>
      </c>
      <c r="C42" s="1" t="s">
        <v>3335</v>
      </c>
    </row>
    <row r="43" spans="1:3">
      <c r="A43" s="1">
        <v>42</v>
      </c>
      <c r="C43" s="1" t="s">
        <v>3335</v>
      </c>
    </row>
    <row r="44" spans="1:3">
      <c r="A44" s="1">
        <v>43</v>
      </c>
      <c r="C44" s="1" t="s">
        <v>3335</v>
      </c>
    </row>
    <row r="45" spans="1:3">
      <c r="A45" s="1">
        <v>44</v>
      </c>
      <c r="C45" s="1" t="s">
        <v>3335</v>
      </c>
    </row>
    <row r="46" spans="1:3">
      <c r="A46" s="1">
        <v>45</v>
      </c>
      <c r="C46" s="1" t="s">
        <v>3335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900-000000000000}">
          <x14:formula1>
            <xm:f>'KATEGORI TARIF '!$B$2:$B1000</xm:f>
          </x14:formula1>
          <xm:sqref>C2:C46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2"/>
  <sheetViews>
    <sheetView workbookViewId="0"/>
  </sheetViews>
  <sheetFormatPr defaultColWidth="12.6640625" defaultRowHeight="15" customHeight="1"/>
  <sheetData>
    <row r="1" spans="1:7">
      <c r="A1" s="11" t="s">
        <v>0</v>
      </c>
      <c r="B1" s="11" t="s">
        <v>3343</v>
      </c>
      <c r="C1" s="11" t="s">
        <v>3344</v>
      </c>
      <c r="D1" s="11" t="s">
        <v>3345</v>
      </c>
      <c r="E1" s="11" t="s">
        <v>3346</v>
      </c>
      <c r="F1" s="11" t="s">
        <v>3347</v>
      </c>
      <c r="G1" s="11" t="s">
        <v>3348</v>
      </c>
    </row>
    <row r="2" spans="1:7">
      <c r="A2" s="1">
        <v>1</v>
      </c>
      <c r="B2" s="1" t="s">
        <v>3342</v>
      </c>
      <c r="C2" s="1">
        <v>2000</v>
      </c>
      <c r="D2" s="1">
        <v>5000</v>
      </c>
      <c r="E2" s="1">
        <v>500</v>
      </c>
      <c r="F2" s="1">
        <f>G2-D2-E2</f>
        <v>4000</v>
      </c>
      <c r="G2" s="1">
        <v>9500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A00-000000000000}">
          <x14:formula1>
            <xm:f>LAYANAN!$B$2:$B1000</xm:f>
          </x14:formula1>
          <xm:sqref>B2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G1000"/>
  <sheetViews>
    <sheetView tabSelected="1" workbookViewId="0">
      <pane ySplit="1" topLeftCell="A31" activePane="bottomLeft" state="frozen"/>
      <selection pane="bottomLeft" activeCell="B1" sqref="B1"/>
    </sheetView>
  </sheetViews>
  <sheetFormatPr defaultColWidth="12.6640625" defaultRowHeight="15" customHeight="1"/>
  <cols>
    <col min="2" max="2" width="35.5" customWidth="1"/>
    <col min="3" max="3" width="20.4140625" customWidth="1"/>
  </cols>
  <sheetData>
    <row r="1" spans="1:7">
      <c r="A1" s="21" t="s">
        <v>3</v>
      </c>
      <c r="B1" s="21" t="s">
        <v>4</v>
      </c>
      <c r="C1" s="21" t="s">
        <v>3350</v>
      </c>
      <c r="D1" s="22" t="s">
        <v>5</v>
      </c>
      <c r="E1" s="21" t="s">
        <v>3351</v>
      </c>
      <c r="F1" s="21" t="s">
        <v>1</v>
      </c>
      <c r="G1" s="21" t="s">
        <v>3352</v>
      </c>
    </row>
    <row r="2" spans="1:7">
      <c r="A2" s="23">
        <v>1</v>
      </c>
      <c r="B2" s="24" t="s">
        <v>3353</v>
      </c>
      <c r="C2" s="6"/>
      <c r="D2" s="25" t="s">
        <v>3354</v>
      </c>
      <c r="E2" s="26">
        <v>0</v>
      </c>
      <c r="F2" s="3">
        <v>1</v>
      </c>
      <c r="G2" s="5">
        <v>1</v>
      </c>
    </row>
    <row r="3" spans="1:7">
      <c r="A3" s="26">
        <v>2</v>
      </c>
      <c r="B3" s="27" t="s">
        <v>3355</v>
      </c>
      <c r="C3" s="28">
        <v>1</v>
      </c>
      <c r="D3" s="29" t="s">
        <v>3356</v>
      </c>
      <c r="E3" s="30">
        <v>1</v>
      </c>
      <c r="F3" s="5">
        <v>1</v>
      </c>
      <c r="G3" s="5">
        <v>1</v>
      </c>
    </row>
    <row r="4" spans="1:7">
      <c r="A4" s="31">
        <v>3</v>
      </c>
      <c r="B4" s="27" t="s">
        <v>3357</v>
      </c>
      <c r="C4" s="28">
        <v>1</v>
      </c>
      <c r="D4" s="29" t="s">
        <v>3360</v>
      </c>
      <c r="E4" s="30">
        <v>1</v>
      </c>
      <c r="F4" s="5">
        <v>2</v>
      </c>
      <c r="G4" s="32">
        <v>2</v>
      </c>
    </row>
    <row r="5" spans="1:7">
      <c r="A5" s="26">
        <v>4</v>
      </c>
      <c r="B5" s="27" t="s">
        <v>3359</v>
      </c>
      <c r="C5" s="28">
        <v>1</v>
      </c>
      <c r="D5" s="29" t="s">
        <v>3358</v>
      </c>
      <c r="E5" s="30">
        <v>1</v>
      </c>
      <c r="F5" s="5">
        <v>3</v>
      </c>
      <c r="G5" s="33">
        <v>3</v>
      </c>
    </row>
    <row r="6" spans="1:7">
      <c r="A6" s="31">
        <v>5</v>
      </c>
      <c r="B6" s="27" t="s">
        <v>3361</v>
      </c>
      <c r="C6" s="28">
        <v>4</v>
      </c>
      <c r="D6" s="29" t="s">
        <v>3365</v>
      </c>
      <c r="E6" s="30">
        <v>2</v>
      </c>
      <c r="F6" s="5">
        <v>1</v>
      </c>
      <c r="G6" s="32">
        <v>4</v>
      </c>
    </row>
    <row r="7" spans="1:7">
      <c r="A7" s="26">
        <v>6</v>
      </c>
      <c r="B7" s="27" t="s">
        <v>3362</v>
      </c>
      <c r="C7" s="28">
        <v>4</v>
      </c>
      <c r="D7" s="29" t="s">
        <v>3363</v>
      </c>
      <c r="E7" s="30">
        <v>2</v>
      </c>
      <c r="F7" s="5">
        <v>2</v>
      </c>
      <c r="G7" s="33">
        <v>5</v>
      </c>
    </row>
    <row r="8" spans="1:7">
      <c r="A8" s="31">
        <v>7</v>
      </c>
      <c r="B8" s="27" t="s">
        <v>3364</v>
      </c>
      <c r="C8" s="28">
        <v>4</v>
      </c>
      <c r="D8" s="29" t="s">
        <v>3426</v>
      </c>
      <c r="E8" s="30">
        <v>2</v>
      </c>
      <c r="F8" s="5">
        <v>3</v>
      </c>
      <c r="G8" s="32">
        <v>6</v>
      </c>
    </row>
    <row r="9" spans="1:7">
      <c r="A9" s="26">
        <v>8</v>
      </c>
      <c r="B9" s="34" t="s">
        <v>3366</v>
      </c>
      <c r="C9" s="28">
        <v>1</v>
      </c>
      <c r="D9" s="29" t="s">
        <v>3367</v>
      </c>
      <c r="E9" s="30">
        <v>1</v>
      </c>
      <c r="F9" s="5">
        <v>4</v>
      </c>
      <c r="G9" s="33">
        <v>7</v>
      </c>
    </row>
    <row r="10" spans="1:7">
      <c r="A10" s="31">
        <v>9</v>
      </c>
      <c r="B10" s="35" t="s">
        <v>3368</v>
      </c>
      <c r="C10" s="28">
        <v>1</v>
      </c>
      <c r="D10" s="29" t="s">
        <v>3369</v>
      </c>
      <c r="E10" s="30">
        <v>1</v>
      </c>
      <c r="F10" s="5">
        <v>5</v>
      </c>
      <c r="G10" s="32">
        <v>8</v>
      </c>
    </row>
    <row r="11" spans="1:7">
      <c r="A11" s="36">
        <v>10</v>
      </c>
      <c r="B11" s="24" t="s">
        <v>3370</v>
      </c>
      <c r="C11" s="6"/>
      <c r="D11" s="37" t="s">
        <v>3371</v>
      </c>
      <c r="E11" s="26">
        <v>0</v>
      </c>
      <c r="F11" s="3">
        <v>2</v>
      </c>
      <c r="G11" s="5">
        <v>-1</v>
      </c>
    </row>
    <row r="12" spans="1:7">
      <c r="A12" s="31">
        <v>11</v>
      </c>
      <c r="B12" s="38" t="s">
        <v>3372</v>
      </c>
      <c r="C12" s="28">
        <v>10</v>
      </c>
      <c r="D12" s="29" t="s">
        <v>3377</v>
      </c>
      <c r="E12" s="30">
        <v>1</v>
      </c>
      <c r="F12" s="5">
        <v>1</v>
      </c>
      <c r="G12" s="5">
        <v>-1</v>
      </c>
    </row>
    <row r="13" spans="1:7">
      <c r="A13" s="26">
        <v>12</v>
      </c>
      <c r="B13" s="38" t="s">
        <v>3374</v>
      </c>
      <c r="C13" s="28">
        <v>10</v>
      </c>
      <c r="D13" s="29" t="s">
        <v>3375</v>
      </c>
      <c r="E13" s="30">
        <v>1</v>
      </c>
      <c r="F13" s="5">
        <v>2</v>
      </c>
      <c r="G13" s="5">
        <v>-1</v>
      </c>
    </row>
    <row r="14" spans="1:7">
      <c r="A14" s="31">
        <v>13</v>
      </c>
      <c r="B14" s="38" t="s">
        <v>3376</v>
      </c>
      <c r="C14" s="28">
        <v>10</v>
      </c>
      <c r="D14" s="29" t="s">
        <v>3373</v>
      </c>
      <c r="E14" s="30">
        <v>1</v>
      </c>
      <c r="F14" s="5">
        <v>3</v>
      </c>
      <c r="G14" s="5">
        <v>-1</v>
      </c>
    </row>
    <row r="15" spans="1:7">
      <c r="A15" s="26">
        <v>14</v>
      </c>
      <c r="B15" s="39" t="s">
        <v>3349</v>
      </c>
      <c r="C15" s="6"/>
      <c r="D15" s="37" t="s">
        <v>3378</v>
      </c>
      <c r="E15" s="26">
        <v>0</v>
      </c>
      <c r="F15" s="3">
        <v>3</v>
      </c>
      <c r="G15" s="5">
        <v>-1</v>
      </c>
    </row>
    <row r="16" spans="1:7">
      <c r="A16" s="31">
        <v>15</v>
      </c>
      <c r="B16" s="38" t="s">
        <v>7</v>
      </c>
      <c r="C16" s="40">
        <v>14</v>
      </c>
      <c r="D16" s="29" t="s">
        <v>3379</v>
      </c>
      <c r="E16" s="30">
        <v>1</v>
      </c>
      <c r="F16" s="5">
        <v>1</v>
      </c>
      <c r="G16" s="5">
        <v>-1</v>
      </c>
    </row>
    <row r="17" spans="1:7">
      <c r="A17" s="26">
        <v>16</v>
      </c>
      <c r="B17" s="38" t="s">
        <v>8</v>
      </c>
      <c r="C17" s="40">
        <v>14</v>
      </c>
      <c r="D17" s="29" t="s">
        <v>3380</v>
      </c>
      <c r="E17" s="30">
        <v>1</v>
      </c>
      <c r="F17" s="5">
        <v>2</v>
      </c>
      <c r="G17" s="5">
        <v>-1</v>
      </c>
    </row>
    <row r="18" spans="1:7">
      <c r="A18" s="31">
        <v>17</v>
      </c>
      <c r="B18" s="38" t="s">
        <v>9</v>
      </c>
      <c r="C18" s="40">
        <v>14</v>
      </c>
      <c r="D18" s="29" t="s">
        <v>3381</v>
      </c>
      <c r="E18" s="30">
        <v>1</v>
      </c>
      <c r="F18" s="5">
        <v>3</v>
      </c>
      <c r="G18" s="5">
        <v>-1</v>
      </c>
    </row>
    <row r="19" spans="1:7">
      <c r="A19" s="26">
        <v>18</v>
      </c>
      <c r="B19" s="38" t="s">
        <v>10</v>
      </c>
      <c r="C19" s="40">
        <v>14</v>
      </c>
      <c r="D19" s="29" t="s">
        <v>3382</v>
      </c>
      <c r="E19" s="30">
        <v>1</v>
      </c>
      <c r="F19" s="5">
        <v>4</v>
      </c>
      <c r="G19" s="5">
        <v>-1</v>
      </c>
    </row>
    <row r="20" spans="1:7">
      <c r="A20" s="31">
        <v>19</v>
      </c>
      <c r="B20" s="38" t="s">
        <v>11</v>
      </c>
      <c r="C20" s="40">
        <v>14</v>
      </c>
      <c r="D20" s="29" t="s">
        <v>3383</v>
      </c>
      <c r="E20" s="30">
        <v>1</v>
      </c>
      <c r="F20" s="5">
        <v>5</v>
      </c>
      <c r="G20" s="5">
        <v>-1</v>
      </c>
    </row>
    <row r="21" spans="1:7">
      <c r="A21" s="26">
        <v>20</v>
      </c>
      <c r="B21" s="38" t="s">
        <v>12</v>
      </c>
      <c r="C21" s="40">
        <v>14</v>
      </c>
      <c r="D21" s="29" t="s">
        <v>3384</v>
      </c>
      <c r="E21" s="30">
        <v>1</v>
      </c>
      <c r="F21" s="5">
        <v>6</v>
      </c>
      <c r="G21" s="5">
        <v>-1</v>
      </c>
    </row>
    <row r="22" spans="1:7">
      <c r="A22" s="31">
        <v>21</v>
      </c>
      <c r="B22" s="38" t="s">
        <v>13</v>
      </c>
      <c r="C22" s="40">
        <v>14</v>
      </c>
      <c r="D22" s="29" t="s">
        <v>3385</v>
      </c>
      <c r="E22" s="30">
        <v>1</v>
      </c>
      <c r="F22" s="5">
        <v>7</v>
      </c>
      <c r="G22" s="5">
        <v>-1</v>
      </c>
    </row>
    <row r="23" spans="1:7">
      <c r="A23" s="31">
        <v>22</v>
      </c>
      <c r="B23" s="38" t="s">
        <v>14</v>
      </c>
      <c r="C23" s="40">
        <v>14</v>
      </c>
      <c r="D23" s="29" t="s">
        <v>3386</v>
      </c>
      <c r="E23" s="30">
        <v>1</v>
      </c>
      <c r="F23" s="5">
        <v>8</v>
      </c>
      <c r="G23" s="5">
        <v>-1</v>
      </c>
    </row>
    <row r="24" spans="1:7">
      <c r="A24" s="26">
        <v>23</v>
      </c>
      <c r="B24" s="38" t="s">
        <v>15</v>
      </c>
      <c r="C24" s="40">
        <v>14</v>
      </c>
      <c r="D24" s="29" t="s">
        <v>3387</v>
      </c>
      <c r="E24" s="30">
        <v>1</v>
      </c>
      <c r="F24" s="5">
        <v>9</v>
      </c>
      <c r="G24" s="5">
        <v>-1</v>
      </c>
    </row>
    <row r="25" spans="1:7">
      <c r="A25" s="31">
        <v>24</v>
      </c>
      <c r="B25" s="38" t="s">
        <v>3388</v>
      </c>
      <c r="C25" s="40">
        <v>14</v>
      </c>
      <c r="D25" s="29" t="s">
        <v>3392</v>
      </c>
      <c r="E25" s="30">
        <v>1</v>
      </c>
      <c r="F25" s="5">
        <v>10</v>
      </c>
      <c r="G25" s="5">
        <v>-1</v>
      </c>
    </row>
    <row r="26" spans="1:7">
      <c r="A26" s="26">
        <v>25</v>
      </c>
      <c r="B26" s="38" t="s">
        <v>3390</v>
      </c>
      <c r="C26" s="40">
        <v>14</v>
      </c>
      <c r="D26" s="29" t="s">
        <v>3391</v>
      </c>
      <c r="E26" s="30">
        <v>1</v>
      </c>
      <c r="F26" s="5">
        <v>11</v>
      </c>
      <c r="G26" s="5">
        <v>-1</v>
      </c>
    </row>
    <row r="27" spans="1:7">
      <c r="A27" s="31">
        <v>26</v>
      </c>
      <c r="B27" s="38" t="s">
        <v>16</v>
      </c>
      <c r="C27" s="40">
        <v>14</v>
      </c>
      <c r="D27" s="29" t="s">
        <v>3389</v>
      </c>
      <c r="E27" s="30">
        <v>1</v>
      </c>
      <c r="F27" s="5">
        <v>12</v>
      </c>
      <c r="G27" s="5">
        <v>-1</v>
      </c>
    </row>
    <row r="28" spans="1:7">
      <c r="A28" s="26">
        <v>27</v>
      </c>
      <c r="B28" s="38" t="s">
        <v>3393</v>
      </c>
      <c r="C28" s="40">
        <v>14</v>
      </c>
      <c r="D28" s="29" t="s">
        <v>3394</v>
      </c>
      <c r="E28" s="30">
        <v>1</v>
      </c>
      <c r="F28" s="5">
        <v>13</v>
      </c>
      <c r="G28" s="5">
        <v>-1</v>
      </c>
    </row>
    <row r="29" spans="1:7">
      <c r="A29" s="31">
        <v>28</v>
      </c>
      <c r="B29" s="38" t="s">
        <v>17</v>
      </c>
      <c r="C29" s="40">
        <v>14</v>
      </c>
      <c r="D29" s="29" t="s">
        <v>3395</v>
      </c>
      <c r="E29" s="30">
        <v>1</v>
      </c>
      <c r="F29" s="5">
        <v>14</v>
      </c>
      <c r="G29" s="5">
        <v>-1</v>
      </c>
    </row>
    <row r="30" spans="1:7">
      <c r="A30" s="26">
        <v>29</v>
      </c>
      <c r="B30" s="38" t="s">
        <v>3396</v>
      </c>
      <c r="C30" s="40">
        <v>14</v>
      </c>
      <c r="D30" s="29" t="s">
        <v>3397</v>
      </c>
      <c r="E30" s="30">
        <v>1</v>
      </c>
      <c r="F30" s="5">
        <v>15</v>
      </c>
      <c r="G30" s="5">
        <v>-1</v>
      </c>
    </row>
    <row r="31" spans="1:7">
      <c r="A31" s="31">
        <v>30</v>
      </c>
      <c r="B31" s="38" t="s">
        <v>3398</v>
      </c>
      <c r="C31" s="40">
        <v>14</v>
      </c>
      <c r="D31" s="29" t="s">
        <v>3401</v>
      </c>
      <c r="E31" s="30">
        <v>1</v>
      </c>
      <c r="F31" s="5">
        <v>16</v>
      </c>
      <c r="G31" s="5">
        <v>-1</v>
      </c>
    </row>
    <row r="32" spans="1:7">
      <c r="A32" s="26">
        <v>31</v>
      </c>
      <c r="B32" s="38" t="s">
        <v>18</v>
      </c>
      <c r="C32" s="40">
        <v>14</v>
      </c>
      <c r="D32" s="29" t="s">
        <v>3400</v>
      </c>
      <c r="E32" s="30">
        <v>1</v>
      </c>
      <c r="F32" s="5">
        <v>17</v>
      </c>
      <c r="G32" s="5">
        <v>-1</v>
      </c>
    </row>
    <row r="33" spans="1:7">
      <c r="A33" s="31">
        <v>32</v>
      </c>
      <c r="B33" s="38" t="s">
        <v>19</v>
      </c>
      <c r="C33" s="40">
        <v>14</v>
      </c>
      <c r="D33" s="29" t="s">
        <v>3399</v>
      </c>
      <c r="E33" s="30">
        <v>1</v>
      </c>
      <c r="F33" s="5">
        <v>18</v>
      </c>
      <c r="G33" s="5">
        <v>-1</v>
      </c>
    </row>
    <row r="34" spans="1:7">
      <c r="A34" s="41">
        <v>33</v>
      </c>
      <c r="B34" s="39" t="s">
        <v>20</v>
      </c>
      <c r="C34" s="42"/>
      <c r="D34" s="43" t="s">
        <v>3402</v>
      </c>
      <c r="E34" s="41">
        <v>0</v>
      </c>
      <c r="F34" s="44">
        <v>4</v>
      </c>
      <c r="G34" s="45">
        <v>1</v>
      </c>
    </row>
    <row r="35" spans="1:7">
      <c r="A35" s="31">
        <v>34</v>
      </c>
      <c r="B35" s="38" t="s">
        <v>3403</v>
      </c>
      <c r="C35" s="40">
        <v>33</v>
      </c>
      <c r="D35" s="29" t="s">
        <v>3410</v>
      </c>
      <c r="E35" s="30">
        <v>1</v>
      </c>
      <c r="F35" s="5">
        <v>1</v>
      </c>
      <c r="G35" s="5">
        <v>1</v>
      </c>
    </row>
    <row r="36" spans="1:7">
      <c r="A36" s="26">
        <v>35</v>
      </c>
      <c r="B36" s="38" t="s">
        <v>3405</v>
      </c>
      <c r="C36" s="40">
        <v>33</v>
      </c>
      <c r="D36" s="29" t="s">
        <v>3408</v>
      </c>
      <c r="E36" s="30">
        <v>1</v>
      </c>
      <c r="F36" s="5">
        <v>2</v>
      </c>
      <c r="G36" s="5">
        <v>1</v>
      </c>
    </row>
    <row r="37" spans="1:7">
      <c r="A37" s="31">
        <v>36</v>
      </c>
      <c r="B37" s="38" t="s">
        <v>3407</v>
      </c>
      <c r="C37" s="40">
        <v>33</v>
      </c>
      <c r="D37" s="29" t="s">
        <v>3416</v>
      </c>
      <c r="E37" s="30">
        <v>1</v>
      </c>
      <c r="F37" s="5">
        <v>3</v>
      </c>
      <c r="G37" s="5">
        <v>1</v>
      </c>
    </row>
    <row r="38" spans="1:7">
      <c r="A38" s="26">
        <v>37</v>
      </c>
      <c r="B38" s="38" t="s">
        <v>3409</v>
      </c>
      <c r="C38" s="40">
        <v>33</v>
      </c>
      <c r="D38" s="29" t="s">
        <v>3404</v>
      </c>
      <c r="E38" s="30">
        <v>1</v>
      </c>
      <c r="F38" s="5">
        <v>4</v>
      </c>
      <c r="G38" s="5">
        <v>1</v>
      </c>
    </row>
    <row r="39" spans="1:7">
      <c r="A39" s="31">
        <v>38</v>
      </c>
      <c r="B39" s="38" t="s">
        <v>3411</v>
      </c>
      <c r="C39" s="40">
        <v>33</v>
      </c>
      <c r="D39" s="29" t="s">
        <v>3412</v>
      </c>
      <c r="E39" s="30">
        <v>1</v>
      </c>
      <c r="F39" s="5">
        <v>5</v>
      </c>
      <c r="G39" s="5">
        <v>1</v>
      </c>
    </row>
    <row r="40" spans="1:7">
      <c r="A40" s="26">
        <v>39</v>
      </c>
      <c r="B40" s="38" t="s">
        <v>3413</v>
      </c>
      <c r="C40" s="40">
        <v>33</v>
      </c>
      <c r="D40" s="29" t="s">
        <v>3414</v>
      </c>
      <c r="E40" s="30">
        <v>1</v>
      </c>
      <c r="F40" s="5">
        <v>6</v>
      </c>
      <c r="G40" s="5">
        <v>1</v>
      </c>
    </row>
    <row r="41" spans="1:7">
      <c r="A41" s="31">
        <v>40</v>
      </c>
      <c r="B41" s="38" t="s">
        <v>3415</v>
      </c>
      <c r="C41" s="40">
        <v>33</v>
      </c>
      <c r="D41" s="29" t="s">
        <v>3406</v>
      </c>
      <c r="E41" s="30">
        <v>1</v>
      </c>
      <c r="F41" s="5">
        <v>7</v>
      </c>
      <c r="G41" s="5">
        <v>1</v>
      </c>
    </row>
    <row r="42" spans="1:7">
      <c r="A42" s="41">
        <v>41</v>
      </c>
      <c r="B42" s="39" t="s">
        <v>21</v>
      </c>
      <c r="C42" s="42"/>
      <c r="D42" s="43" t="s">
        <v>3417</v>
      </c>
      <c r="E42" s="41">
        <v>0</v>
      </c>
      <c r="F42" s="44">
        <v>5</v>
      </c>
      <c r="G42" s="45">
        <v>-1</v>
      </c>
    </row>
    <row r="43" spans="1:7">
      <c r="A43" s="31">
        <v>42</v>
      </c>
      <c r="B43" s="38" t="s">
        <v>3418</v>
      </c>
      <c r="C43" s="40">
        <v>41</v>
      </c>
      <c r="D43" s="29" t="s">
        <v>3421</v>
      </c>
      <c r="E43" s="30">
        <v>1</v>
      </c>
      <c r="F43" s="5">
        <v>1</v>
      </c>
      <c r="G43" s="5">
        <v>-1</v>
      </c>
    </row>
    <row r="44" spans="1:7">
      <c r="A44" s="31">
        <v>43</v>
      </c>
      <c r="B44" s="38" t="s">
        <v>3420</v>
      </c>
      <c r="C44" s="40">
        <v>41</v>
      </c>
      <c r="D44" s="29" t="s">
        <v>3419</v>
      </c>
      <c r="E44" s="30">
        <v>1</v>
      </c>
      <c r="F44" s="5">
        <v>2</v>
      </c>
      <c r="G44" s="5">
        <v>-1</v>
      </c>
    </row>
    <row r="45" spans="1:7">
      <c r="A45" s="26">
        <v>44</v>
      </c>
      <c r="B45" s="38" t="s">
        <v>3422</v>
      </c>
      <c r="C45" s="40">
        <v>41</v>
      </c>
      <c r="D45" s="29" t="s">
        <v>3425</v>
      </c>
      <c r="E45" s="30">
        <v>1</v>
      </c>
      <c r="F45" s="5">
        <v>3</v>
      </c>
      <c r="G45" s="5">
        <v>-1</v>
      </c>
    </row>
    <row r="46" spans="1:7">
      <c r="A46" s="31">
        <v>45</v>
      </c>
      <c r="B46" s="38" t="s">
        <v>3424</v>
      </c>
      <c r="C46" s="40">
        <v>41</v>
      </c>
      <c r="D46" s="29" t="s">
        <v>3423</v>
      </c>
      <c r="E46" s="30">
        <v>1</v>
      </c>
      <c r="F46" s="5">
        <v>4</v>
      </c>
      <c r="G46" s="5">
        <v>-1</v>
      </c>
    </row>
    <row r="47" spans="1:7">
      <c r="A47" s="6"/>
      <c r="B47" s="3"/>
      <c r="C47" s="46"/>
      <c r="D47" s="47"/>
      <c r="E47" s="26"/>
      <c r="F47" s="3"/>
      <c r="G47" s="3"/>
    </row>
    <row r="48" spans="1:7">
      <c r="A48" s="6"/>
      <c r="B48" s="6"/>
      <c r="C48" s="6"/>
      <c r="D48" s="48"/>
      <c r="E48" s="6"/>
      <c r="F48" s="6"/>
      <c r="G48" s="6"/>
    </row>
    <row r="49" spans="1:7">
      <c r="A49" s="6"/>
      <c r="B49" s="6"/>
      <c r="C49" s="6"/>
      <c r="D49" s="48"/>
      <c r="E49" s="6"/>
      <c r="F49" s="6"/>
      <c r="G49" s="6"/>
    </row>
    <row r="50" spans="1:7">
      <c r="A50" s="6"/>
      <c r="B50" s="6"/>
      <c r="C50" s="6"/>
      <c r="D50" s="48"/>
      <c r="E50" s="6"/>
      <c r="F50" s="6"/>
      <c r="G50" s="6"/>
    </row>
    <row r="51" spans="1:7">
      <c r="A51" s="6"/>
      <c r="B51" s="6"/>
      <c r="C51" s="6"/>
      <c r="D51" s="48"/>
      <c r="E51" s="6"/>
      <c r="F51" s="6"/>
      <c r="G51" s="6"/>
    </row>
    <row r="52" spans="1:7">
      <c r="A52" s="6"/>
      <c r="B52" s="6"/>
      <c r="C52" s="6"/>
      <c r="D52" s="48"/>
      <c r="E52" s="6"/>
      <c r="F52" s="6"/>
      <c r="G52" s="6"/>
    </row>
    <row r="53" spans="1:7">
      <c r="A53" s="6"/>
      <c r="B53" s="6"/>
      <c r="C53" s="6"/>
      <c r="D53" s="48"/>
      <c r="E53" s="6"/>
      <c r="F53" s="6"/>
      <c r="G53" s="6"/>
    </row>
    <row r="54" spans="1:7">
      <c r="A54" s="6"/>
      <c r="B54" s="6"/>
      <c r="C54" s="6"/>
      <c r="D54" s="48"/>
      <c r="E54" s="6"/>
      <c r="F54" s="6"/>
      <c r="G54" s="6"/>
    </row>
    <row r="55" spans="1:7">
      <c r="A55" s="6"/>
      <c r="B55" s="6"/>
      <c r="C55" s="6"/>
      <c r="D55" s="48"/>
      <c r="E55" s="6"/>
      <c r="F55" s="6"/>
      <c r="G55" s="6"/>
    </row>
    <row r="56" spans="1:7">
      <c r="A56" s="6"/>
      <c r="B56" s="6"/>
      <c r="C56" s="6"/>
      <c r="D56" s="48"/>
      <c r="E56" s="6"/>
      <c r="F56" s="6"/>
      <c r="G56" s="6"/>
    </row>
    <row r="57" spans="1:7">
      <c r="A57" s="6"/>
      <c r="B57" s="6"/>
      <c r="C57" s="6"/>
      <c r="D57" s="48"/>
      <c r="E57" s="6"/>
      <c r="F57" s="6"/>
      <c r="G57" s="6"/>
    </row>
    <row r="58" spans="1:7">
      <c r="A58" s="6"/>
      <c r="B58" s="6"/>
      <c r="C58" s="6"/>
      <c r="D58" s="48"/>
      <c r="E58" s="6"/>
      <c r="F58" s="6"/>
      <c r="G58" s="6"/>
    </row>
    <row r="59" spans="1:7">
      <c r="A59" s="6"/>
      <c r="B59" s="6"/>
      <c r="C59" s="6"/>
      <c r="D59" s="48"/>
      <c r="E59" s="6"/>
      <c r="F59" s="6"/>
      <c r="G59" s="6"/>
    </row>
    <row r="60" spans="1:7">
      <c r="A60" s="6"/>
      <c r="B60" s="6"/>
      <c r="C60" s="6"/>
      <c r="D60" s="48"/>
      <c r="E60" s="6"/>
      <c r="F60" s="6"/>
      <c r="G60" s="6"/>
    </row>
    <row r="61" spans="1:7">
      <c r="A61" s="6"/>
      <c r="B61" s="6"/>
      <c r="C61" s="6"/>
      <c r="D61" s="48"/>
      <c r="E61" s="6"/>
      <c r="F61" s="6"/>
      <c r="G61" s="6"/>
    </row>
    <row r="62" spans="1:7">
      <c r="A62" s="6"/>
      <c r="B62" s="6"/>
      <c r="C62" s="6"/>
      <c r="D62" s="48"/>
      <c r="E62" s="6"/>
      <c r="F62" s="6"/>
      <c r="G62" s="6"/>
    </row>
    <row r="63" spans="1:7">
      <c r="A63" s="6"/>
      <c r="B63" s="6"/>
      <c r="C63" s="6"/>
      <c r="D63" s="48"/>
      <c r="E63" s="6"/>
      <c r="F63" s="6"/>
      <c r="G63" s="6"/>
    </row>
    <row r="64" spans="1:7">
      <c r="A64" s="6"/>
      <c r="B64" s="6"/>
      <c r="C64" s="6"/>
      <c r="D64" s="48"/>
      <c r="E64" s="6"/>
      <c r="F64" s="6"/>
      <c r="G64" s="6"/>
    </row>
    <row r="65" spans="1:7">
      <c r="A65" s="6"/>
      <c r="B65" s="6"/>
      <c r="C65" s="6"/>
      <c r="D65" s="48"/>
      <c r="E65" s="6"/>
      <c r="F65" s="6"/>
      <c r="G65" s="6"/>
    </row>
    <row r="66" spans="1:7">
      <c r="A66" s="6"/>
      <c r="B66" s="6"/>
      <c r="C66" s="6"/>
      <c r="D66" s="48"/>
      <c r="E66" s="6"/>
      <c r="F66" s="6"/>
      <c r="G66" s="6"/>
    </row>
    <row r="67" spans="1:7">
      <c r="A67" s="6"/>
      <c r="B67" s="6"/>
      <c r="C67" s="6"/>
      <c r="D67" s="48"/>
      <c r="E67" s="6"/>
      <c r="F67" s="6"/>
      <c r="G67" s="6"/>
    </row>
    <row r="68" spans="1:7">
      <c r="A68" s="6"/>
      <c r="B68" s="6"/>
      <c r="C68" s="6"/>
      <c r="D68" s="48"/>
      <c r="E68" s="6"/>
      <c r="F68" s="6"/>
      <c r="G68" s="6"/>
    </row>
    <row r="69" spans="1:7">
      <c r="A69" s="6"/>
      <c r="B69" s="6"/>
      <c r="C69" s="6"/>
      <c r="D69" s="48"/>
      <c r="E69" s="6"/>
      <c r="F69" s="6"/>
      <c r="G69" s="6"/>
    </row>
    <row r="70" spans="1:7">
      <c r="A70" s="6"/>
      <c r="B70" s="6"/>
      <c r="C70" s="6"/>
      <c r="D70" s="48"/>
      <c r="E70" s="6"/>
      <c r="F70" s="6"/>
      <c r="G70" s="6"/>
    </row>
    <row r="71" spans="1:7">
      <c r="A71" s="6"/>
      <c r="B71" s="6"/>
      <c r="C71" s="6"/>
      <c r="D71" s="48"/>
      <c r="E71" s="6"/>
      <c r="F71" s="6"/>
      <c r="G71" s="6"/>
    </row>
    <row r="72" spans="1:7">
      <c r="A72" s="6"/>
      <c r="B72" s="6"/>
      <c r="C72" s="6"/>
      <c r="D72" s="48"/>
      <c r="E72" s="6"/>
      <c r="F72" s="6"/>
      <c r="G72" s="6"/>
    </row>
    <row r="73" spans="1:7">
      <c r="A73" s="6"/>
      <c r="B73" s="6"/>
      <c r="C73" s="6"/>
      <c r="D73" s="48"/>
      <c r="E73" s="6"/>
      <c r="F73" s="6"/>
      <c r="G73" s="6"/>
    </row>
    <row r="74" spans="1:7">
      <c r="A74" s="6"/>
      <c r="B74" s="6"/>
      <c r="C74" s="6"/>
      <c r="D74" s="48"/>
      <c r="E74" s="6"/>
      <c r="F74" s="6"/>
      <c r="G74" s="6"/>
    </row>
    <row r="75" spans="1:7">
      <c r="A75" s="6"/>
      <c r="B75" s="6"/>
      <c r="C75" s="6"/>
      <c r="D75" s="48"/>
      <c r="E75" s="6"/>
      <c r="F75" s="6"/>
      <c r="G75" s="6"/>
    </row>
    <row r="76" spans="1:7">
      <c r="A76" s="6"/>
      <c r="B76" s="6"/>
      <c r="C76" s="6"/>
      <c r="D76" s="48"/>
      <c r="E76" s="6"/>
      <c r="F76" s="6"/>
      <c r="G76" s="6"/>
    </row>
    <row r="77" spans="1:7">
      <c r="A77" s="6"/>
      <c r="B77" s="6"/>
      <c r="C77" s="6"/>
      <c r="D77" s="48"/>
      <c r="E77" s="6"/>
      <c r="F77" s="6"/>
      <c r="G77" s="6"/>
    </row>
    <row r="78" spans="1:7">
      <c r="A78" s="6"/>
      <c r="B78" s="6"/>
      <c r="C78" s="6"/>
      <c r="D78" s="48"/>
      <c r="E78" s="6"/>
      <c r="F78" s="6"/>
      <c r="G78" s="6"/>
    </row>
    <row r="79" spans="1:7">
      <c r="A79" s="6"/>
      <c r="B79" s="6"/>
      <c r="C79" s="6"/>
      <c r="D79" s="48"/>
      <c r="E79" s="6"/>
      <c r="F79" s="6"/>
      <c r="G79" s="6"/>
    </row>
    <row r="80" spans="1:7">
      <c r="A80" s="6"/>
      <c r="B80" s="6"/>
      <c r="C80" s="6"/>
      <c r="D80" s="48"/>
      <c r="E80" s="6"/>
      <c r="F80" s="6"/>
      <c r="G80" s="6"/>
    </row>
    <row r="81" spans="1:7">
      <c r="A81" s="6"/>
      <c r="B81" s="6"/>
      <c r="C81" s="6"/>
      <c r="D81" s="48"/>
      <c r="E81" s="6"/>
      <c r="F81" s="6"/>
      <c r="G81" s="6"/>
    </row>
    <row r="82" spans="1:7">
      <c r="A82" s="6"/>
      <c r="B82" s="6"/>
      <c r="C82" s="6"/>
      <c r="D82" s="48"/>
      <c r="E82" s="6"/>
      <c r="F82" s="6"/>
      <c r="G82" s="6"/>
    </row>
    <row r="83" spans="1:7">
      <c r="A83" s="6"/>
      <c r="B83" s="6"/>
      <c r="C83" s="6"/>
      <c r="D83" s="48"/>
      <c r="E83" s="6"/>
      <c r="F83" s="6"/>
      <c r="G83" s="6"/>
    </row>
    <row r="84" spans="1:7">
      <c r="A84" s="6"/>
      <c r="B84" s="6"/>
      <c r="C84" s="6"/>
      <c r="D84" s="48"/>
      <c r="E84" s="6"/>
      <c r="F84" s="6"/>
      <c r="G84" s="6"/>
    </row>
    <row r="85" spans="1:7">
      <c r="A85" s="6"/>
      <c r="B85" s="6"/>
      <c r="C85" s="6"/>
      <c r="D85" s="48"/>
      <c r="E85" s="6"/>
      <c r="F85" s="6"/>
      <c r="G85" s="6"/>
    </row>
    <row r="86" spans="1:7">
      <c r="A86" s="6"/>
      <c r="B86" s="6"/>
      <c r="C86" s="6"/>
      <c r="D86" s="48"/>
      <c r="E86" s="6"/>
      <c r="F86" s="6"/>
      <c r="G86" s="6"/>
    </row>
    <row r="87" spans="1:7">
      <c r="A87" s="6"/>
      <c r="B87" s="6"/>
      <c r="C87" s="6"/>
      <c r="D87" s="48"/>
      <c r="E87" s="6"/>
      <c r="F87" s="6"/>
      <c r="G87" s="6"/>
    </row>
    <row r="88" spans="1:7">
      <c r="A88" s="6"/>
      <c r="B88" s="6"/>
      <c r="C88" s="6"/>
      <c r="D88" s="48"/>
      <c r="E88" s="6"/>
      <c r="F88" s="6"/>
      <c r="G88" s="6"/>
    </row>
    <row r="89" spans="1:7">
      <c r="A89" s="6"/>
      <c r="B89" s="6"/>
      <c r="C89" s="6"/>
      <c r="D89" s="48"/>
      <c r="E89" s="6"/>
      <c r="F89" s="6"/>
      <c r="G89" s="6"/>
    </row>
    <row r="90" spans="1:7">
      <c r="A90" s="6"/>
      <c r="B90" s="6"/>
      <c r="C90" s="6"/>
      <c r="D90" s="48"/>
      <c r="E90" s="6"/>
      <c r="F90" s="6"/>
      <c r="G90" s="6"/>
    </row>
    <row r="91" spans="1:7">
      <c r="A91" s="6"/>
      <c r="B91" s="6"/>
      <c r="C91" s="6"/>
      <c r="D91" s="48"/>
      <c r="E91" s="6"/>
      <c r="F91" s="6"/>
      <c r="G91" s="6"/>
    </row>
    <row r="92" spans="1:7">
      <c r="A92" s="6"/>
      <c r="B92" s="6"/>
      <c r="C92" s="6"/>
      <c r="D92" s="48"/>
      <c r="E92" s="6"/>
      <c r="F92" s="6"/>
      <c r="G92" s="6"/>
    </row>
    <row r="93" spans="1:7">
      <c r="A93" s="6"/>
      <c r="B93" s="6"/>
      <c r="C93" s="6"/>
      <c r="D93" s="48"/>
      <c r="E93" s="6"/>
      <c r="F93" s="6"/>
      <c r="G93" s="6"/>
    </row>
    <row r="94" spans="1:7">
      <c r="A94" s="6"/>
      <c r="B94" s="6"/>
      <c r="C94" s="6"/>
      <c r="D94" s="48"/>
      <c r="E94" s="6"/>
      <c r="F94" s="6"/>
      <c r="G94" s="6"/>
    </row>
    <row r="95" spans="1:7">
      <c r="A95" s="6"/>
      <c r="B95" s="6"/>
      <c r="C95" s="6"/>
      <c r="D95" s="48"/>
      <c r="E95" s="6"/>
      <c r="F95" s="6"/>
      <c r="G95" s="6"/>
    </row>
    <row r="96" spans="1:7">
      <c r="A96" s="6"/>
      <c r="B96" s="6"/>
      <c r="C96" s="6"/>
      <c r="D96" s="48"/>
      <c r="E96" s="6"/>
      <c r="F96" s="6"/>
      <c r="G96" s="6"/>
    </row>
    <row r="97" spans="1:7">
      <c r="A97" s="6"/>
      <c r="B97" s="6"/>
      <c r="C97" s="6"/>
      <c r="D97" s="48"/>
      <c r="E97" s="6"/>
      <c r="F97" s="6"/>
      <c r="G97" s="6"/>
    </row>
    <row r="98" spans="1:7">
      <c r="A98" s="6"/>
      <c r="B98" s="6"/>
      <c r="C98" s="6"/>
      <c r="D98" s="48"/>
      <c r="E98" s="6"/>
      <c r="F98" s="6"/>
      <c r="G98" s="6"/>
    </row>
    <row r="99" spans="1:7">
      <c r="A99" s="6"/>
      <c r="B99" s="6"/>
      <c r="C99" s="6"/>
      <c r="D99" s="48"/>
      <c r="E99" s="6"/>
      <c r="F99" s="6"/>
      <c r="G99" s="6"/>
    </row>
    <row r="100" spans="1:7">
      <c r="A100" s="6"/>
      <c r="B100" s="6"/>
      <c r="C100" s="6"/>
      <c r="D100" s="48"/>
      <c r="E100" s="6"/>
      <c r="F100" s="6"/>
      <c r="G100" s="6"/>
    </row>
    <row r="101" spans="1:7">
      <c r="A101" s="6"/>
      <c r="B101" s="6"/>
      <c r="C101" s="6"/>
      <c r="D101" s="48"/>
      <c r="E101" s="6"/>
      <c r="F101" s="6"/>
      <c r="G101" s="6"/>
    </row>
    <row r="102" spans="1:7">
      <c r="A102" s="6"/>
      <c r="B102" s="6"/>
      <c r="C102" s="6"/>
      <c r="D102" s="48"/>
      <c r="E102" s="6"/>
      <c r="F102" s="6"/>
      <c r="G102" s="6"/>
    </row>
    <row r="103" spans="1:7">
      <c r="A103" s="6"/>
      <c r="B103" s="6"/>
      <c r="C103" s="6"/>
      <c r="D103" s="48"/>
      <c r="E103" s="6"/>
      <c r="F103" s="6"/>
      <c r="G103" s="6"/>
    </row>
    <row r="104" spans="1:7">
      <c r="A104" s="6"/>
      <c r="B104" s="6"/>
      <c r="C104" s="6"/>
      <c r="D104" s="48"/>
      <c r="E104" s="6"/>
      <c r="F104" s="6"/>
      <c r="G104" s="6"/>
    </row>
    <row r="105" spans="1:7">
      <c r="A105" s="6"/>
      <c r="B105" s="6"/>
      <c r="C105" s="6"/>
      <c r="D105" s="48"/>
      <c r="E105" s="6"/>
      <c r="F105" s="6"/>
      <c r="G105" s="6"/>
    </row>
    <row r="106" spans="1:7">
      <c r="A106" s="6"/>
      <c r="B106" s="6"/>
      <c r="C106" s="6"/>
      <c r="D106" s="48"/>
      <c r="E106" s="6"/>
      <c r="F106" s="6"/>
      <c r="G106" s="6"/>
    </row>
    <row r="107" spans="1:7">
      <c r="A107" s="6"/>
      <c r="B107" s="6"/>
      <c r="C107" s="6"/>
      <c r="D107" s="48"/>
      <c r="E107" s="6"/>
      <c r="F107" s="6"/>
      <c r="G107" s="6"/>
    </row>
    <row r="108" spans="1:7">
      <c r="A108" s="6"/>
      <c r="B108" s="6"/>
      <c r="C108" s="6"/>
      <c r="D108" s="48"/>
      <c r="E108" s="6"/>
      <c r="F108" s="6"/>
      <c r="G108" s="6"/>
    </row>
    <row r="109" spans="1:7">
      <c r="A109" s="6"/>
      <c r="B109" s="6"/>
      <c r="C109" s="6"/>
      <c r="D109" s="48"/>
      <c r="E109" s="6"/>
      <c r="F109" s="6"/>
      <c r="G109" s="6"/>
    </row>
    <row r="110" spans="1:7">
      <c r="A110" s="6"/>
      <c r="B110" s="6"/>
      <c r="C110" s="6"/>
      <c r="D110" s="48"/>
      <c r="E110" s="6"/>
      <c r="F110" s="6"/>
      <c r="G110" s="6"/>
    </row>
    <row r="111" spans="1:7">
      <c r="A111" s="6"/>
      <c r="B111" s="6"/>
      <c r="C111" s="6"/>
      <c r="D111" s="48"/>
      <c r="E111" s="6"/>
      <c r="F111" s="6"/>
      <c r="G111" s="6"/>
    </row>
    <row r="112" spans="1:7">
      <c r="A112" s="6"/>
      <c r="B112" s="6"/>
      <c r="C112" s="6"/>
      <c r="D112" s="48"/>
      <c r="E112" s="6"/>
      <c r="F112" s="6"/>
      <c r="G112" s="6"/>
    </row>
    <row r="113" spans="1:7">
      <c r="A113" s="6"/>
      <c r="B113" s="6"/>
      <c r="C113" s="6"/>
      <c r="D113" s="48"/>
      <c r="E113" s="6"/>
      <c r="F113" s="6"/>
      <c r="G113" s="6"/>
    </row>
    <row r="114" spans="1:7">
      <c r="A114" s="6"/>
      <c r="B114" s="6"/>
      <c r="C114" s="6"/>
      <c r="D114" s="48"/>
      <c r="E114" s="6"/>
      <c r="F114" s="6"/>
      <c r="G114" s="6"/>
    </row>
    <row r="115" spans="1:7">
      <c r="A115" s="6"/>
      <c r="B115" s="6"/>
      <c r="C115" s="6"/>
      <c r="D115" s="48"/>
      <c r="E115" s="6"/>
      <c r="F115" s="6"/>
      <c r="G115" s="6"/>
    </row>
    <row r="116" spans="1:7">
      <c r="A116" s="6"/>
      <c r="B116" s="6"/>
      <c r="C116" s="6"/>
      <c r="D116" s="48"/>
      <c r="E116" s="6"/>
      <c r="F116" s="6"/>
      <c r="G116" s="6"/>
    </row>
    <row r="117" spans="1:7">
      <c r="A117" s="6"/>
      <c r="B117" s="6"/>
      <c r="C117" s="6"/>
      <c r="D117" s="48"/>
      <c r="E117" s="6"/>
      <c r="F117" s="6"/>
      <c r="G117" s="6"/>
    </row>
    <row r="118" spans="1:7">
      <c r="A118" s="6"/>
      <c r="B118" s="6"/>
      <c r="C118" s="6"/>
      <c r="D118" s="48"/>
      <c r="E118" s="6"/>
      <c r="F118" s="6"/>
      <c r="G118" s="6"/>
    </row>
    <row r="119" spans="1:7">
      <c r="A119" s="6"/>
      <c r="B119" s="6"/>
      <c r="C119" s="6"/>
      <c r="D119" s="48"/>
      <c r="E119" s="6"/>
      <c r="F119" s="6"/>
      <c r="G119" s="6"/>
    </row>
    <row r="120" spans="1:7">
      <c r="A120" s="6"/>
      <c r="B120" s="6"/>
      <c r="C120" s="6"/>
      <c r="D120" s="48"/>
      <c r="E120" s="6"/>
      <c r="F120" s="6"/>
      <c r="G120" s="6"/>
    </row>
    <row r="121" spans="1:7">
      <c r="A121" s="6"/>
      <c r="B121" s="6"/>
      <c r="C121" s="6"/>
      <c r="D121" s="48"/>
      <c r="E121" s="6"/>
      <c r="F121" s="6"/>
      <c r="G121" s="6"/>
    </row>
    <row r="122" spans="1:7">
      <c r="A122" s="6"/>
      <c r="B122" s="6"/>
      <c r="C122" s="6"/>
      <c r="D122" s="48"/>
      <c r="E122" s="6"/>
      <c r="F122" s="6"/>
      <c r="G122" s="6"/>
    </row>
    <row r="123" spans="1:7">
      <c r="A123" s="6"/>
      <c r="B123" s="6"/>
      <c r="C123" s="6"/>
      <c r="D123" s="48"/>
      <c r="E123" s="6"/>
      <c r="F123" s="6"/>
      <c r="G123" s="6"/>
    </row>
    <row r="124" spans="1:7">
      <c r="A124" s="6"/>
      <c r="B124" s="6"/>
      <c r="C124" s="6"/>
      <c r="D124" s="48"/>
      <c r="E124" s="6"/>
      <c r="F124" s="6"/>
      <c r="G124" s="6"/>
    </row>
    <row r="125" spans="1:7">
      <c r="A125" s="6"/>
      <c r="B125" s="6"/>
      <c r="C125" s="6"/>
      <c r="D125" s="48"/>
      <c r="E125" s="6"/>
      <c r="F125" s="6"/>
      <c r="G125" s="6"/>
    </row>
    <row r="126" spans="1:7">
      <c r="A126" s="6"/>
      <c r="B126" s="6"/>
      <c r="C126" s="6"/>
      <c r="D126" s="48"/>
      <c r="E126" s="6"/>
      <c r="F126" s="6"/>
      <c r="G126" s="6"/>
    </row>
    <row r="127" spans="1:7">
      <c r="A127" s="6"/>
      <c r="B127" s="6"/>
      <c r="C127" s="6"/>
      <c r="D127" s="48"/>
      <c r="E127" s="6"/>
      <c r="F127" s="6"/>
      <c r="G127" s="6"/>
    </row>
    <row r="128" spans="1:7">
      <c r="A128" s="6"/>
      <c r="B128" s="6"/>
      <c r="C128" s="6"/>
      <c r="D128" s="48"/>
      <c r="E128" s="6"/>
      <c r="F128" s="6"/>
      <c r="G128" s="6"/>
    </row>
    <row r="129" spans="1:7">
      <c r="A129" s="6"/>
      <c r="B129" s="6"/>
      <c r="C129" s="6"/>
      <c r="D129" s="48"/>
      <c r="E129" s="6"/>
      <c r="F129" s="6"/>
      <c r="G129" s="6"/>
    </row>
    <row r="130" spans="1:7">
      <c r="A130" s="6"/>
      <c r="B130" s="6"/>
      <c r="C130" s="6"/>
      <c r="D130" s="48"/>
      <c r="E130" s="6"/>
      <c r="F130" s="6"/>
      <c r="G130" s="6"/>
    </row>
    <row r="131" spans="1:7">
      <c r="A131" s="6"/>
      <c r="B131" s="6"/>
      <c r="C131" s="6"/>
      <c r="D131" s="48"/>
      <c r="E131" s="6"/>
      <c r="F131" s="6"/>
      <c r="G131" s="6"/>
    </row>
    <row r="132" spans="1:7">
      <c r="A132" s="6"/>
      <c r="B132" s="6"/>
      <c r="C132" s="6"/>
      <c r="D132" s="48"/>
      <c r="E132" s="6"/>
      <c r="F132" s="6"/>
      <c r="G132" s="6"/>
    </row>
    <row r="133" spans="1:7">
      <c r="A133" s="6"/>
      <c r="B133" s="6"/>
      <c r="C133" s="6"/>
      <c r="D133" s="48"/>
      <c r="E133" s="6"/>
      <c r="F133" s="6"/>
      <c r="G133" s="6"/>
    </row>
    <row r="134" spans="1:7">
      <c r="A134" s="6"/>
      <c r="B134" s="6"/>
      <c r="C134" s="6"/>
      <c r="D134" s="48"/>
      <c r="E134" s="6"/>
      <c r="F134" s="6"/>
      <c r="G134" s="6"/>
    </row>
    <row r="135" spans="1:7">
      <c r="A135" s="6"/>
      <c r="B135" s="6"/>
      <c r="C135" s="6"/>
      <c r="D135" s="48"/>
      <c r="E135" s="6"/>
      <c r="F135" s="6"/>
      <c r="G135" s="6"/>
    </row>
    <row r="136" spans="1:7">
      <c r="A136" s="6"/>
      <c r="B136" s="6"/>
      <c r="C136" s="6"/>
      <c r="D136" s="48"/>
      <c r="E136" s="6"/>
      <c r="F136" s="6"/>
      <c r="G136" s="6"/>
    </row>
    <row r="137" spans="1:7">
      <c r="A137" s="6"/>
      <c r="B137" s="6"/>
      <c r="C137" s="6"/>
      <c r="D137" s="48"/>
      <c r="E137" s="6"/>
      <c r="F137" s="6"/>
      <c r="G137" s="6"/>
    </row>
    <row r="138" spans="1:7">
      <c r="A138" s="6"/>
      <c r="B138" s="6"/>
      <c r="C138" s="6"/>
      <c r="D138" s="48"/>
      <c r="E138" s="6"/>
      <c r="F138" s="6"/>
      <c r="G138" s="6"/>
    </row>
    <row r="139" spans="1:7">
      <c r="A139" s="6"/>
      <c r="B139" s="6"/>
      <c r="C139" s="6"/>
      <c r="D139" s="48"/>
      <c r="E139" s="6"/>
      <c r="F139" s="6"/>
      <c r="G139" s="6"/>
    </row>
    <row r="140" spans="1:7">
      <c r="A140" s="6"/>
      <c r="B140" s="6"/>
      <c r="C140" s="6"/>
      <c r="D140" s="48"/>
      <c r="E140" s="6"/>
      <c r="F140" s="6"/>
      <c r="G140" s="6"/>
    </row>
    <row r="141" spans="1:7">
      <c r="A141" s="6"/>
      <c r="B141" s="6"/>
      <c r="C141" s="6"/>
      <c r="D141" s="48"/>
      <c r="E141" s="6"/>
      <c r="F141" s="6"/>
      <c r="G141" s="6"/>
    </row>
    <row r="142" spans="1:7">
      <c r="A142" s="6"/>
      <c r="B142" s="6"/>
      <c r="C142" s="6"/>
      <c r="D142" s="48"/>
      <c r="E142" s="6"/>
      <c r="F142" s="6"/>
      <c r="G142" s="6"/>
    </row>
    <row r="143" spans="1:7">
      <c r="A143" s="6"/>
      <c r="B143" s="6"/>
      <c r="C143" s="6"/>
      <c r="D143" s="48"/>
      <c r="E143" s="6"/>
      <c r="F143" s="6"/>
      <c r="G143" s="6"/>
    </row>
    <row r="144" spans="1:7">
      <c r="A144" s="6"/>
      <c r="B144" s="6"/>
      <c r="C144" s="6"/>
      <c r="D144" s="48"/>
      <c r="E144" s="6"/>
      <c r="F144" s="6"/>
      <c r="G144" s="6"/>
    </row>
    <row r="145" spans="1:7">
      <c r="A145" s="6"/>
      <c r="B145" s="6"/>
      <c r="C145" s="6"/>
      <c r="D145" s="48"/>
      <c r="E145" s="6"/>
      <c r="F145" s="6"/>
      <c r="G145" s="6"/>
    </row>
    <row r="146" spans="1:7">
      <c r="A146" s="6"/>
      <c r="B146" s="6"/>
      <c r="C146" s="6"/>
      <c r="D146" s="48"/>
      <c r="E146" s="6"/>
      <c r="F146" s="6"/>
      <c r="G146" s="6"/>
    </row>
    <row r="147" spans="1:7">
      <c r="A147" s="6"/>
      <c r="B147" s="6"/>
      <c r="C147" s="6"/>
      <c r="D147" s="48"/>
      <c r="E147" s="6"/>
      <c r="F147" s="6"/>
      <c r="G147" s="6"/>
    </row>
    <row r="148" spans="1:7">
      <c r="A148" s="6"/>
      <c r="B148" s="6"/>
      <c r="C148" s="6"/>
      <c r="D148" s="48"/>
      <c r="E148" s="6"/>
      <c r="F148" s="6"/>
      <c r="G148" s="6"/>
    </row>
    <row r="149" spans="1:7">
      <c r="A149" s="6"/>
      <c r="B149" s="6"/>
      <c r="C149" s="6"/>
      <c r="D149" s="48"/>
      <c r="E149" s="6"/>
      <c r="F149" s="6"/>
      <c r="G149" s="6"/>
    </row>
    <row r="150" spans="1:7">
      <c r="A150" s="6"/>
      <c r="B150" s="6"/>
      <c r="C150" s="6"/>
      <c r="D150" s="48"/>
      <c r="E150" s="6"/>
      <c r="F150" s="6"/>
      <c r="G150" s="6"/>
    </row>
    <row r="151" spans="1:7">
      <c r="A151" s="6"/>
      <c r="B151" s="6"/>
      <c r="C151" s="6"/>
      <c r="D151" s="48"/>
      <c r="E151" s="6"/>
      <c r="F151" s="6"/>
      <c r="G151" s="6"/>
    </row>
    <row r="152" spans="1:7">
      <c r="A152" s="6"/>
      <c r="B152" s="6"/>
      <c r="C152" s="6"/>
      <c r="D152" s="48"/>
      <c r="E152" s="6"/>
      <c r="F152" s="6"/>
      <c r="G152" s="6"/>
    </row>
    <row r="153" spans="1:7">
      <c r="A153" s="6"/>
      <c r="B153" s="6"/>
      <c r="C153" s="6"/>
      <c r="D153" s="48"/>
      <c r="E153" s="6"/>
      <c r="F153" s="6"/>
      <c r="G153" s="6"/>
    </row>
    <row r="154" spans="1:7">
      <c r="A154" s="6"/>
      <c r="B154" s="6"/>
      <c r="C154" s="6"/>
      <c r="D154" s="48"/>
      <c r="E154" s="6"/>
      <c r="F154" s="6"/>
      <c r="G154" s="6"/>
    </row>
    <row r="155" spans="1:7">
      <c r="A155" s="6"/>
      <c r="B155" s="6"/>
      <c r="C155" s="6"/>
      <c r="D155" s="48"/>
      <c r="E155" s="6"/>
      <c r="F155" s="6"/>
      <c r="G155" s="6"/>
    </row>
    <row r="156" spans="1:7">
      <c r="A156" s="6"/>
      <c r="B156" s="6"/>
      <c r="C156" s="6"/>
      <c r="D156" s="48"/>
      <c r="E156" s="6"/>
      <c r="F156" s="6"/>
      <c r="G156" s="6"/>
    </row>
    <row r="157" spans="1:7">
      <c r="A157" s="6"/>
      <c r="B157" s="6"/>
      <c r="C157" s="6"/>
      <c r="D157" s="48"/>
      <c r="E157" s="6"/>
      <c r="F157" s="6"/>
      <c r="G157" s="6"/>
    </row>
    <row r="158" spans="1:7">
      <c r="A158" s="6"/>
      <c r="B158" s="6"/>
      <c r="C158" s="6"/>
      <c r="D158" s="48"/>
      <c r="E158" s="6"/>
      <c r="F158" s="6"/>
      <c r="G158" s="6"/>
    </row>
    <row r="159" spans="1:7">
      <c r="A159" s="6"/>
      <c r="B159" s="6"/>
      <c r="C159" s="6"/>
      <c r="D159" s="48"/>
      <c r="E159" s="6"/>
      <c r="F159" s="6"/>
      <c r="G159" s="6"/>
    </row>
    <row r="160" spans="1:7">
      <c r="A160" s="6"/>
      <c r="B160" s="6"/>
      <c r="C160" s="6"/>
      <c r="D160" s="48"/>
      <c r="E160" s="6"/>
      <c r="F160" s="6"/>
      <c r="G160" s="6"/>
    </row>
    <row r="161" spans="1:7">
      <c r="A161" s="6"/>
      <c r="B161" s="6"/>
      <c r="C161" s="6"/>
      <c r="D161" s="48"/>
      <c r="E161" s="6"/>
      <c r="F161" s="6"/>
      <c r="G161" s="6"/>
    </row>
    <row r="162" spans="1:7">
      <c r="A162" s="6"/>
      <c r="B162" s="6"/>
      <c r="C162" s="6"/>
      <c r="D162" s="48"/>
      <c r="E162" s="6"/>
      <c r="F162" s="6"/>
      <c r="G162" s="6"/>
    </row>
    <row r="163" spans="1:7">
      <c r="A163" s="6"/>
      <c r="B163" s="6"/>
      <c r="C163" s="6"/>
      <c r="D163" s="48"/>
      <c r="E163" s="6"/>
      <c r="F163" s="6"/>
      <c r="G163" s="6"/>
    </row>
    <row r="164" spans="1:7">
      <c r="A164" s="6"/>
      <c r="B164" s="6"/>
      <c r="C164" s="6"/>
      <c r="D164" s="48"/>
      <c r="E164" s="6"/>
      <c r="F164" s="6"/>
      <c r="G164" s="6"/>
    </row>
    <row r="165" spans="1:7">
      <c r="A165" s="6"/>
      <c r="B165" s="6"/>
      <c r="C165" s="6"/>
      <c r="D165" s="48"/>
      <c r="E165" s="6"/>
      <c r="F165" s="6"/>
      <c r="G165" s="6"/>
    </row>
    <row r="166" spans="1:7">
      <c r="A166" s="6"/>
      <c r="B166" s="6"/>
      <c r="C166" s="6"/>
      <c r="D166" s="48"/>
      <c r="E166" s="6"/>
      <c r="F166" s="6"/>
      <c r="G166" s="6"/>
    </row>
    <row r="167" spans="1:7">
      <c r="A167" s="6"/>
      <c r="B167" s="6"/>
      <c r="C167" s="6"/>
      <c r="D167" s="48"/>
      <c r="E167" s="6"/>
      <c r="F167" s="6"/>
      <c r="G167" s="6"/>
    </row>
    <row r="168" spans="1:7">
      <c r="A168" s="6"/>
      <c r="B168" s="6"/>
      <c r="C168" s="6"/>
      <c r="D168" s="48"/>
      <c r="E168" s="6"/>
      <c r="F168" s="6"/>
      <c r="G168" s="6"/>
    </row>
    <row r="169" spans="1:7">
      <c r="A169" s="6"/>
      <c r="B169" s="6"/>
      <c r="C169" s="6"/>
      <c r="D169" s="48"/>
      <c r="E169" s="6"/>
      <c r="F169" s="6"/>
      <c r="G169" s="6"/>
    </row>
    <row r="170" spans="1:7">
      <c r="A170" s="6"/>
      <c r="B170" s="6"/>
      <c r="C170" s="6"/>
      <c r="D170" s="48"/>
      <c r="E170" s="6"/>
      <c r="F170" s="6"/>
      <c r="G170" s="6"/>
    </row>
    <row r="171" spans="1:7">
      <c r="A171" s="6"/>
      <c r="B171" s="6"/>
      <c r="C171" s="6"/>
      <c r="D171" s="48"/>
      <c r="E171" s="6"/>
      <c r="F171" s="6"/>
      <c r="G171" s="6"/>
    </row>
    <row r="172" spans="1:7">
      <c r="A172" s="6"/>
      <c r="B172" s="6"/>
      <c r="C172" s="6"/>
      <c r="D172" s="48"/>
      <c r="E172" s="6"/>
      <c r="F172" s="6"/>
      <c r="G172" s="6"/>
    </row>
    <row r="173" spans="1:7">
      <c r="A173" s="6"/>
      <c r="B173" s="6"/>
      <c r="C173" s="6"/>
      <c r="D173" s="48"/>
      <c r="E173" s="6"/>
      <c r="F173" s="6"/>
      <c r="G173" s="6"/>
    </row>
    <row r="174" spans="1:7">
      <c r="A174" s="6"/>
      <c r="B174" s="6"/>
      <c r="C174" s="6"/>
      <c r="D174" s="48"/>
      <c r="E174" s="6"/>
      <c r="F174" s="6"/>
      <c r="G174" s="6"/>
    </row>
    <row r="175" spans="1:7">
      <c r="A175" s="6"/>
      <c r="B175" s="6"/>
      <c r="C175" s="6"/>
      <c r="D175" s="48"/>
      <c r="E175" s="6"/>
      <c r="F175" s="6"/>
      <c r="G175" s="6"/>
    </row>
    <row r="176" spans="1:7">
      <c r="A176" s="6"/>
      <c r="B176" s="6"/>
      <c r="C176" s="6"/>
      <c r="D176" s="48"/>
      <c r="E176" s="6"/>
      <c r="F176" s="6"/>
      <c r="G176" s="6"/>
    </row>
    <row r="177" spans="1:7">
      <c r="A177" s="6"/>
      <c r="B177" s="6"/>
      <c r="C177" s="6"/>
      <c r="D177" s="48"/>
      <c r="E177" s="6"/>
      <c r="F177" s="6"/>
      <c r="G177" s="6"/>
    </row>
    <row r="178" spans="1:7">
      <c r="A178" s="6"/>
      <c r="B178" s="6"/>
      <c r="C178" s="6"/>
      <c r="D178" s="48"/>
      <c r="E178" s="6"/>
      <c r="F178" s="6"/>
      <c r="G178" s="6"/>
    </row>
    <row r="179" spans="1:7">
      <c r="A179" s="6"/>
      <c r="B179" s="6"/>
      <c r="C179" s="6"/>
      <c r="D179" s="48"/>
      <c r="E179" s="6"/>
      <c r="F179" s="6"/>
      <c r="G179" s="6"/>
    </row>
    <row r="180" spans="1:7">
      <c r="A180" s="6"/>
      <c r="B180" s="6"/>
      <c r="C180" s="6"/>
      <c r="D180" s="48"/>
      <c r="E180" s="6"/>
      <c r="F180" s="6"/>
      <c r="G180" s="6"/>
    </row>
    <row r="181" spans="1:7">
      <c r="A181" s="6"/>
      <c r="B181" s="6"/>
      <c r="C181" s="6"/>
      <c r="D181" s="48"/>
      <c r="E181" s="6"/>
      <c r="F181" s="6"/>
      <c r="G181" s="6"/>
    </row>
    <row r="182" spans="1:7">
      <c r="A182" s="6"/>
      <c r="B182" s="6"/>
      <c r="C182" s="6"/>
      <c r="D182" s="48"/>
      <c r="E182" s="6"/>
      <c r="F182" s="6"/>
      <c r="G182" s="6"/>
    </row>
    <row r="183" spans="1:7">
      <c r="A183" s="6"/>
      <c r="B183" s="6"/>
      <c r="C183" s="6"/>
      <c r="D183" s="48"/>
      <c r="E183" s="6"/>
      <c r="F183" s="6"/>
      <c r="G183" s="6"/>
    </row>
    <row r="184" spans="1:7">
      <c r="A184" s="6"/>
      <c r="B184" s="6"/>
      <c r="C184" s="6"/>
      <c r="D184" s="48"/>
      <c r="E184" s="6"/>
      <c r="F184" s="6"/>
      <c r="G184" s="6"/>
    </row>
    <row r="185" spans="1:7">
      <c r="A185" s="6"/>
      <c r="B185" s="6"/>
      <c r="C185" s="6"/>
      <c r="D185" s="48"/>
      <c r="E185" s="6"/>
      <c r="F185" s="6"/>
      <c r="G185" s="6"/>
    </row>
    <row r="186" spans="1:7">
      <c r="A186" s="6"/>
      <c r="B186" s="6"/>
      <c r="C186" s="6"/>
      <c r="D186" s="48"/>
      <c r="E186" s="6"/>
      <c r="F186" s="6"/>
      <c r="G186" s="6"/>
    </row>
    <row r="187" spans="1:7">
      <c r="A187" s="6"/>
      <c r="B187" s="6"/>
      <c r="C187" s="6"/>
      <c r="D187" s="48"/>
      <c r="E187" s="6"/>
      <c r="F187" s="6"/>
      <c r="G187" s="6"/>
    </row>
    <row r="188" spans="1:7">
      <c r="A188" s="6"/>
      <c r="B188" s="6"/>
      <c r="C188" s="6"/>
      <c r="D188" s="48"/>
      <c r="E188" s="6"/>
      <c r="F188" s="6"/>
      <c r="G188" s="6"/>
    </row>
    <row r="189" spans="1:7">
      <c r="A189" s="6"/>
      <c r="B189" s="6"/>
      <c r="C189" s="6"/>
      <c r="D189" s="48"/>
      <c r="E189" s="6"/>
      <c r="F189" s="6"/>
      <c r="G189" s="6"/>
    </row>
    <row r="190" spans="1:7">
      <c r="A190" s="6"/>
      <c r="B190" s="6"/>
      <c r="C190" s="6"/>
      <c r="D190" s="48"/>
      <c r="E190" s="6"/>
      <c r="F190" s="6"/>
      <c r="G190" s="6"/>
    </row>
    <row r="191" spans="1:7">
      <c r="A191" s="6"/>
      <c r="B191" s="6"/>
      <c r="C191" s="6"/>
      <c r="D191" s="48"/>
      <c r="E191" s="6"/>
      <c r="F191" s="6"/>
      <c r="G191" s="6"/>
    </row>
    <row r="192" spans="1:7">
      <c r="A192" s="6"/>
      <c r="B192" s="6"/>
      <c r="C192" s="6"/>
      <c r="D192" s="48"/>
      <c r="E192" s="6"/>
      <c r="F192" s="6"/>
      <c r="G192" s="6"/>
    </row>
    <row r="193" spans="1:7">
      <c r="A193" s="6"/>
      <c r="B193" s="6"/>
      <c r="C193" s="6"/>
      <c r="D193" s="48"/>
      <c r="E193" s="6"/>
      <c r="F193" s="6"/>
      <c r="G193" s="6"/>
    </row>
    <row r="194" spans="1:7">
      <c r="A194" s="6"/>
      <c r="B194" s="6"/>
      <c r="C194" s="6"/>
      <c r="D194" s="48"/>
      <c r="E194" s="6"/>
      <c r="F194" s="6"/>
      <c r="G194" s="6"/>
    </row>
    <row r="195" spans="1:7">
      <c r="A195" s="6"/>
      <c r="B195" s="6"/>
      <c r="C195" s="6"/>
      <c r="D195" s="48"/>
      <c r="E195" s="6"/>
      <c r="F195" s="6"/>
      <c r="G195" s="6"/>
    </row>
    <row r="196" spans="1:7">
      <c r="A196" s="6"/>
      <c r="B196" s="6"/>
      <c r="C196" s="6"/>
      <c r="D196" s="48"/>
      <c r="E196" s="6"/>
      <c r="F196" s="6"/>
      <c r="G196" s="6"/>
    </row>
    <row r="197" spans="1:7">
      <c r="A197" s="6"/>
      <c r="B197" s="6"/>
      <c r="C197" s="6"/>
      <c r="D197" s="48"/>
      <c r="E197" s="6"/>
      <c r="F197" s="6"/>
      <c r="G197" s="6"/>
    </row>
    <row r="198" spans="1:7">
      <c r="A198" s="6"/>
      <c r="B198" s="6"/>
      <c r="C198" s="6"/>
      <c r="D198" s="48"/>
      <c r="E198" s="6"/>
      <c r="F198" s="6"/>
      <c r="G198" s="6"/>
    </row>
    <row r="199" spans="1:7">
      <c r="A199" s="6"/>
      <c r="B199" s="6"/>
      <c r="C199" s="6"/>
      <c r="D199" s="48"/>
      <c r="E199" s="6"/>
      <c r="F199" s="6"/>
      <c r="G199" s="6"/>
    </row>
    <row r="200" spans="1:7">
      <c r="A200" s="6"/>
      <c r="B200" s="6"/>
      <c r="C200" s="6"/>
      <c r="D200" s="48"/>
      <c r="E200" s="6"/>
      <c r="F200" s="6"/>
      <c r="G200" s="6"/>
    </row>
    <row r="201" spans="1:7">
      <c r="A201" s="6"/>
      <c r="B201" s="6"/>
      <c r="C201" s="6"/>
      <c r="D201" s="48"/>
      <c r="E201" s="6"/>
      <c r="F201" s="6"/>
      <c r="G201" s="6"/>
    </row>
    <row r="202" spans="1:7">
      <c r="A202" s="6"/>
      <c r="B202" s="6"/>
      <c r="C202" s="6"/>
      <c r="D202" s="48"/>
      <c r="E202" s="6"/>
      <c r="F202" s="6"/>
      <c r="G202" s="6"/>
    </row>
    <row r="203" spans="1:7">
      <c r="A203" s="6"/>
      <c r="B203" s="6"/>
      <c r="C203" s="6"/>
      <c r="D203" s="48"/>
      <c r="E203" s="6"/>
      <c r="F203" s="6"/>
      <c r="G203" s="6"/>
    </row>
    <row r="204" spans="1:7">
      <c r="A204" s="6"/>
      <c r="B204" s="6"/>
      <c r="C204" s="6"/>
      <c r="D204" s="48"/>
      <c r="E204" s="6"/>
      <c r="F204" s="6"/>
      <c r="G204" s="6"/>
    </row>
    <row r="205" spans="1:7">
      <c r="A205" s="6"/>
      <c r="B205" s="6"/>
      <c r="C205" s="6"/>
      <c r="D205" s="48"/>
      <c r="E205" s="6"/>
      <c r="F205" s="6"/>
      <c r="G205" s="6"/>
    </row>
    <row r="206" spans="1:7">
      <c r="A206" s="6"/>
      <c r="B206" s="6"/>
      <c r="C206" s="6"/>
      <c r="D206" s="48"/>
      <c r="E206" s="6"/>
      <c r="F206" s="6"/>
      <c r="G206" s="6"/>
    </row>
    <row r="207" spans="1:7">
      <c r="A207" s="6"/>
      <c r="B207" s="6"/>
      <c r="C207" s="6"/>
      <c r="D207" s="48"/>
      <c r="E207" s="6"/>
      <c r="F207" s="6"/>
      <c r="G207" s="6"/>
    </row>
    <row r="208" spans="1:7">
      <c r="A208" s="6"/>
      <c r="B208" s="6"/>
      <c r="C208" s="6"/>
      <c r="D208" s="48"/>
      <c r="E208" s="6"/>
      <c r="F208" s="6"/>
      <c r="G208" s="6"/>
    </row>
    <row r="209" spans="1:7">
      <c r="A209" s="6"/>
      <c r="B209" s="6"/>
      <c r="C209" s="6"/>
      <c r="D209" s="48"/>
      <c r="E209" s="6"/>
      <c r="F209" s="6"/>
      <c r="G209" s="6"/>
    </row>
    <row r="210" spans="1:7">
      <c r="A210" s="6"/>
      <c r="B210" s="6"/>
      <c r="C210" s="6"/>
      <c r="D210" s="48"/>
      <c r="E210" s="6"/>
      <c r="F210" s="6"/>
      <c r="G210" s="6"/>
    </row>
    <row r="211" spans="1:7">
      <c r="A211" s="6"/>
      <c r="B211" s="6"/>
      <c r="C211" s="6"/>
      <c r="D211" s="48"/>
      <c r="E211" s="6"/>
      <c r="F211" s="6"/>
      <c r="G211" s="6"/>
    </row>
    <row r="212" spans="1:7">
      <c r="A212" s="6"/>
      <c r="B212" s="6"/>
      <c r="C212" s="6"/>
      <c r="D212" s="48"/>
      <c r="E212" s="6"/>
      <c r="F212" s="6"/>
      <c r="G212" s="6"/>
    </row>
    <row r="213" spans="1:7">
      <c r="A213" s="6"/>
      <c r="B213" s="6"/>
      <c r="C213" s="6"/>
      <c r="D213" s="48"/>
      <c r="E213" s="6"/>
      <c r="F213" s="6"/>
      <c r="G213" s="6"/>
    </row>
    <row r="214" spans="1:7">
      <c r="A214" s="6"/>
      <c r="B214" s="6"/>
      <c r="C214" s="6"/>
      <c r="D214" s="48"/>
      <c r="E214" s="6"/>
      <c r="F214" s="6"/>
      <c r="G214" s="6"/>
    </row>
    <row r="215" spans="1:7">
      <c r="A215" s="6"/>
      <c r="B215" s="6"/>
      <c r="C215" s="6"/>
      <c r="D215" s="48"/>
      <c r="E215" s="6"/>
      <c r="F215" s="6"/>
      <c r="G215" s="6"/>
    </row>
    <row r="216" spans="1:7">
      <c r="A216" s="6"/>
      <c r="B216" s="6"/>
      <c r="C216" s="6"/>
      <c r="D216" s="48"/>
      <c r="E216" s="6"/>
      <c r="F216" s="6"/>
      <c r="G216" s="6"/>
    </row>
    <row r="217" spans="1:7">
      <c r="A217" s="6"/>
      <c r="B217" s="6"/>
      <c r="C217" s="6"/>
      <c r="D217" s="48"/>
      <c r="E217" s="6"/>
      <c r="F217" s="6"/>
      <c r="G217" s="6"/>
    </row>
    <row r="218" spans="1:7">
      <c r="A218" s="6"/>
      <c r="B218" s="6"/>
      <c r="C218" s="6"/>
      <c r="D218" s="48"/>
      <c r="E218" s="6"/>
      <c r="F218" s="6"/>
      <c r="G218" s="6"/>
    </row>
    <row r="219" spans="1:7">
      <c r="A219" s="6"/>
      <c r="B219" s="6"/>
      <c r="C219" s="6"/>
      <c r="D219" s="48"/>
      <c r="E219" s="6"/>
      <c r="F219" s="6"/>
      <c r="G219" s="6"/>
    </row>
    <row r="220" spans="1:7">
      <c r="A220" s="6"/>
      <c r="B220" s="6"/>
      <c r="C220" s="6"/>
      <c r="D220" s="48"/>
      <c r="E220" s="6"/>
      <c r="F220" s="6"/>
      <c r="G220" s="6"/>
    </row>
    <row r="221" spans="1:7">
      <c r="A221" s="6"/>
      <c r="B221" s="6"/>
      <c r="C221" s="6"/>
      <c r="D221" s="48"/>
      <c r="E221" s="6"/>
      <c r="F221" s="6"/>
      <c r="G221" s="6"/>
    </row>
    <row r="222" spans="1:7">
      <c r="A222" s="6"/>
      <c r="B222" s="6"/>
      <c r="C222" s="6"/>
      <c r="D222" s="48"/>
      <c r="E222" s="6"/>
      <c r="F222" s="6"/>
      <c r="G222" s="6"/>
    </row>
    <row r="223" spans="1:7">
      <c r="A223" s="6"/>
      <c r="B223" s="6"/>
      <c r="C223" s="6"/>
      <c r="D223" s="48"/>
      <c r="E223" s="6"/>
      <c r="F223" s="6"/>
      <c r="G223" s="6"/>
    </row>
    <row r="224" spans="1:7">
      <c r="A224" s="6"/>
      <c r="B224" s="6"/>
      <c r="C224" s="6"/>
      <c r="D224" s="48"/>
      <c r="E224" s="6"/>
      <c r="F224" s="6"/>
      <c r="G224" s="6"/>
    </row>
    <row r="225" spans="1:7">
      <c r="A225" s="6"/>
      <c r="B225" s="6"/>
      <c r="C225" s="6"/>
      <c r="D225" s="48"/>
      <c r="E225" s="6"/>
      <c r="F225" s="6"/>
      <c r="G225" s="6"/>
    </row>
    <row r="226" spans="1:7">
      <c r="A226" s="6"/>
      <c r="B226" s="6"/>
      <c r="C226" s="6"/>
      <c r="D226" s="48"/>
      <c r="E226" s="6"/>
      <c r="F226" s="6"/>
      <c r="G226" s="6"/>
    </row>
    <row r="227" spans="1:7">
      <c r="A227" s="6"/>
      <c r="B227" s="6"/>
      <c r="C227" s="6"/>
      <c r="D227" s="48"/>
      <c r="E227" s="6"/>
      <c r="F227" s="6"/>
      <c r="G227" s="6"/>
    </row>
    <row r="228" spans="1:7">
      <c r="A228" s="6"/>
      <c r="B228" s="6"/>
      <c r="C228" s="6"/>
      <c r="D228" s="48"/>
      <c r="E228" s="6"/>
      <c r="F228" s="6"/>
      <c r="G228" s="6"/>
    </row>
    <row r="229" spans="1:7">
      <c r="A229" s="6"/>
      <c r="B229" s="6"/>
      <c r="C229" s="6"/>
      <c r="D229" s="48"/>
      <c r="E229" s="6"/>
      <c r="F229" s="6"/>
      <c r="G229" s="6"/>
    </row>
    <row r="230" spans="1:7">
      <c r="A230" s="6"/>
      <c r="B230" s="6"/>
      <c r="C230" s="6"/>
      <c r="D230" s="48"/>
      <c r="E230" s="6"/>
      <c r="F230" s="6"/>
      <c r="G230" s="6"/>
    </row>
    <row r="231" spans="1:7">
      <c r="A231" s="6"/>
      <c r="B231" s="6"/>
      <c r="C231" s="6"/>
      <c r="D231" s="48"/>
      <c r="E231" s="6"/>
      <c r="F231" s="6"/>
      <c r="G231" s="6"/>
    </row>
    <row r="232" spans="1:7">
      <c r="A232" s="6"/>
      <c r="B232" s="6"/>
      <c r="C232" s="6"/>
      <c r="D232" s="48"/>
      <c r="E232" s="6"/>
      <c r="F232" s="6"/>
      <c r="G232" s="6"/>
    </row>
    <row r="233" spans="1:7">
      <c r="A233" s="6"/>
      <c r="B233" s="6"/>
      <c r="C233" s="6"/>
      <c r="D233" s="48"/>
      <c r="E233" s="6"/>
      <c r="F233" s="6"/>
      <c r="G233" s="6"/>
    </row>
    <row r="234" spans="1:7">
      <c r="A234" s="6"/>
      <c r="B234" s="6"/>
      <c r="C234" s="6"/>
      <c r="D234" s="48"/>
      <c r="E234" s="6"/>
      <c r="F234" s="6"/>
      <c r="G234" s="6"/>
    </row>
    <row r="235" spans="1:7">
      <c r="A235" s="6"/>
      <c r="B235" s="6"/>
      <c r="C235" s="6"/>
      <c r="D235" s="48"/>
      <c r="E235" s="6"/>
      <c r="F235" s="6"/>
      <c r="G235" s="6"/>
    </row>
    <row r="236" spans="1:7">
      <c r="A236" s="6"/>
      <c r="B236" s="6"/>
      <c r="C236" s="6"/>
      <c r="D236" s="48"/>
      <c r="E236" s="6"/>
      <c r="F236" s="6"/>
      <c r="G236" s="6"/>
    </row>
    <row r="237" spans="1:7">
      <c r="A237" s="6"/>
      <c r="B237" s="6"/>
      <c r="C237" s="6"/>
      <c r="D237" s="48"/>
      <c r="E237" s="6"/>
      <c r="F237" s="6"/>
      <c r="G237" s="6"/>
    </row>
    <row r="238" spans="1:7">
      <c r="A238" s="6"/>
      <c r="B238" s="6"/>
      <c r="C238" s="6"/>
      <c r="D238" s="48"/>
      <c r="E238" s="6"/>
      <c r="F238" s="6"/>
      <c r="G238" s="6"/>
    </row>
    <row r="239" spans="1:7">
      <c r="A239" s="6"/>
      <c r="B239" s="6"/>
      <c r="C239" s="6"/>
      <c r="D239" s="48"/>
      <c r="E239" s="6"/>
      <c r="F239" s="6"/>
      <c r="G239" s="6"/>
    </row>
    <row r="240" spans="1:7">
      <c r="A240" s="6"/>
      <c r="B240" s="6"/>
      <c r="C240" s="6"/>
      <c r="D240" s="48"/>
      <c r="E240" s="6"/>
      <c r="F240" s="6"/>
      <c r="G240" s="6"/>
    </row>
    <row r="241" spans="1:7">
      <c r="A241" s="6"/>
      <c r="B241" s="6"/>
      <c r="C241" s="6"/>
      <c r="D241" s="48"/>
      <c r="E241" s="6"/>
      <c r="F241" s="6"/>
      <c r="G241" s="6"/>
    </row>
    <row r="242" spans="1:7">
      <c r="A242" s="6"/>
      <c r="B242" s="6"/>
      <c r="C242" s="6"/>
      <c r="D242" s="48"/>
      <c r="E242" s="6"/>
      <c r="F242" s="6"/>
      <c r="G242" s="6"/>
    </row>
    <row r="243" spans="1:7">
      <c r="A243" s="6"/>
      <c r="B243" s="6"/>
      <c r="C243" s="6"/>
      <c r="D243" s="48"/>
      <c r="E243" s="6"/>
      <c r="F243" s="6"/>
      <c r="G243" s="6"/>
    </row>
    <row r="244" spans="1:7">
      <c r="A244" s="6"/>
      <c r="B244" s="6"/>
      <c r="C244" s="6"/>
      <c r="D244" s="48"/>
      <c r="E244" s="6"/>
      <c r="F244" s="6"/>
      <c r="G244" s="6"/>
    </row>
    <row r="245" spans="1:7">
      <c r="A245" s="6"/>
      <c r="B245" s="6"/>
      <c r="C245" s="6"/>
      <c r="D245" s="48"/>
      <c r="E245" s="6"/>
      <c r="F245" s="6"/>
      <c r="G245" s="6"/>
    </row>
    <row r="246" spans="1:7">
      <c r="A246" s="6"/>
      <c r="B246" s="6"/>
      <c r="C246" s="6"/>
      <c r="D246" s="48"/>
      <c r="E246" s="6"/>
      <c r="F246" s="6"/>
      <c r="G246" s="6"/>
    </row>
    <row r="247" spans="1:7">
      <c r="A247" s="6"/>
      <c r="B247" s="6"/>
      <c r="C247" s="6"/>
      <c r="D247" s="48"/>
      <c r="E247" s="6"/>
      <c r="F247" s="6"/>
      <c r="G247" s="6"/>
    </row>
    <row r="248" spans="1:7">
      <c r="A248" s="6"/>
      <c r="B248" s="6"/>
      <c r="C248" s="6"/>
      <c r="D248" s="48"/>
      <c r="E248" s="6"/>
      <c r="F248" s="6"/>
      <c r="G248" s="6"/>
    </row>
    <row r="249" spans="1:7">
      <c r="A249" s="6"/>
      <c r="B249" s="6"/>
      <c r="C249" s="6"/>
      <c r="D249" s="48"/>
      <c r="E249" s="6"/>
      <c r="F249" s="6"/>
      <c r="G249" s="6"/>
    </row>
    <row r="250" spans="1:7">
      <c r="A250" s="6"/>
      <c r="B250" s="6"/>
      <c r="C250" s="6"/>
      <c r="D250" s="48"/>
      <c r="E250" s="6"/>
      <c r="F250" s="6"/>
      <c r="G250" s="6"/>
    </row>
    <row r="251" spans="1:7">
      <c r="A251" s="6"/>
      <c r="B251" s="6"/>
      <c r="C251" s="6"/>
      <c r="D251" s="48"/>
      <c r="E251" s="6"/>
      <c r="F251" s="6"/>
      <c r="G251" s="6"/>
    </row>
    <row r="252" spans="1:7">
      <c r="A252" s="6"/>
      <c r="B252" s="6"/>
      <c r="C252" s="6"/>
      <c r="D252" s="48"/>
      <c r="E252" s="6"/>
      <c r="F252" s="6"/>
      <c r="G252" s="6"/>
    </row>
    <row r="253" spans="1:7">
      <c r="A253" s="6"/>
      <c r="B253" s="6"/>
      <c r="C253" s="6"/>
      <c r="D253" s="48"/>
      <c r="E253" s="6"/>
      <c r="F253" s="6"/>
      <c r="G253" s="6"/>
    </row>
    <row r="254" spans="1:7">
      <c r="A254" s="6"/>
      <c r="B254" s="6"/>
      <c r="C254" s="6"/>
      <c r="D254" s="48"/>
      <c r="E254" s="6"/>
      <c r="F254" s="6"/>
      <c r="G254" s="6"/>
    </row>
    <row r="255" spans="1:7">
      <c r="A255" s="6"/>
      <c r="B255" s="6"/>
      <c r="C255" s="6"/>
      <c r="D255" s="48"/>
      <c r="E255" s="6"/>
      <c r="F255" s="6"/>
      <c r="G255" s="6"/>
    </row>
    <row r="256" spans="1:7">
      <c r="A256" s="6"/>
      <c r="B256" s="6"/>
      <c r="C256" s="6"/>
      <c r="D256" s="48"/>
      <c r="E256" s="6"/>
      <c r="F256" s="6"/>
      <c r="G256" s="6"/>
    </row>
    <row r="257" spans="1:7">
      <c r="A257" s="6"/>
      <c r="B257" s="6"/>
      <c r="C257" s="6"/>
      <c r="D257" s="48"/>
      <c r="E257" s="6"/>
      <c r="F257" s="6"/>
      <c r="G257" s="6"/>
    </row>
    <row r="258" spans="1:7">
      <c r="A258" s="6"/>
      <c r="B258" s="6"/>
      <c r="C258" s="6"/>
      <c r="D258" s="48"/>
      <c r="E258" s="6"/>
      <c r="F258" s="6"/>
      <c r="G258" s="6"/>
    </row>
    <row r="259" spans="1:7">
      <c r="A259" s="6"/>
      <c r="B259" s="6"/>
      <c r="C259" s="6"/>
      <c r="D259" s="48"/>
      <c r="E259" s="6"/>
      <c r="F259" s="6"/>
      <c r="G259" s="6"/>
    </row>
    <row r="260" spans="1:7">
      <c r="A260" s="6"/>
      <c r="B260" s="6"/>
      <c r="C260" s="6"/>
      <c r="D260" s="48"/>
      <c r="E260" s="6"/>
      <c r="F260" s="6"/>
      <c r="G260" s="6"/>
    </row>
    <row r="261" spans="1:7">
      <c r="A261" s="6"/>
      <c r="B261" s="6"/>
      <c r="C261" s="6"/>
      <c r="D261" s="48"/>
      <c r="E261" s="6"/>
      <c r="F261" s="6"/>
      <c r="G261" s="6"/>
    </row>
    <row r="262" spans="1:7">
      <c r="A262" s="6"/>
      <c r="B262" s="6"/>
      <c r="C262" s="6"/>
      <c r="D262" s="48"/>
      <c r="E262" s="6"/>
      <c r="F262" s="6"/>
      <c r="G262" s="6"/>
    </row>
    <row r="263" spans="1:7">
      <c r="A263" s="6"/>
      <c r="B263" s="6"/>
      <c r="C263" s="6"/>
      <c r="D263" s="48"/>
      <c r="E263" s="6"/>
      <c r="F263" s="6"/>
      <c r="G263" s="6"/>
    </row>
    <row r="264" spans="1:7">
      <c r="A264" s="6"/>
      <c r="B264" s="6"/>
      <c r="C264" s="6"/>
      <c r="D264" s="48"/>
      <c r="E264" s="6"/>
      <c r="F264" s="6"/>
      <c r="G264" s="6"/>
    </row>
    <row r="265" spans="1:7">
      <c r="A265" s="6"/>
      <c r="B265" s="6"/>
      <c r="C265" s="6"/>
      <c r="D265" s="48"/>
      <c r="E265" s="6"/>
      <c r="F265" s="6"/>
      <c r="G265" s="6"/>
    </row>
    <row r="266" spans="1:7">
      <c r="A266" s="6"/>
      <c r="B266" s="6"/>
      <c r="C266" s="6"/>
      <c r="D266" s="48"/>
      <c r="E266" s="6"/>
      <c r="F266" s="6"/>
      <c r="G266" s="6"/>
    </row>
    <row r="267" spans="1:7">
      <c r="A267" s="6"/>
      <c r="B267" s="6"/>
      <c r="C267" s="6"/>
      <c r="D267" s="48"/>
      <c r="E267" s="6"/>
      <c r="F267" s="6"/>
      <c r="G267" s="6"/>
    </row>
    <row r="268" spans="1:7">
      <c r="A268" s="6"/>
      <c r="B268" s="6"/>
      <c r="C268" s="6"/>
      <c r="D268" s="48"/>
      <c r="E268" s="6"/>
      <c r="F268" s="6"/>
      <c r="G268" s="6"/>
    </row>
    <row r="269" spans="1:7">
      <c r="A269" s="6"/>
      <c r="B269" s="6"/>
      <c r="C269" s="6"/>
      <c r="D269" s="48"/>
      <c r="E269" s="6"/>
      <c r="F269" s="6"/>
      <c r="G269" s="6"/>
    </row>
    <row r="270" spans="1:7">
      <c r="A270" s="6"/>
      <c r="B270" s="6"/>
      <c r="C270" s="6"/>
      <c r="D270" s="48"/>
      <c r="E270" s="6"/>
      <c r="F270" s="6"/>
      <c r="G270" s="6"/>
    </row>
    <row r="271" spans="1:7">
      <c r="A271" s="6"/>
      <c r="B271" s="6"/>
      <c r="C271" s="6"/>
      <c r="D271" s="48"/>
      <c r="E271" s="6"/>
      <c r="F271" s="6"/>
      <c r="G271" s="6"/>
    </row>
    <row r="272" spans="1:7">
      <c r="A272" s="6"/>
      <c r="B272" s="6"/>
      <c r="C272" s="6"/>
      <c r="D272" s="48"/>
      <c r="E272" s="6"/>
      <c r="F272" s="6"/>
      <c r="G272" s="6"/>
    </row>
    <row r="273" spans="1:7">
      <c r="A273" s="6"/>
      <c r="B273" s="6"/>
      <c r="C273" s="6"/>
      <c r="D273" s="48"/>
      <c r="E273" s="6"/>
      <c r="F273" s="6"/>
      <c r="G273" s="6"/>
    </row>
    <row r="274" spans="1:7">
      <c r="A274" s="6"/>
      <c r="B274" s="6"/>
      <c r="C274" s="6"/>
      <c r="D274" s="48"/>
      <c r="E274" s="6"/>
      <c r="F274" s="6"/>
      <c r="G274" s="6"/>
    </row>
    <row r="275" spans="1:7">
      <c r="A275" s="6"/>
      <c r="B275" s="6"/>
      <c r="C275" s="6"/>
      <c r="D275" s="48"/>
      <c r="E275" s="6"/>
      <c r="F275" s="6"/>
      <c r="G275" s="6"/>
    </row>
    <row r="276" spans="1:7">
      <c r="A276" s="6"/>
      <c r="B276" s="6"/>
      <c r="C276" s="6"/>
      <c r="D276" s="48"/>
      <c r="E276" s="6"/>
      <c r="F276" s="6"/>
      <c r="G276" s="6"/>
    </row>
    <row r="277" spans="1:7">
      <c r="A277" s="6"/>
      <c r="B277" s="6"/>
      <c r="C277" s="6"/>
      <c r="D277" s="48"/>
      <c r="E277" s="6"/>
      <c r="F277" s="6"/>
      <c r="G277" s="6"/>
    </row>
    <row r="278" spans="1:7">
      <c r="A278" s="6"/>
      <c r="B278" s="6"/>
      <c r="C278" s="6"/>
      <c r="D278" s="48"/>
      <c r="E278" s="6"/>
      <c r="F278" s="6"/>
      <c r="G278" s="6"/>
    </row>
    <row r="279" spans="1:7">
      <c r="A279" s="6"/>
      <c r="B279" s="6"/>
      <c r="C279" s="6"/>
      <c r="D279" s="48"/>
      <c r="E279" s="6"/>
      <c r="F279" s="6"/>
      <c r="G279" s="6"/>
    </row>
    <row r="280" spans="1:7">
      <c r="A280" s="6"/>
      <c r="B280" s="6"/>
      <c r="C280" s="6"/>
      <c r="D280" s="48"/>
      <c r="E280" s="6"/>
      <c r="F280" s="6"/>
      <c r="G280" s="6"/>
    </row>
    <row r="281" spans="1:7">
      <c r="A281" s="6"/>
      <c r="B281" s="6"/>
      <c r="C281" s="6"/>
      <c r="D281" s="48"/>
      <c r="E281" s="6"/>
      <c r="F281" s="6"/>
      <c r="G281" s="6"/>
    </row>
    <row r="282" spans="1:7">
      <c r="A282" s="6"/>
      <c r="B282" s="6"/>
      <c r="C282" s="6"/>
      <c r="D282" s="48"/>
      <c r="E282" s="6"/>
      <c r="F282" s="6"/>
      <c r="G282" s="6"/>
    </row>
    <row r="283" spans="1:7">
      <c r="A283" s="6"/>
      <c r="B283" s="6"/>
      <c r="C283" s="6"/>
      <c r="D283" s="48"/>
      <c r="E283" s="6"/>
      <c r="F283" s="6"/>
      <c r="G283" s="6"/>
    </row>
    <row r="284" spans="1:7">
      <c r="A284" s="6"/>
      <c r="B284" s="6"/>
      <c r="C284" s="6"/>
      <c r="D284" s="48"/>
      <c r="E284" s="6"/>
      <c r="F284" s="6"/>
      <c r="G284" s="6"/>
    </row>
    <row r="285" spans="1:7">
      <c r="A285" s="6"/>
      <c r="B285" s="6"/>
      <c r="C285" s="6"/>
      <c r="D285" s="48"/>
      <c r="E285" s="6"/>
      <c r="F285" s="6"/>
      <c r="G285" s="6"/>
    </row>
    <row r="286" spans="1:7">
      <c r="A286" s="6"/>
      <c r="B286" s="6"/>
      <c r="C286" s="6"/>
      <c r="D286" s="48"/>
      <c r="E286" s="6"/>
      <c r="F286" s="6"/>
      <c r="G286" s="6"/>
    </row>
    <row r="287" spans="1:7">
      <c r="A287" s="6"/>
      <c r="B287" s="6"/>
      <c r="C287" s="6"/>
      <c r="D287" s="48"/>
      <c r="E287" s="6"/>
      <c r="F287" s="6"/>
      <c r="G287" s="6"/>
    </row>
    <row r="288" spans="1:7">
      <c r="A288" s="6"/>
      <c r="B288" s="6"/>
      <c r="C288" s="6"/>
      <c r="D288" s="48"/>
      <c r="E288" s="6"/>
      <c r="F288" s="6"/>
      <c r="G288" s="6"/>
    </row>
    <row r="289" spans="1:7">
      <c r="A289" s="6"/>
      <c r="B289" s="6"/>
      <c r="C289" s="6"/>
      <c r="D289" s="48"/>
      <c r="E289" s="6"/>
      <c r="F289" s="6"/>
      <c r="G289" s="6"/>
    </row>
    <row r="290" spans="1:7">
      <c r="A290" s="6"/>
      <c r="B290" s="6"/>
      <c r="C290" s="6"/>
      <c r="D290" s="48"/>
      <c r="E290" s="6"/>
      <c r="F290" s="6"/>
      <c r="G290" s="6"/>
    </row>
    <row r="291" spans="1:7">
      <c r="A291" s="6"/>
      <c r="B291" s="6"/>
      <c r="C291" s="6"/>
      <c r="D291" s="48"/>
      <c r="E291" s="6"/>
      <c r="F291" s="6"/>
      <c r="G291" s="6"/>
    </row>
    <row r="292" spans="1:7">
      <c r="A292" s="6"/>
      <c r="B292" s="6"/>
      <c r="C292" s="6"/>
      <c r="D292" s="48"/>
      <c r="E292" s="6"/>
      <c r="F292" s="6"/>
      <c r="G292" s="6"/>
    </row>
    <row r="293" spans="1:7">
      <c r="A293" s="6"/>
      <c r="B293" s="6"/>
      <c r="C293" s="6"/>
      <c r="D293" s="48"/>
      <c r="E293" s="6"/>
      <c r="F293" s="6"/>
      <c r="G293" s="6"/>
    </row>
    <row r="294" spans="1:7">
      <c r="A294" s="6"/>
      <c r="B294" s="6"/>
      <c r="C294" s="6"/>
      <c r="D294" s="48"/>
      <c r="E294" s="6"/>
      <c r="F294" s="6"/>
      <c r="G294" s="6"/>
    </row>
    <row r="295" spans="1:7">
      <c r="A295" s="6"/>
      <c r="B295" s="6"/>
      <c r="C295" s="6"/>
      <c r="D295" s="48"/>
      <c r="E295" s="6"/>
      <c r="F295" s="6"/>
      <c r="G295" s="6"/>
    </row>
    <row r="296" spans="1:7">
      <c r="A296" s="6"/>
      <c r="B296" s="6"/>
      <c r="C296" s="6"/>
      <c r="D296" s="48"/>
      <c r="E296" s="6"/>
      <c r="F296" s="6"/>
      <c r="G296" s="6"/>
    </row>
    <row r="297" spans="1:7">
      <c r="A297" s="6"/>
      <c r="B297" s="6"/>
      <c r="C297" s="6"/>
      <c r="D297" s="48"/>
      <c r="E297" s="6"/>
      <c r="F297" s="6"/>
      <c r="G297" s="6"/>
    </row>
    <row r="298" spans="1:7">
      <c r="A298" s="6"/>
      <c r="B298" s="6"/>
      <c r="C298" s="6"/>
      <c r="D298" s="48"/>
      <c r="E298" s="6"/>
      <c r="F298" s="6"/>
      <c r="G298" s="6"/>
    </row>
    <row r="299" spans="1:7">
      <c r="A299" s="6"/>
      <c r="B299" s="6"/>
      <c r="C299" s="6"/>
      <c r="D299" s="48"/>
      <c r="E299" s="6"/>
      <c r="F299" s="6"/>
      <c r="G299" s="6"/>
    </row>
    <row r="300" spans="1:7">
      <c r="A300" s="6"/>
      <c r="B300" s="6"/>
      <c r="C300" s="6"/>
      <c r="D300" s="48"/>
      <c r="E300" s="6"/>
      <c r="F300" s="6"/>
      <c r="G300" s="6"/>
    </row>
    <row r="301" spans="1:7">
      <c r="A301" s="6"/>
      <c r="B301" s="6"/>
      <c r="C301" s="6"/>
      <c r="D301" s="48"/>
      <c r="E301" s="6"/>
      <c r="F301" s="6"/>
      <c r="G301" s="6"/>
    </row>
    <row r="302" spans="1:7">
      <c r="A302" s="6"/>
      <c r="B302" s="6"/>
      <c r="C302" s="6"/>
      <c r="D302" s="48"/>
      <c r="E302" s="6"/>
      <c r="F302" s="6"/>
      <c r="G302" s="6"/>
    </row>
    <row r="303" spans="1:7">
      <c r="A303" s="6"/>
      <c r="B303" s="6"/>
      <c r="C303" s="6"/>
      <c r="D303" s="48"/>
      <c r="E303" s="6"/>
      <c r="F303" s="6"/>
      <c r="G303" s="6"/>
    </row>
    <row r="304" spans="1:7">
      <c r="A304" s="6"/>
      <c r="B304" s="6"/>
      <c r="C304" s="6"/>
      <c r="D304" s="48"/>
      <c r="E304" s="6"/>
      <c r="F304" s="6"/>
      <c r="G304" s="6"/>
    </row>
    <row r="305" spans="1:7">
      <c r="A305" s="6"/>
      <c r="B305" s="6"/>
      <c r="C305" s="6"/>
      <c r="D305" s="48"/>
      <c r="E305" s="6"/>
      <c r="F305" s="6"/>
      <c r="G305" s="6"/>
    </row>
    <row r="306" spans="1:7">
      <c r="A306" s="6"/>
      <c r="B306" s="6"/>
      <c r="C306" s="6"/>
      <c r="D306" s="48"/>
      <c r="E306" s="6"/>
      <c r="F306" s="6"/>
      <c r="G306" s="6"/>
    </row>
    <row r="307" spans="1:7">
      <c r="A307" s="6"/>
      <c r="B307" s="6"/>
      <c r="C307" s="6"/>
      <c r="D307" s="48"/>
      <c r="E307" s="6"/>
      <c r="F307" s="6"/>
      <c r="G307" s="6"/>
    </row>
    <row r="308" spans="1:7">
      <c r="A308" s="6"/>
      <c r="B308" s="6"/>
      <c r="C308" s="6"/>
      <c r="D308" s="48"/>
      <c r="E308" s="6"/>
      <c r="F308" s="6"/>
      <c r="G308" s="6"/>
    </row>
    <row r="309" spans="1:7">
      <c r="A309" s="6"/>
      <c r="B309" s="6"/>
      <c r="C309" s="6"/>
      <c r="D309" s="48"/>
      <c r="E309" s="6"/>
      <c r="F309" s="6"/>
      <c r="G309" s="6"/>
    </row>
    <row r="310" spans="1:7">
      <c r="A310" s="6"/>
      <c r="B310" s="6"/>
      <c r="C310" s="6"/>
      <c r="D310" s="48"/>
      <c r="E310" s="6"/>
      <c r="F310" s="6"/>
      <c r="G310" s="6"/>
    </row>
    <row r="311" spans="1:7">
      <c r="A311" s="6"/>
      <c r="B311" s="6"/>
      <c r="C311" s="6"/>
      <c r="D311" s="48"/>
      <c r="E311" s="6"/>
      <c r="F311" s="6"/>
      <c r="G311" s="6"/>
    </row>
    <row r="312" spans="1:7">
      <c r="A312" s="6"/>
      <c r="B312" s="6"/>
      <c r="C312" s="6"/>
      <c r="D312" s="48"/>
      <c r="E312" s="6"/>
      <c r="F312" s="6"/>
      <c r="G312" s="6"/>
    </row>
    <row r="313" spans="1:7">
      <c r="A313" s="6"/>
      <c r="B313" s="6"/>
      <c r="C313" s="6"/>
      <c r="D313" s="48"/>
      <c r="E313" s="6"/>
      <c r="F313" s="6"/>
      <c r="G313" s="6"/>
    </row>
    <row r="314" spans="1:7">
      <c r="A314" s="6"/>
      <c r="B314" s="6"/>
      <c r="C314" s="6"/>
      <c r="D314" s="48"/>
      <c r="E314" s="6"/>
      <c r="F314" s="6"/>
      <c r="G314" s="6"/>
    </row>
    <row r="315" spans="1:7">
      <c r="A315" s="6"/>
      <c r="B315" s="6"/>
      <c r="C315" s="6"/>
      <c r="D315" s="48"/>
      <c r="E315" s="6"/>
      <c r="F315" s="6"/>
      <c r="G315" s="6"/>
    </row>
    <row r="316" spans="1:7">
      <c r="A316" s="6"/>
      <c r="B316" s="6"/>
      <c r="C316" s="6"/>
      <c r="D316" s="48"/>
      <c r="E316" s="6"/>
      <c r="F316" s="6"/>
      <c r="G316" s="6"/>
    </row>
    <row r="317" spans="1:7">
      <c r="A317" s="6"/>
      <c r="B317" s="6"/>
      <c r="C317" s="6"/>
      <c r="D317" s="48"/>
      <c r="E317" s="6"/>
      <c r="F317" s="6"/>
      <c r="G317" s="6"/>
    </row>
    <row r="318" spans="1:7">
      <c r="A318" s="6"/>
      <c r="B318" s="6"/>
      <c r="C318" s="6"/>
      <c r="D318" s="48"/>
      <c r="E318" s="6"/>
      <c r="F318" s="6"/>
      <c r="G318" s="6"/>
    </row>
    <row r="319" spans="1:7">
      <c r="A319" s="6"/>
      <c r="B319" s="6"/>
      <c r="C319" s="6"/>
      <c r="D319" s="48"/>
      <c r="E319" s="6"/>
      <c r="F319" s="6"/>
      <c r="G319" s="6"/>
    </row>
    <row r="320" spans="1:7">
      <c r="A320" s="6"/>
      <c r="B320" s="6"/>
      <c r="C320" s="6"/>
      <c r="D320" s="48"/>
      <c r="E320" s="6"/>
      <c r="F320" s="6"/>
      <c r="G320" s="6"/>
    </row>
    <row r="321" spans="1:7">
      <c r="A321" s="6"/>
      <c r="B321" s="6"/>
      <c r="C321" s="6"/>
      <c r="D321" s="48"/>
      <c r="E321" s="6"/>
      <c r="F321" s="6"/>
      <c r="G321" s="6"/>
    </row>
    <row r="322" spans="1:7">
      <c r="A322" s="6"/>
      <c r="B322" s="6"/>
      <c r="C322" s="6"/>
      <c r="D322" s="48"/>
      <c r="E322" s="6"/>
      <c r="F322" s="6"/>
      <c r="G322" s="6"/>
    </row>
    <row r="323" spans="1:7">
      <c r="A323" s="6"/>
      <c r="B323" s="6"/>
      <c r="C323" s="6"/>
      <c r="D323" s="48"/>
      <c r="E323" s="6"/>
      <c r="F323" s="6"/>
      <c r="G323" s="6"/>
    </row>
    <row r="324" spans="1:7">
      <c r="A324" s="6"/>
      <c r="B324" s="6"/>
      <c r="C324" s="6"/>
      <c r="D324" s="48"/>
      <c r="E324" s="6"/>
      <c r="F324" s="6"/>
      <c r="G324" s="6"/>
    </row>
    <row r="325" spans="1:7">
      <c r="A325" s="6"/>
      <c r="B325" s="6"/>
      <c r="C325" s="6"/>
      <c r="D325" s="48"/>
      <c r="E325" s="6"/>
      <c r="F325" s="6"/>
      <c r="G325" s="6"/>
    </row>
    <row r="326" spans="1:7">
      <c r="A326" s="6"/>
      <c r="B326" s="6"/>
      <c r="C326" s="6"/>
      <c r="D326" s="48"/>
      <c r="E326" s="6"/>
      <c r="F326" s="6"/>
      <c r="G326" s="6"/>
    </row>
    <row r="327" spans="1:7">
      <c r="A327" s="6"/>
      <c r="B327" s="6"/>
      <c r="C327" s="6"/>
      <c r="D327" s="48"/>
      <c r="E327" s="6"/>
      <c r="F327" s="6"/>
      <c r="G327" s="6"/>
    </row>
    <row r="328" spans="1:7">
      <c r="A328" s="6"/>
      <c r="B328" s="6"/>
      <c r="C328" s="6"/>
      <c r="D328" s="48"/>
      <c r="E328" s="6"/>
      <c r="F328" s="6"/>
      <c r="G328" s="6"/>
    </row>
    <row r="329" spans="1:7">
      <c r="A329" s="6"/>
      <c r="B329" s="6"/>
      <c r="C329" s="6"/>
      <c r="D329" s="48"/>
      <c r="E329" s="6"/>
      <c r="F329" s="6"/>
      <c r="G329" s="6"/>
    </row>
    <row r="330" spans="1:7">
      <c r="A330" s="6"/>
      <c r="B330" s="6"/>
      <c r="C330" s="6"/>
      <c r="D330" s="48"/>
      <c r="E330" s="6"/>
      <c r="F330" s="6"/>
      <c r="G330" s="6"/>
    </row>
    <row r="331" spans="1:7">
      <c r="A331" s="6"/>
      <c r="B331" s="6"/>
      <c r="C331" s="6"/>
      <c r="D331" s="48"/>
      <c r="E331" s="6"/>
      <c r="F331" s="6"/>
      <c r="G331" s="6"/>
    </row>
    <row r="332" spans="1:7">
      <c r="A332" s="6"/>
      <c r="B332" s="6"/>
      <c r="C332" s="6"/>
      <c r="D332" s="48"/>
      <c r="E332" s="6"/>
      <c r="F332" s="6"/>
      <c r="G332" s="6"/>
    </row>
    <row r="333" spans="1:7">
      <c r="A333" s="6"/>
      <c r="B333" s="6"/>
      <c r="C333" s="6"/>
      <c r="D333" s="48"/>
      <c r="E333" s="6"/>
      <c r="F333" s="6"/>
      <c r="G333" s="6"/>
    </row>
    <row r="334" spans="1:7">
      <c r="A334" s="6"/>
      <c r="B334" s="6"/>
      <c r="C334" s="6"/>
      <c r="D334" s="48"/>
      <c r="E334" s="6"/>
      <c r="F334" s="6"/>
      <c r="G334" s="6"/>
    </row>
    <row r="335" spans="1:7">
      <c r="A335" s="6"/>
      <c r="B335" s="6"/>
      <c r="C335" s="6"/>
      <c r="D335" s="48"/>
      <c r="E335" s="6"/>
      <c r="F335" s="6"/>
      <c r="G335" s="6"/>
    </row>
    <row r="336" spans="1:7">
      <c r="A336" s="6"/>
      <c r="B336" s="6"/>
      <c r="C336" s="6"/>
      <c r="D336" s="48"/>
      <c r="E336" s="6"/>
      <c r="F336" s="6"/>
      <c r="G336" s="6"/>
    </row>
    <row r="337" spans="1:7">
      <c r="A337" s="6"/>
      <c r="B337" s="6"/>
      <c r="C337" s="6"/>
      <c r="D337" s="48"/>
      <c r="E337" s="6"/>
      <c r="F337" s="6"/>
      <c r="G337" s="6"/>
    </row>
    <row r="338" spans="1:7">
      <c r="A338" s="6"/>
      <c r="B338" s="6"/>
      <c r="C338" s="6"/>
      <c r="D338" s="48"/>
      <c r="E338" s="6"/>
      <c r="F338" s="6"/>
      <c r="G338" s="6"/>
    </row>
    <row r="339" spans="1:7">
      <c r="A339" s="6"/>
      <c r="B339" s="6"/>
      <c r="C339" s="6"/>
      <c r="D339" s="48"/>
      <c r="E339" s="6"/>
      <c r="F339" s="6"/>
      <c r="G339" s="6"/>
    </row>
    <row r="340" spans="1:7">
      <c r="A340" s="6"/>
      <c r="B340" s="6"/>
      <c r="C340" s="6"/>
      <c r="D340" s="48"/>
      <c r="E340" s="6"/>
      <c r="F340" s="6"/>
      <c r="G340" s="6"/>
    </row>
    <row r="341" spans="1:7">
      <c r="A341" s="6"/>
      <c r="B341" s="6"/>
      <c r="C341" s="6"/>
      <c r="D341" s="48"/>
      <c r="E341" s="6"/>
      <c r="F341" s="6"/>
      <c r="G341" s="6"/>
    </row>
    <row r="342" spans="1:7">
      <c r="A342" s="6"/>
      <c r="B342" s="6"/>
      <c r="C342" s="6"/>
      <c r="D342" s="48"/>
      <c r="E342" s="6"/>
      <c r="F342" s="6"/>
      <c r="G342" s="6"/>
    </row>
    <row r="343" spans="1:7">
      <c r="A343" s="6"/>
      <c r="B343" s="6"/>
      <c r="C343" s="6"/>
      <c r="D343" s="48"/>
      <c r="E343" s="6"/>
      <c r="F343" s="6"/>
      <c r="G343" s="6"/>
    </row>
    <row r="344" spans="1:7">
      <c r="A344" s="6"/>
      <c r="B344" s="6"/>
      <c r="C344" s="6"/>
      <c r="D344" s="48"/>
      <c r="E344" s="6"/>
      <c r="F344" s="6"/>
      <c r="G344" s="6"/>
    </row>
    <row r="345" spans="1:7">
      <c r="A345" s="6"/>
      <c r="B345" s="6"/>
      <c r="C345" s="6"/>
      <c r="D345" s="48"/>
      <c r="E345" s="6"/>
      <c r="F345" s="6"/>
      <c r="G345" s="6"/>
    </row>
    <row r="346" spans="1:7">
      <c r="A346" s="6"/>
      <c r="B346" s="6"/>
      <c r="C346" s="6"/>
      <c r="D346" s="48"/>
      <c r="E346" s="6"/>
      <c r="F346" s="6"/>
      <c r="G346" s="6"/>
    </row>
    <row r="347" spans="1:7">
      <c r="A347" s="6"/>
      <c r="B347" s="6"/>
      <c r="C347" s="6"/>
      <c r="D347" s="48"/>
      <c r="E347" s="6"/>
      <c r="F347" s="6"/>
      <c r="G347" s="6"/>
    </row>
    <row r="348" spans="1:7">
      <c r="A348" s="6"/>
      <c r="B348" s="6"/>
      <c r="C348" s="6"/>
      <c r="D348" s="48"/>
      <c r="E348" s="6"/>
      <c r="F348" s="6"/>
      <c r="G348" s="6"/>
    </row>
    <row r="349" spans="1:7">
      <c r="A349" s="6"/>
      <c r="B349" s="6"/>
      <c r="C349" s="6"/>
      <c r="D349" s="48"/>
      <c r="E349" s="6"/>
      <c r="F349" s="6"/>
      <c r="G349" s="6"/>
    </row>
    <row r="350" spans="1:7">
      <c r="A350" s="6"/>
      <c r="B350" s="6"/>
      <c r="C350" s="6"/>
      <c r="D350" s="48"/>
      <c r="E350" s="6"/>
      <c r="F350" s="6"/>
      <c r="G350" s="6"/>
    </row>
    <row r="351" spans="1:7">
      <c r="A351" s="6"/>
      <c r="B351" s="6"/>
      <c r="C351" s="6"/>
      <c r="D351" s="48"/>
      <c r="E351" s="6"/>
      <c r="F351" s="6"/>
      <c r="G351" s="6"/>
    </row>
    <row r="352" spans="1:7">
      <c r="A352" s="6"/>
      <c r="B352" s="6"/>
      <c r="C352" s="6"/>
      <c r="D352" s="48"/>
      <c r="E352" s="6"/>
      <c r="F352" s="6"/>
      <c r="G352" s="6"/>
    </row>
    <row r="353" spans="1:7">
      <c r="A353" s="6"/>
      <c r="B353" s="6"/>
      <c r="C353" s="6"/>
      <c r="D353" s="48"/>
      <c r="E353" s="6"/>
      <c r="F353" s="6"/>
      <c r="G353" s="6"/>
    </row>
    <row r="354" spans="1:7">
      <c r="A354" s="6"/>
      <c r="B354" s="6"/>
      <c r="C354" s="6"/>
      <c r="D354" s="48"/>
      <c r="E354" s="6"/>
      <c r="F354" s="6"/>
      <c r="G354" s="6"/>
    </row>
    <row r="355" spans="1:7">
      <c r="A355" s="6"/>
      <c r="B355" s="6"/>
      <c r="C355" s="6"/>
      <c r="D355" s="48"/>
      <c r="E355" s="6"/>
      <c r="F355" s="6"/>
      <c r="G355" s="6"/>
    </row>
    <row r="356" spans="1:7">
      <c r="A356" s="6"/>
      <c r="B356" s="6"/>
      <c r="C356" s="6"/>
      <c r="D356" s="48"/>
      <c r="E356" s="6"/>
      <c r="F356" s="6"/>
      <c r="G356" s="6"/>
    </row>
    <row r="357" spans="1:7">
      <c r="A357" s="6"/>
      <c r="B357" s="6"/>
      <c r="C357" s="6"/>
      <c r="D357" s="48"/>
      <c r="E357" s="6"/>
      <c r="F357" s="6"/>
      <c r="G357" s="6"/>
    </row>
    <row r="358" spans="1:7">
      <c r="A358" s="6"/>
      <c r="B358" s="6"/>
      <c r="C358" s="6"/>
      <c r="D358" s="48"/>
      <c r="E358" s="6"/>
      <c r="F358" s="6"/>
      <c r="G358" s="6"/>
    </row>
    <row r="359" spans="1:7">
      <c r="A359" s="6"/>
      <c r="B359" s="6"/>
      <c r="C359" s="6"/>
      <c r="D359" s="48"/>
      <c r="E359" s="6"/>
      <c r="F359" s="6"/>
      <c r="G359" s="6"/>
    </row>
    <row r="360" spans="1:7">
      <c r="A360" s="6"/>
      <c r="B360" s="6"/>
      <c r="C360" s="6"/>
      <c r="D360" s="48"/>
      <c r="E360" s="6"/>
      <c r="F360" s="6"/>
      <c r="G360" s="6"/>
    </row>
    <row r="361" spans="1:7">
      <c r="A361" s="6"/>
      <c r="B361" s="6"/>
      <c r="C361" s="6"/>
      <c r="D361" s="48"/>
      <c r="E361" s="6"/>
      <c r="F361" s="6"/>
      <c r="G361" s="6"/>
    </row>
    <row r="362" spans="1:7">
      <c r="A362" s="6"/>
      <c r="B362" s="6"/>
      <c r="C362" s="6"/>
      <c r="D362" s="48"/>
      <c r="E362" s="6"/>
      <c r="F362" s="6"/>
      <c r="G362" s="6"/>
    </row>
    <row r="363" spans="1:7">
      <c r="A363" s="6"/>
      <c r="B363" s="6"/>
      <c r="C363" s="6"/>
      <c r="D363" s="48"/>
      <c r="E363" s="6"/>
      <c r="F363" s="6"/>
      <c r="G363" s="6"/>
    </row>
    <row r="364" spans="1:7">
      <c r="A364" s="6"/>
      <c r="B364" s="6"/>
      <c r="C364" s="6"/>
      <c r="D364" s="48"/>
      <c r="E364" s="6"/>
      <c r="F364" s="6"/>
      <c r="G364" s="6"/>
    </row>
    <row r="365" spans="1:7">
      <c r="A365" s="6"/>
      <c r="B365" s="6"/>
      <c r="C365" s="6"/>
      <c r="D365" s="48"/>
      <c r="E365" s="6"/>
      <c r="F365" s="6"/>
      <c r="G365" s="6"/>
    </row>
    <row r="366" spans="1:7">
      <c r="A366" s="6"/>
      <c r="B366" s="6"/>
      <c r="C366" s="6"/>
      <c r="D366" s="48"/>
      <c r="E366" s="6"/>
      <c r="F366" s="6"/>
      <c r="G366" s="6"/>
    </row>
    <row r="367" spans="1:7">
      <c r="A367" s="6"/>
      <c r="B367" s="6"/>
      <c r="C367" s="6"/>
      <c r="D367" s="48"/>
      <c r="E367" s="6"/>
      <c r="F367" s="6"/>
      <c r="G367" s="6"/>
    </row>
    <row r="368" spans="1:7">
      <c r="A368" s="6"/>
      <c r="B368" s="6"/>
      <c r="C368" s="6"/>
      <c r="D368" s="48"/>
      <c r="E368" s="6"/>
      <c r="F368" s="6"/>
      <c r="G368" s="6"/>
    </row>
    <row r="369" spans="1:7">
      <c r="A369" s="6"/>
      <c r="B369" s="6"/>
      <c r="C369" s="6"/>
      <c r="D369" s="48"/>
      <c r="E369" s="6"/>
      <c r="F369" s="6"/>
      <c r="G369" s="6"/>
    </row>
    <row r="370" spans="1:7">
      <c r="A370" s="6"/>
      <c r="B370" s="6"/>
      <c r="C370" s="6"/>
      <c r="D370" s="48"/>
      <c r="E370" s="6"/>
      <c r="F370" s="6"/>
      <c r="G370" s="6"/>
    </row>
    <row r="371" spans="1:7">
      <c r="A371" s="6"/>
      <c r="B371" s="6"/>
      <c r="C371" s="6"/>
      <c r="D371" s="48"/>
      <c r="E371" s="6"/>
      <c r="F371" s="6"/>
      <c r="G371" s="6"/>
    </row>
    <row r="372" spans="1:7">
      <c r="A372" s="6"/>
      <c r="B372" s="6"/>
      <c r="C372" s="6"/>
      <c r="D372" s="48"/>
      <c r="E372" s="6"/>
      <c r="F372" s="6"/>
      <c r="G372" s="6"/>
    </row>
    <row r="373" spans="1:7">
      <c r="A373" s="6"/>
      <c r="B373" s="6"/>
      <c r="C373" s="6"/>
      <c r="D373" s="48"/>
      <c r="E373" s="6"/>
      <c r="F373" s="6"/>
      <c r="G373" s="6"/>
    </row>
    <row r="374" spans="1:7">
      <c r="A374" s="6"/>
      <c r="B374" s="6"/>
      <c r="C374" s="6"/>
      <c r="D374" s="48"/>
      <c r="E374" s="6"/>
      <c r="F374" s="6"/>
      <c r="G374" s="6"/>
    </row>
    <row r="375" spans="1:7">
      <c r="A375" s="6"/>
      <c r="B375" s="6"/>
      <c r="C375" s="6"/>
      <c r="D375" s="48"/>
      <c r="E375" s="6"/>
      <c r="F375" s="6"/>
      <c r="G375" s="6"/>
    </row>
    <row r="376" spans="1:7">
      <c r="A376" s="6"/>
      <c r="B376" s="6"/>
      <c r="C376" s="6"/>
      <c r="D376" s="48"/>
      <c r="E376" s="6"/>
      <c r="F376" s="6"/>
      <c r="G376" s="6"/>
    </row>
    <row r="377" spans="1:7">
      <c r="A377" s="6"/>
      <c r="B377" s="6"/>
      <c r="C377" s="6"/>
      <c r="D377" s="48"/>
      <c r="E377" s="6"/>
      <c r="F377" s="6"/>
      <c r="G377" s="6"/>
    </row>
    <row r="378" spans="1:7">
      <c r="A378" s="6"/>
      <c r="B378" s="6"/>
      <c r="C378" s="6"/>
      <c r="D378" s="48"/>
      <c r="E378" s="6"/>
      <c r="F378" s="6"/>
      <c r="G378" s="6"/>
    </row>
    <row r="379" spans="1:7">
      <c r="A379" s="6"/>
      <c r="B379" s="6"/>
      <c r="C379" s="6"/>
      <c r="D379" s="48"/>
      <c r="E379" s="6"/>
      <c r="F379" s="6"/>
      <c r="G379" s="6"/>
    </row>
    <row r="380" spans="1:7">
      <c r="A380" s="6"/>
      <c r="B380" s="6"/>
      <c r="C380" s="6"/>
      <c r="D380" s="48"/>
      <c r="E380" s="6"/>
      <c r="F380" s="6"/>
      <c r="G380" s="6"/>
    </row>
    <row r="381" spans="1:7">
      <c r="A381" s="6"/>
      <c r="B381" s="6"/>
      <c r="C381" s="6"/>
      <c r="D381" s="48"/>
      <c r="E381" s="6"/>
      <c r="F381" s="6"/>
      <c r="G381" s="6"/>
    </row>
    <row r="382" spans="1:7">
      <c r="A382" s="6"/>
      <c r="B382" s="6"/>
      <c r="C382" s="6"/>
      <c r="D382" s="48"/>
      <c r="E382" s="6"/>
      <c r="F382" s="6"/>
      <c r="G382" s="6"/>
    </row>
    <row r="383" spans="1:7">
      <c r="A383" s="6"/>
      <c r="B383" s="6"/>
      <c r="C383" s="6"/>
      <c r="D383" s="48"/>
      <c r="E383" s="6"/>
      <c r="F383" s="6"/>
      <c r="G383" s="6"/>
    </row>
    <row r="384" spans="1:7">
      <c r="A384" s="6"/>
      <c r="B384" s="6"/>
      <c r="C384" s="6"/>
      <c r="D384" s="48"/>
      <c r="E384" s="6"/>
      <c r="F384" s="6"/>
      <c r="G384" s="6"/>
    </row>
    <row r="385" spans="1:7">
      <c r="A385" s="6"/>
      <c r="B385" s="6"/>
      <c r="C385" s="6"/>
      <c r="D385" s="48"/>
      <c r="E385" s="6"/>
      <c r="F385" s="6"/>
      <c r="G385" s="6"/>
    </row>
    <row r="386" spans="1:7">
      <c r="A386" s="6"/>
      <c r="B386" s="6"/>
      <c r="C386" s="6"/>
      <c r="D386" s="48"/>
      <c r="E386" s="6"/>
      <c r="F386" s="6"/>
      <c r="G386" s="6"/>
    </row>
    <row r="387" spans="1:7">
      <c r="A387" s="6"/>
      <c r="B387" s="6"/>
      <c r="C387" s="6"/>
      <c r="D387" s="48"/>
      <c r="E387" s="6"/>
      <c r="F387" s="6"/>
      <c r="G387" s="6"/>
    </row>
    <row r="388" spans="1:7">
      <c r="A388" s="6"/>
      <c r="B388" s="6"/>
      <c r="C388" s="6"/>
      <c r="D388" s="48"/>
      <c r="E388" s="6"/>
      <c r="F388" s="6"/>
      <c r="G388" s="6"/>
    </row>
    <row r="389" spans="1:7">
      <c r="A389" s="6"/>
      <c r="B389" s="6"/>
      <c r="C389" s="6"/>
      <c r="D389" s="48"/>
      <c r="E389" s="6"/>
      <c r="F389" s="6"/>
      <c r="G389" s="6"/>
    </row>
    <row r="390" spans="1:7">
      <c r="A390" s="6"/>
      <c r="B390" s="6"/>
      <c r="C390" s="6"/>
      <c r="D390" s="48"/>
      <c r="E390" s="6"/>
      <c r="F390" s="6"/>
      <c r="G390" s="6"/>
    </row>
    <row r="391" spans="1:7">
      <c r="A391" s="6"/>
      <c r="B391" s="6"/>
      <c r="C391" s="6"/>
      <c r="D391" s="48"/>
      <c r="E391" s="6"/>
      <c r="F391" s="6"/>
      <c r="G391" s="6"/>
    </row>
    <row r="392" spans="1:7">
      <c r="A392" s="6"/>
      <c r="B392" s="6"/>
      <c r="C392" s="6"/>
      <c r="D392" s="48"/>
      <c r="E392" s="6"/>
      <c r="F392" s="6"/>
      <c r="G392" s="6"/>
    </row>
    <row r="393" spans="1:7">
      <c r="A393" s="6"/>
      <c r="B393" s="6"/>
      <c r="C393" s="6"/>
      <c r="D393" s="48"/>
      <c r="E393" s="6"/>
      <c r="F393" s="6"/>
      <c r="G393" s="6"/>
    </row>
    <row r="394" spans="1:7">
      <c r="A394" s="6"/>
      <c r="B394" s="6"/>
      <c r="C394" s="6"/>
      <c r="D394" s="48"/>
      <c r="E394" s="6"/>
      <c r="F394" s="6"/>
      <c r="G394" s="6"/>
    </row>
    <row r="395" spans="1:7">
      <c r="A395" s="6"/>
      <c r="B395" s="6"/>
      <c r="C395" s="6"/>
      <c r="D395" s="48"/>
      <c r="E395" s="6"/>
      <c r="F395" s="6"/>
      <c r="G395" s="6"/>
    </row>
    <row r="396" spans="1:7">
      <c r="A396" s="6"/>
      <c r="B396" s="6"/>
      <c r="C396" s="6"/>
      <c r="D396" s="48"/>
      <c r="E396" s="6"/>
      <c r="F396" s="6"/>
      <c r="G396" s="6"/>
    </row>
    <row r="397" spans="1:7">
      <c r="A397" s="6"/>
      <c r="B397" s="6"/>
      <c r="C397" s="6"/>
      <c r="D397" s="48"/>
      <c r="E397" s="6"/>
      <c r="F397" s="6"/>
      <c r="G397" s="6"/>
    </row>
    <row r="398" spans="1:7">
      <c r="A398" s="6"/>
      <c r="B398" s="6"/>
      <c r="C398" s="6"/>
      <c r="D398" s="48"/>
      <c r="E398" s="6"/>
      <c r="F398" s="6"/>
      <c r="G398" s="6"/>
    </row>
    <row r="399" spans="1:7">
      <c r="A399" s="6"/>
      <c r="B399" s="6"/>
      <c r="C399" s="6"/>
      <c r="D399" s="48"/>
      <c r="E399" s="6"/>
      <c r="F399" s="6"/>
      <c r="G399" s="6"/>
    </row>
    <row r="400" spans="1:7">
      <c r="A400" s="6"/>
      <c r="B400" s="6"/>
      <c r="C400" s="6"/>
      <c r="D400" s="48"/>
      <c r="E400" s="6"/>
      <c r="F400" s="6"/>
      <c r="G400" s="6"/>
    </row>
    <row r="401" spans="1:7">
      <c r="A401" s="6"/>
      <c r="B401" s="6"/>
      <c r="C401" s="6"/>
      <c r="D401" s="48"/>
      <c r="E401" s="6"/>
      <c r="F401" s="6"/>
      <c r="G401" s="6"/>
    </row>
    <row r="402" spans="1:7">
      <c r="A402" s="6"/>
      <c r="B402" s="6"/>
      <c r="C402" s="6"/>
      <c r="D402" s="48"/>
      <c r="E402" s="6"/>
      <c r="F402" s="6"/>
      <c r="G402" s="6"/>
    </row>
    <row r="403" spans="1:7">
      <c r="A403" s="6"/>
      <c r="B403" s="6"/>
      <c r="C403" s="6"/>
      <c r="D403" s="48"/>
      <c r="E403" s="6"/>
      <c r="F403" s="6"/>
      <c r="G403" s="6"/>
    </row>
    <row r="404" spans="1:7">
      <c r="A404" s="6"/>
      <c r="B404" s="6"/>
      <c r="C404" s="6"/>
      <c r="D404" s="48"/>
      <c r="E404" s="6"/>
      <c r="F404" s="6"/>
      <c r="G404" s="6"/>
    </row>
    <row r="405" spans="1:7">
      <c r="A405" s="6"/>
      <c r="B405" s="6"/>
      <c r="C405" s="6"/>
      <c r="D405" s="48"/>
      <c r="E405" s="6"/>
      <c r="F405" s="6"/>
      <c r="G405" s="6"/>
    </row>
    <row r="406" spans="1:7">
      <c r="A406" s="6"/>
      <c r="B406" s="6"/>
      <c r="C406" s="6"/>
      <c r="D406" s="48"/>
      <c r="E406" s="6"/>
      <c r="F406" s="6"/>
      <c r="G406" s="6"/>
    </row>
    <row r="407" spans="1:7">
      <c r="A407" s="6"/>
      <c r="B407" s="6"/>
      <c r="C407" s="6"/>
      <c r="D407" s="48"/>
      <c r="E407" s="6"/>
      <c r="F407" s="6"/>
      <c r="G407" s="6"/>
    </row>
    <row r="408" spans="1:7">
      <c r="A408" s="6"/>
      <c r="B408" s="6"/>
      <c r="C408" s="6"/>
      <c r="D408" s="48"/>
      <c r="E408" s="6"/>
      <c r="F408" s="6"/>
      <c r="G408" s="6"/>
    </row>
    <row r="409" spans="1:7">
      <c r="A409" s="6"/>
      <c r="B409" s="6"/>
      <c r="C409" s="6"/>
      <c r="D409" s="48"/>
      <c r="E409" s="6"/>
      <c r="F409" s="6"/>
      <c r="G409" s="6"/>
    </row>
    <row r="410" spans="1:7">
      <c r="A410" s="6"/>
      <c r="B410" s="6"/>
      <c r="C410" s="6"/>
      <c r="D410" s="48"/>
      <c r="E410" s="6"/>
      <c r="F410" s="6"/>
      <c r="G410" s="6"/>
    </row>
    <row r="411" spans="1:7">
      <c r="A411" s="6"/>
      <c r="B411" s="6"/>
      <c r="C411" s="6"/>
      <c r="D411" s="48"/>
      <c r="E411" s="6"/>
      <c r="F411" s="6"/>
      <c r="G411" s="6"/>
    </row>
    <row r="412" spans="1:7">
      <c r="A412" s="6"/>
      <c r="B412" s="6"/>
      <c r="C412" s="6"/>
      <c r="D412" s="48"/>
      <c r="E412" s="6"/>
      <c r="F412" s="6"/>
      <c r="G412" s="6"/>
    </row>
    <row r="413" spans="1:7">
      <c r="A413" s="6"/>
      <c r="B413" s="6"/>
      <c r="C413" s="6"/>
      <c r="D413" s="48"/>
      <c r="E413" s="6"/>
      <c r="F413" s="6"/>
      <c r="G413" s="6"/>
    </row>
    <row r="414" spans="1:7">
      <c r="A414" s="6"/>
      <c r="B414" s="6"/>
      <c r="C414" s="6"/>
      <c r="D414" s="48"/>
      <c r="E414" s="6"/>
      <c r="F414" s="6"/>
      <c r="G414" s="6"/>
    </row>
    <row r="415" spans="1:7">
      <c r="A415" s="6"/>
      <c r="B415" s="6"/>
      <c r="C415" s="6"/>
      <c r="D415" s="48"/>
      <c r="E415" s="6"/>
      <c r="F415" s="6"/>
      <c r="G415" s="6"/>
    </row>
    <row r="416" spans="1:7">
      <c r="A416" s="6"/>
      <c r="B416" s="6"/>
      <c r="C416" s="6"/>
      <c r="D416" s="48"/>
      <c r="E416" s="6"/>
      <c r="F416" s="6"/>
      <c r="G416" s="6"/>
    </row>
    <row r="417" spans="1:7">
      <c r="A417" s="6"/>
      <c r="B417" s="6"/>
      <c r="C417" s="6"/>
      <c r="D417" s="48"/>
      <c r="E417" s="6"/>
      <c r="F417" s="6"/>
      <c r="G417" s="6"/>
    </row>
    <row r="418" spans="1:7">
      <c r="A418" s="6"/>
      <c r="B418" s="6"/>
      <c r="C418" s="6"/>
      <c r="D418" s="48"/>
      <c r="E418" s="6"/>
      <c r="F418" s="6"/>
      <c r="G418" s="6"/>
    </row>
    <row r="419" spans="1:7">
      <c r="A419" s="6"/>
      <c r="B419" s="6"/>
      <c r="C419" s="6"/>
      <c r="D419" s="48"/>
      <c r="E419" s="6"/>
      <c r="F419" s="6"/>
      <c r="G419" s="6"/>
    </row>
    <row r="420" spans="1:7">
      <c r="A420" s="6"/>
      <c r="B420" s="6"/>
      <c r="C420" s="6"/>
      <c r="D420" s="48"/>
      <c r="E420" s="6"/>
      <c r="F420" s="6"/>
      <c r="G420" s="6"/>
    </row>
    <row r="421" spans="1:7">
      <c r="A421" s="6"/>
      <c r="B421" s="6"/>
      <c r="C421" s="6"/>
      <c r="D421" s="48"/>
      <c r="E421" s="6"/>
      <c r="F421" s="6"/>
      <c r="G421" s="6"/>
    </row>
    <row r="422" spans="1:7">
      <c r="A422" s="6"/>
      <c r="B422" s="6"/>
      <c r="C422" s="6"/>
      <c r="D422" s="48"/>
      <c r="E422" s="6"/>
      <c r="F422" s="6"/>
      <c r="G422" s="6"/>
    </row>
    <row r="423" spans="1:7">
      <c r="A423" s="6"/>
      <c r="B423" s="6"/>
      <c r="C423" s="6"/>
      <c r="D423" s="48"/>
      <c r="E423" s="6"/>
      <c r="F423" s="6"/>
      <c r="G423" s="6"/>
    </row>
    <row r="424" spans="1:7">
      <c r="A424" s="6"/>
      <c r="B424" s="6"/>
      <c r="C424" s="6"/>
      <c r="D424" s="48"/>
      <c r="E424" s="6"/>
      <c r="F424" s="6"/>
      <c r="G424" s="6"/>
    </row>
    <row r="425" spans="1:7">
      <c r="A425" s="6"/>
      <c r="B425" s="6"/>
      <c r="C425" s="6"/>
      <c r="D425" s="48"/>
      <c r="E425" s="6"/>
      <c r="F425" s="6"/>
      <c r="G425" s="6"/>
    </row>
    <row r="426" spans="1:7">
      <c r="A426" s="6"/>
      <c r="B426" s="6"/>
      <c r="C426" s="6"/>
      <c r="D426" s="48"/>
      <c r="E426" s="6"/>
      <c r="F426" s="6"/>
      <c r="G426" s="6"/>
    </row>
    <row r="427" spans="1:7">
      <c r="A427" s="6"/>
      <c r="B427" s="6"/>
      <c r="C427" s="6"/>
      <c r="D427" s="48"/>
      <c r="E427" s="6"/>
      <c r="F427" s="6"/>
      <c r="G427" s="6"/>
    </row>
    <row r="428" spans="1:7">
      <c r="A428" s="6"/>
      <c r="B428" s="6"/>
      <c r="C428" s="6"/>
      <c r="D428" s="48"/>
      <c r="E428" s="6"/>
      <c r="F428" s="6"/>
      <c r="G428" s="6"/>
    </row>
    <row r="429" spans="1:7">
      <c r="A429" s="6"/>
      <c r="B429" s="6"/>
      <c r="C429" s="6"/>
      <c r="D429" s="48"/>
      <c r="E429" s="6"/>
      <c r="F429" s="6"/>
      <c r="G429" s="6"/>
    </row>
    <row r="430" spans="1:7">
      <c r="A430" s="6"/>
      <c r="B430" s="6"/>
      <c r="C430" s="6"/>
      <c r="D430" s="48"/>
      <c r="E430" s="6"/>
      <c r="F430" s="6"/>
      <c r="G430" s="6"/>
    </row>
    <row r="431" spans="1:7">
      <c r="A431" s="6"/>
      <c r="B431" s="6"/>
      <c r="C431" s="6"/>
      <c r="D431" s="48"/>
      <c r="E431" s="6"/>
      <c r="F431" s="6"/>
      <c r="G431" s="6"/>
    </row>
    <row r="432" spans="1:7">
      <c r="A432" s="6"/>
      <c r="B432" s="6"/>
      <c r="C432" s="6"/>
      <c r="D432" s="48"/>
      <c r="E432" s="6"/>
      <c r="F432" s="6"/>
      <c r="G432" s="6"/>
    </row>
    <row r="433" spans="1:7">
      <c r="A433" s="6"/>
      <c r="B433" s="6"/>
      <c r="C433" s="6"/>
      <c r="D433" s="48"/>
      <c r="E433" s="6"/>
      <c r="F433" s="6"/>
      <c r="G433" s="6"/>
    </row>
    <row r="434" spans="1:7">
      <c r="A434" s="6"/>
      <c r="B434" s="6"/>
      <c r="C434" s="6"/>
      <c r="D434" s="48"/>
      <c r="E434" s="6"/>
      <c r="F434" s="6"/>
      <c r="G434" s="6"/>
    </row>
    <row r="435" spans="1:7">
      <c r="A435" s="6"/>
      <c r="B435" s="6"/>
      <c r="C435" s="6"/>
      <c r="D435" s="48"/>
      <c r="E435" s="6"/>
      <c r="F435" s="6"/>
      <c r="G435" s="6"/>
    </row>
    <row r="436" spans="1:7">
      <c r="A436" s="6"/>
      <c r="B436" s="6"/>
      <c r="C436" s="6"/>
      <c r="D436" s="48"/>
      <c r="E436" s="6"/>
      <c r="F436" s="6"/>
      <c r="G436" s="6"/>
    </row>
    <row r="437" spans="1:7">
      <c r="A437" s="6"/>
      <c r="B437" s="6"/>
      <c r="C437" s="6"/>
      <c r="D437" s="48"/>
      <c r="E437" s="6"/>
      <c r="F437" s="6"/>
      <c r="G437" s="6"/>
    </row>
    <row r="438" spans="1:7">
      <c r="A438" s="6"/>
      <c r="B438" s="6"/>
      <c r="C438" s="6"/>
      <c r="D438" s="48"/>
      <c r="E438" s="6"/>
      <c r="F438" s="6"/>
      <c r="G438" s="6"/>
    </row>
    <row r="439" spans="1:7">
      <c r="A439" s="6"/>
      <c r="B439" s="6"/>
      <c r="C439" s="6"/>
      <c r="D439" s="48"/>
      <c r="E439" s="6"/>
      <c r="F439" s="6"/>
      <c r="G439" s="6"/>
    </row>
    <row r="440" spans="1:7">
      <c r="A440" s="6"/>
      <c r="B440" s="6"/>
      <c r="C440" s="6"/>
      <c r="D440" s="48"/>
      <c r="E440" s="6"/>
      <c r="F440" s="6"/>
      <c r="G440" s="6"/>
    </row>
    <row r="441" spans="1:7">
      <c r="A441" s="6"/>
      <c r="B441" s="6"/>
      <c r="C441" s="6"/>
      <c r="D441" s="48"/>
      <c r="E441" s="6"/>
      <c r="F441" s="6"/>
      <c r="G441" s="6"/>
    </row>
    <row r="442" spans="1:7">
      <c r="A442" s="6"/>
      <c r="B442" s="6"/>
      <c r="C442" s="6"/>
      <c r="D442" s="48"/>
      <c r="E442" s="6"/>
      <c r="F442" s="6"/>
      <c r="G442" s="6"/>
    </row>
    <row r="443" spans="1:7">
      <c r="A443" s="6"/>
      <c r="B443" s="6"/>
      <c r="C443" s="6"/>
      <c r="D443" s="48"/>
      <c r="E443" s="6"/>
      <c r="F443" s="6"/>
      <c r="G443" s="6"/>
    </row>
    <row r="444" spans="1:7">
      <c r="A444" s="6"/>
      <c r="B444" s="6"/>
      <c r="C444" s="6"/>
      <c r="D444" s="48"/>
      <c r="E444" s="6"/>
      <c r="F444" s="6"/>
      <c r="G444" s="6"/>
    </row>
    <row r="445" spans="1:7">
      <c r="A445" s="6"/>
      <c r="B445" s="6"/>
      <c r="C445" s="6"/>
      <c r="D445" s="48"/>
      <c r="E445" s="6"/>
      <c r="F445" s="6"/>
      <c r="G445" s="6"/>
    </row>
    <row r="446" spans="1:7">
      <c r="A446" s="6"/>
      <c r="B446" s="6"/>
      <c r="C446" s="6"/>
      <c r="D446" s="48"/>
      <c r="E446" s="6"/>
      <c r="F446" s="6"/>
      <c r="G446" s="6"/>
    </row>
    <row r="447" spans="1:7">
      <c r="A447" s="6"/>
      <c r="B447" s="6"/>
      <c r="C447" s="6"/>
      <c r="D447" s="48"/>
      <c r="E447" s="6"/>
      <c r="F447" s="6"/>
      <c r="G447" s="6"/>
    </row>
    <row r="448" spans="1:7">
      <c r="A448" s="6"/>
      <c r="B448" s="6"/>
      <c r="C448" s="6"/>
      <c r="D448" s="48"/>
      <c r="E448" s="6"/>
      <c r="F448" s="6"/>
      <c r="G448" s="6"/>
    </row>
    <row r="449" spans="1:7">
      <c r="A449" s="6"/>
      <c r="B449" s="6"/>
      <c r="C449" s="6"/>
      <c r="D449" s="48"/>
      <c r="E449" s="6"/>
      <c r="F449" s="6"/>
      <c r="G449" s="6"/>
    </row>
    <row r="450" spans="1:7">
      <c r="A450" s="6"/>
      <c r="B450" s="6"/>
      <c r="C450" s="6"/>
      <c r="D450" s="48"/>
      <c r="E450" s="6"/>
      <c r="F450" s="6"/>
      <c r="G450" s="6"/>
    </row>
    <row r="451" spans="1:7">
      <c r="A451" s="6"/>
      <c r="B451" s="6"/>
      <c r="C451" s="6"/>
      <c r="D451" s="48"/>
      <c r="E451" s="6"/>
      <c r="F451" s="6"/>
      <c r="G451" s="6"/>
    </row>
    <row r="452" spans="1:7">
      <c r="A452" s="6"/>
      <c r="B452" s="6"/>
      <c r="C452" s="6"/>
      <c r="D452" s="48"/>
      <c r="E452" s="6"/>
      <c r="F452" s="6"/>
      <c r="G452" s="6"/>
    </row>
    <row r="453" spans="1:7">
      <c r="A453" s="6"/>
      <c r="B453" s="6"/>
      <c r="C453" s="6"/>
      <c r="D453" s="48"/>
      <c r="E453" s="6"/>
      <c r="F453" s="6"/>
      <c r="G453" s="6"/>
    </row>
    <row r="454" spans="1:7">
      <c r="A454" s="6"/>
      <c r="B454" s="6"/>
      <c r="C454" s="6"/>
      <c r="D454" s="48"/>
      <c r="E454" s="6"/>
      <c r="F454" s="6"/>
      <c r="G454" s="6"/>
    </row>
    <row r="455" spans="1:7">
      <c r="A455" s="6"/>
      <c r="B455" s="6"/>
      <c r="C455" s="6"/>
      <c r="D455" s="48"/>
      <c r="E455" s="6"/>
      <c r="F455" s="6"/>
      <c r="G455" s="6"/>
    </row>
    <row r="456" spans="1:7">
      <c r="A456" s="6"/>
      <c r="B456" s="6"/>
      <c r="C456" s="6"/>
      <c r="D456" s="48"/>
      <c r="E456" s="6"/>
      <c r="F456" s="6"/>
      <c r="G456" s="6"/>
    </row>
    <row r="457" spans="1:7">
      <c r="A457" s="6"/>
      <c r="B457" s="6"/>
      <c r="C457" s="6"/>
      <c r="D457" s="48"/>
      <c r="E457" s="6"/>
      <c r="F457" s="6"/>
      <c r="G457" s="6"/>
    </row>
    <row r="458" spans="1:7">
      <c r="A458" s="6"/>
      <c r="B458" s="6"/>
      <c r="C458" s="6"/>
      <c r="D458" s="48"/>
      <c r="E458" s="6"/>
      <c r="F458" s="6"/>
      <c r="G458" s="6"/>
    </row>
    <row r="459" spans="1:7">
      <c r="A459" s="6"/>
      <c r="B459" s="6"/>
      <c r="C459" s="6"/>
      <c r="D459" s="48"/>
      <c r="E459" s="6"/>
      <c r="F459" s="6"/>
      <c r="G459" s="6"/>
    </row>
    <row r="460" spans="1:7">
      <c r="A460" s="6"/>
      <c r="B460" s="6"/>
      <c r="C460" s="6"/>
      <c r="D460" s="48"/>
      <c r="E460" s="6"/>
      <c r="F460" s="6"/>
      <c r="G460" s="6"/>
    </row>
    <row r="461" spans="1:7">
      <c r="A461" s="6"/>
      <c r="B461" s="6"/>
      <c r="C461" s="6"/>
      <c r="D461" s="48"/>
      <c r="E461" s="6"/>
      <c r="F461" s="6"/>
      <c r="G461" s="6"/>
    </row>
    <row r="462" spans="1:7">
      <c r="A462" s="6"/>
      <c r="B462" s="6"/>
      <c r="C462" s="6"/>
      <c r="D462" s="48"/>
      <c r="E462" s="6"/>
      <c r="F462" s="6"/>
      <c r="G462" s="6"/>
    </row>
    <row r="463" spans="1:7">
      <c r="A463" s="6"/>
      <c r="B463" s="6"/>
      <c r="C463" s="6"/>
      <c r="D463" s="48"/>
      <c r="E463" s="6"/>
      <c r="F463" s="6"/>
      <c r="G463" s="6"/>
    </row>
    <row r="464" spans="1:7">
      <c r="A464" s="6"/>
      <c r="B464" s="6"/>
      <c r="C464" s="6"/>
      <c r="D464" s="48"/>
      <c r="E464" s="6"/>
      <c r="F464" s="6"/>
      <c r="G464" s="6"/>
    </row>
    <row r="465" spans="1:7">
      <c r="A465" s="6"/>
      <c r="B465" s="6"/>
      <c r="C465" s="6"/>
      <c r="D465" s="48"/>
      <c r="E465" s="6"/>
      <c r="F465" s="6"/>
      <c r="G465" s="6"/>
    </row>
    <row r="466" spans="1:7">
      <c r="A466" s="6"/>
      <c r="B466" s="6"/>
      <c r="C466" s="6"/>
      <c r="D466" s="48"/>
      <c r="E466" s="6"/>
      <c r="F466" s="6"/>
      <c r="G466" s="6"/>
    </row>
    <row r="467" spans="1:7">
      <c r="A467" s="6"/>
      <c r="B467" s="6"/>
      <c r="C467" s="6"/>
      <c r="D467" s="48"/>
      <c r="E467" s="6"/>
      <c r="F467" s="6"/>
      <c r="G467" s="6"/>
    </row>
    <row r="468" spans="1:7">
      <c r="A468" s="6"/>
      <c r="B468" s="6"/>
      <c r="C468" s="6"/>
      <c r="D468" s="48"/>
      <c r="E468" s="6"/>
      <c r="F468" s="6"/>
      <c r="G468" s="6"/>
    </row>
    <row r="469" spans="1:7">
      <c r="A469" s="6"/>
      <c r="B469" s="6"/>
      <c r="C469" s="6"/>
      <c r="D469" s="48"/>
      <c r="E469" s="6"/>
      <c r="F469" s="6"/>
      <c r="G469" s="6"/>
    </row>
    <row r="470" spans="1:7">
      <c r="A470" s="6"/>
      <c r="B470" s="6"/>
      <c r="C470" s="6"/>
      <c r="D470" s="48"/>
      <c r="E470" s="6"/>
      <c r="F470" s="6"/>
      <c r="G470" s="6"/>
    </row>
    <row r="471" spans="1:7">
      <c r="A471" s="6"/>
      <c r="B471" s="6"/>
      <c r="C471" s="6"/>
      <c r="D471" s="48"/>
      <c r="E471" s="6"/>
      <c r="F471" s="6"/>
      <c r="G471" s="6"/>
    </row>
    <row r="472" spans="1:7">
      <c r="A472" s="6"/>
      <c r="B472" s="6"/>
      <c r="C472" s="6"/>
      <c r="D472" s="48"/>
      <c r="E472" s="6"/>
      <c r="F472" s="6"/>
      <c r="G472" s="6"/>
    </row>
    <row r="473" spans="1:7">
      <c r="A473" s="6"/>
      <c r="B473" s="6"/>
      <c r="C473" s="6"/>
      <c r="D473" s="48"/>
      <c r="E473" s="6"/>
      <c r="F473" s="6"/>
      <c r="G473" s="6"/>
    </row>
    <row r="474" spans="1:7">
      <c r="A474" s="6"/>
      <c r="B474" s="6"/>
      <c r="C474" s="6"/>
      <c r="D474" s="48"/>
      <c r="E474" s="6"/>
      <c r="F474" s="6"/>
      <c r="G474" s="6"/>
    </row>
    <row r="475" spans="1:7">
      <c r="A475" s="6"/>
      <c r="B475" s="6"/>
      <c r="C475" s="6"/>
      <c r="D475" s="48"/>
      <c r="E475" s="6"/>
      <c r="F475" s="6"/>
      <c r="G475" s="6"/>
    </row>
    <row r="476" spans="1:7">
      <c r="A476" s="6"/>
      <c r="B476" s="6"/>
      <c r="C476" s="6"/>
      <c r="D476" s="48"/>
      <c r="E476" s="6"/>
      <c r="F476" s="6"/>
      <c r="G476" s="6"/>
    </row>
    <row r="477" spans="1:7">
      <c r="A477" s="6"/>
      <c r="B477" s="6"/>
      <c r="C477" s="6"/>
      <c r="D477" s="48"/>
      <c r="E477" s="6"/>
      <c r="F477" s="6"/>
      <c r="G477" s="6"/>
    </row>
    <row r="478" spans="1:7">
      <c r="A478" s="6"/>
      <c r="B478" s="6"/>
      <c r="C478" s="6"/>
      <c r="D478" s="48"/>
      <c r="E478" s="6"/>
      <c r="F478" s="6"/>
      <c r="G478" s="6"/>
    </row>
    <row r="479" spans="1:7">
      <c r="A479" s="6"/>
      <c r="B479" s="6"/>
      <c r="C479" s="6"/>
      <c r="D479" s="48"/>
      <c r="E479" s="6"/>
      <c r="F479" s="6"/>
      <c r="G479" s="6"/>
    </row>
    <row r="480" spans="1:7">
      <c r="A480" s="6"/>
      <c r="B480" s="6"/>
      <c r="C480" s="6"/>
      <c r="D480" s="48"/>
      <c r="E480" s="6"/>
      <c r="F480" s="6"/>
      <c r="G480" s="6"/>
    </row>
    <row r="481" spans="1:7">
      <c r="A481" s="6"/>
      <c r="B481" s="6"/>
      <c r="C481" s="6"/>
      <c r="D481" s="48"/>
      <c r="E481" s="6"/>
      <c r="F481" s="6"/>
      <c r="G481" s="6"/>
    </row>
    <row r="482" spans="1:7">
      <c r="A482" s="6"/>
      <c r="B482" s="6"/>
      <c r="C482" s="6"/>
      <c r="D482" s="48"/>
      <c r="E482" s="6"/>
      <c r="F482" s="6"/>
      <c r="G482" s="6"/>
    </row>
    <row r="483" spans="1:7">
      <c r="A483" s="6"/>
      <c r="B483" s="6"/>
      <c r="C483" s="6"/>
      <c r="D483" s="48"/>
      <c r="E483" s="6"/>
      <c r="F483" s="6"/>
      <c r="G483" s="6"/>
    </row>
    <row r="484" spans="1:7">
      <c r="A484" s="6"/>
      <c r="B484" s="6"/>
      <c r="C484" s="6"/>
      <c r="D484" s="48"/>
      <c r="E484" s="6"/>
      <c r="F484" s="6"/>
      <c r="G484" s="6"/>
    </row>
    <row r="485" spans="1:7">
      <c r="A485" s="6"/>
      <c r="B485" s="6"/>
      <c r="C485" s="6"/>
      <c r="D485" s="48"/>
      <c r="E485" s="6"/>
      <c r="F485" s="6"/>
      <c r="G485" s="6"/>
    </row>
    <row r="486" spans="1:7">
      <c r="A486" s="6"/>
      <c r="B486" s="6"/>
      <c r="C486" s="6"/>
      <c r="D486" s="48"/>
      <c r="E486" s="6"/>
      <c r="F486" s="6"/>
      <c r="G486" s="6"/>
    </row>
    <row r="487" spans="1:7">
      <c r="A487" s="6"/>
      <c r="B487" s="6"/>
      <c r="C487" s="6"/>
      <c r="D487" s="48"/>
      <c r="E487" s="6"/>
      <c r="F487" s="6"/>
      <c r="G487" s="6"/>
    </row>
    <row r="488" spans="1:7">
      <c r="A488" s="6"/>
      <c r="B488" s="6"/>
      <c r="C488" s="6"/>
      <c r="D488" s="48"/>
      <c r="E488" s="6"/>
      <c r="F488" s="6"/>
      <c r="G488" s="6"/>
    </row>
    <row r="489" spans="1:7">
      <c r="A489" s="6"/>
      <c r="B489" s="6"/>
      <c r="C489" s="6"/>
      <c r="D489" s="48"/>
      <c r="E489" s="6"/>
      <c r="F489" s="6"/>
      <c r="G489" s="6"/>
    </row>
    <row r="490" spans="1:7">
      <c r="A490" s="6"/>
      <c r="B490" s="6"/>
      <c r="C490" s="6"/>
      <c r="D490" s="48"/>
      <c r="E490" s="6"/>
      <c r="F490" s="6"/>
      <c r="G490" s="6"/>
    </row>
    <row r="491" spans="1:7">
      <c r="A491" s="6"/>
      <c r="B491" s="6"/>
      <c r="C491" s="6"/>
      <c r="D491" s="48"/>
      <c r="E491" s="6"/>
      <c r="F491" s="6"/>
      <c r="G491" s="6"/>
    </row>
    <row r="492" spans="1:7">
      <c r="A492" s="6"/>
      <c r="B492" s="6"/>
      <c r="C492" s="6"/>
      <c r="D492" s="48"/>
      <c r="E492" s="6"/>
      <c r="F492" s="6"/>
      <c r="G492" s="6"/>
    </row>
    <row r="493" spans="1:7">
      <c r="A493" s="6"/>
      <c r="B493" s="6"/>
      <c r="C493" s="6"/>
      <c r="D493" s="48"/>
      <c r="E493" s="6"/>
      <c r="F493" s="6"/>
      <c r="G493" s="6"/>
    </row>
    <row r="494" spans="1:7">
      <c r="A494" s="6"/>
      <c r="B494" s="6"/>
      <c r="C494" s="6"/>
      <c r="D494" s="48"/>
      <c r="E494" s="6"/>
      <c r="F494" s="6"/>
      <c r="G494" s="6"/>
    </row>
    <row r="495" spans="1:7">
      <c r="A495" s="6"/>
      <c r="B495" s="6"/>
      <c r="C495" s="6"/>
      <c r="D495" s="48"/>
      <c r="E495" s="6"/>
      <c r="F495" s="6"/>
      <c r="G495" s="6"/>
    </row>
    <row r="496" spans="1:7">
      <c r="A496" s="6"/>
      <c r="B496" s="6"/>
      <c r="C496" s="6"/>
      <c r="D496" s="48"/>
      <c r="E496" s="6"/>
      <c r="F496" s="6"/>
      <c r="G496" s="6"/>
    </row>
    <row r="497" spans="1:7">
      <c r="A497" s="6"/>
      <c r="B497" s="6"/>
      <c r="C497" s="6"/>
      <c r="D497" s="48"/>
      <c r="E497" s="6"/>
      <c r="F497" s="6"/>
      <c r="G497" s="6"/>
    </row>
    <row r="498" spans="1:7">
      <c r="A498" s="6"/>
      <c r="B498" s="6"/>
      <c r="C498" s="6"/>
      <c r="D498" s="48"/>
      <c r="E498" s="6"/>
      <c r="F498" s="6"/>
      <c r="G498" s="6"/>
    </row>
    <row r="499" spans="1:7">
      <c r="A499" s="6"/>
      <c r="B499" s="6"/>
      <c r="C499" s="6"/>
      <c r="D499" s="48"/>
      <c r="E499" s="6"/>
      <c r="F499" s="6"/>
      <c r="G499" s="6"/>
    </row>
    <row r="500" spans="1:7">
      <c r="A500" s="6"/>
      <c r="B500" s="6"/>
      <c r="C500" s="6"/>
      <c r="D500" s="48"/>
      <c r="E500" s="6"/>
      <c r="F500" s="6"/>
      <c r="G500" s="6"/>
    </row>
    <row r="501" spans="1:7">
      <c r="A501" s="6"/>
      <c r="B501" s="6"/>
      <c r="C501" s="6"/>
      <c r="D501" s="48"/>
      <c r="E501" s="6"/>
      <c r="F501" s="6"/>
      <c r="G501" s="6"/>
    </row>
    <row r="502" spans="1:7">
      <c r="A502" s="6"/>
      <c r="B502" s="6"/>
      <c r="C502" s="6"/>
      <c r="D502" s="48"/>
      <c r="E502" s="6"/>
      <c r="F502" s="6"/>
      <c r="G502" s="6"/>
    </row>
    <row r="503" spans="1:7">
      <c r="A503" s="6"/>
      <c r="B503" s="6"/>
      <c r="C503" s="6"/>
      <c r="D503" s="48"/>
      <c r="E503" s="6"/>
      <c r="F503" s="6"/>
      <c r="G503" s="6"/>
    </row>
    <row r="504" spans="1:7">
      <c r="A504" s="6"/>
      <c r="B504" s="6"/>
      <c r="C504" s="6"/>
      <c r="D504" s="48"/>
      <c r="E504" s="6"/>
      <c r="F504" s="6"/>
      <c r="G504" s="6"/>
    </row>
    <row r="505" spans="1:7">
      <c r="A505" s="6"/>
      <c r="B505" s="6"/>
      <c r="C505" s="6"/>
      <c r="D505" s="48"/>
      <c r="E505" s="6"/>
      <c r="F505" s="6"/>
      <c r="G505" s="6"/>
    </row>
    <row r="506" spans="1:7">
      <c r="A506" s="6"/>
      <c r="B506" s="6"/>
      <c r="C506" s="6"/>
      <c r="D506" s="48"/>
      <c r="E506" s="6"/>
      <c r="F506" s="6"/>
      <c r="G506" s="6"/>
    </row>
    <row r="507" spans="1:7">
      <c r="A507" s="6"/>
      <c r="B507" s="6"/>
      <c r="C507" s="6"/>
      <c r="D507" s="48"/>
      <c r="E507" s="6"/>
      <c r="F507" s="6"/>
      <c r="G507" s="6"/>
    </row>
    <row r="508" spans="1:7">
      <c r="A508" s="6"/>
      <c r="B508" s="6"/>
      <c r="C508" s="6"/>
      <c r="D508" s="48"/>
      <c r="E508" s="6"/>
      <c r="F508" s="6"/>
      <c r="G508" s="6"/>
    </row>
    <row r="509" spans="1:7">
      <c r="A509" s="6"/>
      <c r="B509" s="6"/>
      <c r="C509" s="6"/>
      <c r="D509" s="48"/>
      <c r="E509" s="6"/>
      <c r="F509" s="6"/>
      <c r="G509" s="6"/>
    </row>
    <row r="510" spans="1:7">
      <c r="A510" s="6"/>
      <c r="B510" s="6"/>
      <c r="C510" s="6"/>
      <c r="D510" s="48"/>
      <c r="E510" s="6"/>
      <c r="F510" s="6"/>
      <c r="G510" s="6"/>
    </row>
    <row r="511" spans="1:7">
      <c r="A511" s="6"/>
      <c r="B511" s="6"/>
      <c r="C511" s="6"/>
      <c r="D511" s="48"/>
      <c r="E511" s="6"/>
      <c r="F511" s="6"/>
      <c r="G511" s="6"/>
    </row>
    <row r="512" spans="1:7">
      <c r="A512" s="6"/>
      <c r="B512" s="6"/>
      <c r="C512" s="6"/>
      <c r="D512" s="48"/>
      <c r="E512" s="6"/>
      <c r="F512" s="6"/>
      <c r="G512" s="6"/>
    </row>
    <row r="513" spans="1:7">
      <c r="A513" s="6"/>
      <c r="B513" s="6"/>
      <c r="C513" s="6"/>
      <c r="D513" s="48"/>
      <c r="E513" s="6"/>
      <c r="F513" s="6"/>
      <c r="G513" s="6"/>
    </row>
    <row r="514" spans="1:7">
      <c r="A514" s="6"/>
      <c r="B514" s="6"/>
      <c r="C514" s="6"/>
      <c r="D514" s="48"/>
      <c r="E514" s="6"/>
      <c r="F514" s="6"/>
      <c r="G514" s="6"/>
    </row>
    <row r="515" spans="1:7">
      <c r="A515" s="6"/>
      <c r="B515" s="6"/>
      <c r="C515" s="6"/>
      <c r="D515" s="48"/>
      <c r="E515" s="6"/>
      <c r="F515" s="6"/>
      <c r="G515" s="6"/>
    </row>
    <row r="516" spans="1:7">
      <c r="A516" s="6"/>
      <c r="B516" s="6"/>
      <c r="C516" s="6"/>
      <c r="D516" s="48"/>
      <c r="E516" s="6"/>
      <c r="F516" s="6"/>
      <c r="G516" s="6"/>
    </row>
    <row r="517" spans="1:7">
      <c r="A517" s="6"/>
      <c r="B517" s="6"/>
      <c r="C517" s="6"/>
      <c r="D517" s="48"/>
      <c r="E517" s="6"/>
      <c r="F517" s="6"/>
      <c r="G517" s="6"/>
    </row>
    <row r="518" spans="1:7">
      <c r="A518" s="6"/>
      <c r="B518" s="6"/>
      <c r="C518" s="6"/>
      <c r="D518" s="48"/>
      <c r="E518" s="6"/>
      <c r="F518" s="6"/>
      <c r="G518" s="6"/>
    </row>
    <row r="519" spans="1:7">
      <c r="A519" s="6"/>
      <c r="B519" s="6"/>
      <c r="C519" s="6"/>
      <c r="D519" s="48"/>
      <c r="E519" s="6"/>
      <c r="F519" s="6"/>
      <c r="G519" s="6"/>
    </row>
    <row r="520" spans="1:7">
      <c r="A520" s="6"/>
      <c r="B520" s="6"/>
      <c r="C520" s="6"/>
      <c r="D520" s="48"/>
      <c r="E520" s="6"/>
      <c r="F520" s="6"/>
      <c r="G520" s="6"/>
    </row>
    <row r="521" spans="1:7">
      <c r="A521" s="6"/>
      <c r="B521" s="6"/>
      <c r="C521" s="6"/>
      <c r="D521" s="48"/>
      <c r="E521" s="6"/>
      <c r="F521" s="6"/>
      <c r="G521" s="6"/>
    </row>
    <row r="522" spans="1:7">
      <c r="A522" s="6"/>
      <c r="B522" s="6"/>
      <c r="C522" s="6"/>
      <c r="D522" s="48"/>
      <c r="E522" s="6"/>
      <c r="F522" s="6"/>
      <c r="G522" s="6"/>
    </row>
    <row r="523" spans="1:7">
      <c r="A523" s="6"/>
      <c r="B523" s="6"/>
      <c r="C523" s="6"/>
      <c r="D523" s="48"/>
      <c r="E523" s="6"/>
      <c r="F523" s="6"/>
      <c r="G523" s="6"/>
    </row>
    <row r="524" spans="1:7">
      <c r="A524" s="6"/>
      <c r="B524" s="6"/>
      <c r="C524" s="6"/>
      <c r="D524" s="48"/>
      <c r="E524" s="6"/>
      <c r="F524" s="6"/>
      <c r="G524" s="6"/>
    </row>
    <row r="525" spans="1:7">
      <c r="A525" s="6"/>
      <c r="B525" s="6"/>
      <c r="C525" s="6"/>
      <c r="D525" s="48"/>
      <c r="E525" s="6"/>
      <c r="F525" s="6"/>
      <c r="G525" s="6"/>
    </row>
    <row r="526" spans="1:7">
      <c r="A526" s="6"/>
      <c r="B526" s="6"/>
      <c r="C526" s="6"/>
      <c r="D526" s="48"/>
      <c r="E526" s="6"/>
      <c r="F526" s="6"/>
      <c r="G526" s="6"/>
    </row>
    <row r="527" spans="1:7">
      <c r="A527" s="6"/>
      <c r="B527" s="6"/>
      <c r="C527" s="6"/>
      <c r="D527" s="48"/>
      <c r="E527" s="6"/>
      <c r="F527" s="6"/>
      <c r="G527" s="6"/>
    </row>
    <row r="528" spans="1:7">
      <c r="A528" s="6"/>
      <c r="B528" s="6"/>
      <c r="C528" s="6"/>
      <c r="D528" s="48"/>
      <c r="E528" s="6"/>
      <c r="F528" s="6"/>
      <c r="G528" s="6"/>
    </row>
    <row r="529" spans="1:7">
      <c r="A529" s="6"/>
      <c r="B529" s="6"/>
      <c r="C529" s="6"/>
      <c r="D529" s="48"/>
      <c r="E529" s="6"/>
      <c r="F529" s="6"/>
      <c r="G529" s="6"/>
    </row>
    <row r="530" spans="1:7">
      <c r="A530" s="6"/>
      <c r="B530" s="6"/>
      <c r="C530" s="6"/>
      <c r="D530" s="48"/>
      <c r="E530" s="6"/>
      <c r="F530" s="6"/>
      <c r="G530" s="6"/>
    </row>
    <row r="531" spans="1:7">
      <c r="A531" s="6"/>
      <c r="B531" s="6"/>
      <c r="C531" s="6"/>
      <c r="D531" s="48"/>
      <c r="E531" s="6"/>
      <c r="F531" s="6"/>
      <c r="G531" s="6"/>
    </row>
    <row r="532" spans="1:7">
      <c r="A532" s="6"/>
      <c r="B532" s="6"/>
      <c r="C532" s="6"/>
      <c r="D532" s="48"/>
      <c r="E532" s="6"/>
      <c r="F532" s="6"/>
      <c r="G532" s="6"/>
    </row>
    <row r="533" spans="1:7">
      <c r="A533" s="6"/>
      <c r="B533" s="6"/>
      <c r="C533" s="6"/>
      <c r="D533" s="48"/>
      <c r="E533" s="6"/>
      <c r="F533" s="6"/>
      <c r="G533" s="6"/>
    </row>
    <row r="534" spans="1:7">
      <c r="A534" s="6"/>
      <c r="B534" s="6"/>
      <c r="C534" s="6"/>
      <c r="D534" s="48"/>
      <c r="E534" s="6"/>
      <c r="F534" s="6"/>
      <c r="G534" s="6"/>
    </row>
    <row r="535" spans="1:7">
      <c r="A535" s="6"/>
      <c r="B535" s="6"/>
      <c r="C535" s="6"/>
      <c r="D535" s="48"/>
      <c r="E535" s="6"/>
      <c r="F535" s="6"/>
      <c r="G535" s="6"/>
    </row>
    <row r="536" spans="1:7">
      <c r="A536" s="6"/>
      <c r="B536" s="6"/>
      <c r="C536" s="6"/>
      <c r="D536" s="48"/>
      <c r="E536" s="6"/>
      <c r="F536" s="6"/>
      <c r="G536" s="6"/>
    </row>
    <row r="537" spans="1:7">
      <c r="A537" s="6"/>
      <c r="B537" s="6"/>
      <c r="C537" s="6"/>
      <c r="D537" s="48"/>
      <c r="E537" s="6"/>
      <c r="F537" s="6"/>
      <c r="G537" s="6"/>
    </row>
    <row r="538" spans="1:7">
      <c r="A538" s="6"/>
      <c r="B538" s="6"/>
      <c r="C538" s="6"/>
      <c r="D538" s="48"/>
      <c r="E538" s="6"/>
      <c r="F538" s="6"/>
      <c r="G538" s="6"/>
    </row>
    <row r="539" spans="1:7">
      <c r="A539" s="6"/>
      <c r="B539" s="6"/>
      <c r="C539" s="6"/>
      <c r="D539" s="48"/>
      <c r="E539" s="6"/>
      <c r="F539" s="6"/>
      <c r="G539" s="6"/>
    </row>
    <row r="540" spans="1:7">
      <c r="A540" s="6"/>
      <c r="B540" s="6"/>
      <c r="C540" s="6"/>
      <c r="D540" s="48"/>
      <c r="E540" s="6"/>
      <c r="F540" s="6"/>
      <c r="G540" s="6"/>
    </row>
    <row r="541" spans="1:7">
      <c r="A541" s="6"/>
      <c r="B541" s="6"/>
      <c r="C541" s="6"/>
      <c r="D541" s="48"/>
      <c r="E541" s="6"/>
      <c r="F541" s="6"/>
      <c r="G541" s="6"/>
    </row>
    <row r="542" spans="1:7">
      <c r="A542" s="6"/>
      <c r="B542" s="6"/>
      <c r="C542" s="6"/>
      <c r="D542" s="48"/>
      <c r="E542" s="6"/>
      <c r="F542" s="6"/>
      <c r="G542" s="6"/>
    </row>
    <row r="543" spans="1:7">
      <c r="A543" s="6"/>
      <c r="B543" s="6"/>
      <c r="C543" s="6"/>
      <c r="D543" s="48"/>
      <c r="E543" s="6"/>
      <c r="F543" s="6"/>
      <c r="G543" s="6"/>
    </row>
    <row r="544" spans="1:7">
      <c r="A544" s="6"/>
      <c r="B544" s="6"/>
      <c r="C544" s="6"/>
      <c r="D544" s="48"/>
      <c r="E544" s="6"/>
      <c r="F544" s="6"/>
      <c r="G544" s="6"/>
    </row>
    <row r="545" spans="1:7">
      <c r="A545" s="6"/>
      <c r="B545" s="6"/>
      <c r="C545" s="6"/>
      <c r="D545" s="48"/>
      <c r="E545" s="6"/>
      <c r="F545" s="6"/>
      <c r="G545" s="6"/>
    </row>
    <row r="546" spans="1:7">
      <c r="A546" s="6"/>
      <c r="B546" s="6"/>
      <c r="C546" s="6"/>
      <c r="D546" s="48"/>
      <c r="E546" s="6"/>
      <c r="F546" s="6"/>
      <c r="G546" s="6"/>
    </row>
    <row r="547" spans="1:7">
      <c r="A547" s="6"/>
      <c r="B547" s="6"/>
      <c r="C547" s="6"/>
      <c r="D547" s="48"/>
      <c r="E547" s="6"/>
      <c r="F547" s="6"/>
      <c r="G547" s="6"/>
    </row>
    <row r="548" spans="1:7">
      <c r="A548" s="6"/>
      <c r="B548" s="6"/>
      <c r="C548" s="6"/>
      <c r="D548" s="48"/>
      <c r="E548" s="6"/>
      <c r="F548" s="6"/>
      <c r="G548" s="6"/>
    </row>
    <row r="549" spans="1:7">
      <c r="A549" s="6"/>
      <c r="B549" s="6"/>
      <c r="C549" s="6"/>
      <c r="D549" s="48"/>
      <c r="E549" s="6"/>
      <c r="F549" s="6"/>
      <c r="G549" s="6"/>
    </row>
    <row r="550" spans="1:7">
      <c r="A550" s="6"/>
      <c r="B550" s="6"/>
      <c r="C550" s="6"/>
      <c r="D550" s="48"/>
      <c r="E550" s="6"/>
      <c r="F550" s="6"/>
      <c r="G550" s="6"/>
    </row>
    <row r="551" spans="1:7">
      <c r="A551" s="6"/>
      <c r="B551" s="6"/>
      <c r="C551" s="6"/>
      <c r="D551" s="48"/>
      <c r="E551" s="6"/>
      <c r="F551" s="6"/>
      <c r="G551" s="6"/>
    </row>
    <row r="552" spans="1:7">
      <c r="A552" s="6"/>
      <c r="B552" s="6"/>
      <c r="C552" s="6"/>
      <c r="D552" s="48"/>
      <c r="E552" s="6"/>
      <c r="F552" s="6"/>
      <c r="G552" s="6"/>
    </row>
    <row r="553" spans="1:7">
      <c r="A553" s="6"/>
      <c r="B553" s="6"/>
      <c r="C553" s="6"/>
      <c r="D553" s="48"/>
      <c r="E553" s="6"/>
      <c r="F553" s="6"/>
      <c r="G553" s="6"/>
    </row>
    <row r="554" spans="1:7">
      <c r="A554" s="6"/>
      <c r="B554" s="6"/>
      <c r="C554" s="6"/>
      <c r="D554" s="48"/>
      <c r="E554" s="6"/>
      <c r="F554" s="6"/>
      <c r="G554" s="6"/>
    </row>
    <row r="555" spans="1:7">
      <c r="A555" s="6"/>
      <c r="B555" s="6"/>
      <c r="C555" s="6"/>
      <c r="D555" s="48"/>
      <c r="E555" s="6"/>
      <c r="F555" s="6"/>
      <c r="G555" s="6"/>
    </row>
    <row r="556" spans="1:7">
      <c r="A556" s="6"/>
      <c r="B556" s="6"/>
      <c r="C556" s="6"/>
      <c r="D556" s="48"/>
      <c r="E556" s="6"/>
      <c r="F556" s="6"/>
      <c r="G556" s="6"/>
    </row>
    <row r="557" spans="1:7">
      <c r="A557" s="6"/>
      <c r="B557" s="6"/>
      <c r="C557" s="6"/>
      <c r="D557" s="48"/>
      <c r="E557" s="6"/>
      <c r="F557" s="6"/>
      <c r="G557" s="6"/>
    </row>
    <row r="558" spans="1:7">
      <c r="A558" s="6"/>
      <c r="B558" s="6"/>
      <c r="C558" s="6"/>
      <c r="D558" s="48"/>
      <c r="E558" s="6"/>
      <c r="F558" s="6"/>
      <c r="G558" s="6"/>
    </row>
    <row r="559" spans="1:7">
      <c r="A559" s="6"/>
      <c r="B559" s="6"/>
      <c r="C559" s="6"/>
      <c r="D559" s="48"/>
      <c r="E559" s="6"/>
      <c r="F559" s="6"/>
      <c r="G559" s="6"/>
    </row>
    <row r="560" spans="1:7">
      <c r="A560" s="6"/>
      <c r="B560" s="6"/>
      <c r="C560" s="6"/>
      <c r="D560" s="48"/>
      <c r="E560" s="6"/>
      <c r="F560" s="6"/>
      <c r="G560" s="6"/>
    </row>
    <row r="561" spans="1:7">
      <c r="A561" s="6"/>
      <c r="B561" s="6"/>
      <c r="C561" s="6"/>
      <c r="D561" s="48"/>
      <c r="E561" s="6"/>
      <c r="F561" s="6"/>
      <c r="G561" s="6"/>
    </row>
    <row r="562" spans="1:7">
      <c r="A562" s="6"/>
      <c r="B562" s="6"/>
      <c r="C562" s="6"/>
      <c r="D562" s="48"/>
      <c r="E562" s="6"/>
      <c r="F562" s="6"/>
      <c r="G562" s="6"/>
    </row>
    <row r="563" spans="1:7">
      <c r="A563" s="6"/>
      <c r="B563" s="6"/>
      <c r="C563" s="6"/>
      <c r="D563" s="48"/>
      <c r="E563" s="6"/>
      <c r="F563" s="6"/>
      <c r="G563" s="6"/>
    </row>
    <row r="564" spans="1:7">
      <c r="A564" s="6"/>
      <c r="B564" s="6"/>
      <c r="C564" s="6"/>
      <c r="D564" s="48"/>
      <c r="E564" s="6"/>
      <c r="F564" s="6"/>
      <c r="G564" s="6"/>
    </row>
    <row r="565" spans="1:7">
      <c r="A565" s="6"/>
      <c r="B565" s="6"/>
      <c r="C565" s="6"/>
      <c r="D565" s="48"/>
      <c r="E565" s="6"/>
      <c r="F565" s="6"/>
      <c r="G565" s="6"/>
    </row>
    <row r="566" spans="1:7">
      <c r="A566" s="6"/>
      <c r="B566" s="6"/>
      <c r="C566" s="6"/>
      <c r="D566" s="48"/>
      <c r="E566" s="6"/>
      <c r="F566" s="6"/>
      <c r="G566" s="6"/>
    </row>
    <row r="567" spans="1:7">
      <c r="A567" s="6"/>
      <c r="B567" s="6"/>
      <c r="C567" s="6"/>
      <c r="D567" s="48"/>
      <c r="E567" s="6"/>
      <c r="F567" s="6"/>
      <c r="G567" s="6"/>
    </row>
    <row r="568" spans="1:7">
      <c r="A568" s="6"/>
      <c r="B568" s="6"/>
      <c r="C568" s="6"/>
      <c r="D568" s="48"/>
      <c r="E568" s="6"/>
      <c r="F568" s="6"/>
      <c r="G568" s="6"/>
    </row>
    <row r="569" spans="1:7">
      <c r="A569" s="6"/>
      <c r="B569" s="6"/>
      <c r="C569" s="6"/>
      <c r="D569" s="48"/>
      <c r="E569" s="6"/>
      <c r="F569" s="6"/>
      <c r="G569" s="6"/>
    </row>
    <row r="570" spans="1:7">
      <c r="A570" s="6"/>
      <c r="B570" s="6"/>
      <c r="C570" s="6"/>
      <c r="D570" s="48"/>
      <c r="E570" s="6"/>
      <c r="F570" s="6"/>
      <c r="G570" s="6"/>
    </row>
    <row r="571" spans="1:7">
      <c r="A571" s="6"/>
      <c r="B571" s="6"/>
      <c r="C571" s="6"/>
      <c r="D571" s="48"/>
      <c r="E571" s="6"/>
      <c r="F571" s="6"/>
      <c r="G571" s="6"/>
    </row>
    <row r="572" spans="1:7">
      <c r="A572" s="6"/>
      <c r="B572" s="6"/>
      <c r="C572" s="6"/>
      <c r="D572" s="48"/>
      <c r="E572" s="6"/>
      <c r="F572" s="6"/>
      <c r="G572" s="6"/>
    </row>
    <row r="573" spans="1:7">
      <c r="A573" s="6"/>
      <c r="B573" s="6"/>
      <c r="C573" s="6"/>
      <c r="D573" s="48"/>
      <c r="E573" s="6"/>
      <c r="F573" s="6"/>
      <c r="G573" s="6"/>
    </row>
    <row r="574" spans="1:7">
      <c r="A574" s="6"/>
      <c r="B574" s="6"/>
      <c r="C574" s="6"/>
      <c r="D574" s="48"/>
      <c r="E574" s="6"/>
      <c r="F574" s="6"/>
      <c r="G574" s="6"/>
    </row>
    <row r="575" spans="1:7">
      <c r="A575" s="6"/>
      <c r="B575" s="6"/>
      <c r="C575" s="6"/>
      <c r="D575" s="48"/>
      <c r="E575" s="6"/>
      <c r="F575" s="6"/>
      <c r="G575" s="6"/>
    </row>
    <row r="576" spans="1:7">
      <c r="A576" s="6"/>
      <c r="B576" s="6"/>
      <c r="C576" s="6"/>
      <c r="D576" s="48"/>
      <c r="E576" s="6"/>
      <c r="F576" s="6"/>
      <c r="G576" s="6"/>
    </row>
    <row r="577" spans="1:7">
      <c r="A577" s="6"/>
      <c r="B577" s="6"/>
      <c r="C577" s="6"/>
      <c r="D577" s="48"/>
      <c r="E577" s="6"/>
      <c r="F577" s="6"/>
      <c r="G577" s="6"/>
    </row>
    <row r="578" spans="1:7">
      <c r="A578" s="6"/>
      <c r="B578" s="6"/>
      <c r="C578" s="6"/>
      <c r="D578" s="48"/>
      <c r="E578" s="6"/>
      <c r="F578" s="6"/>
      <c r="G578" s="6"/>
    </row>
    <row r="579" spans="1:7">
      <c r="A579" s="6"/>
      <c r="B579" s="6"/>
      <c r="C579" s="6"/>
      <c r="D579" s="48"/>
      <c r="E579" s="6"/>
      <c r="F579" s="6"/>
      <c r="G579" s="6"/>
    </row>
    <row r="580" spans="1:7">
      <c r="A580" s="6"/>
      <c r="B580" s="6"/>
      <c r="C580" s="6"/>
      <c r="D580" s="48"/>
      <c r="E580" s="6"/>
      <c r="F580" s="6"/>
      <c r="G580" s="6"/>
    </row>
    <row r="581" spans="1:7">
      <c r="A581" s="6"/>
      <c r="B581" s="6"/>
      <c r="C581" s="6"/>
      <c r="D581" s="48"/>
      <c r="E581" s="6"/>
      <c r="F581" s="6"/>
      <c r="G581" s="6"/>
    </row>
    <row r="582" spans="1:7">
      <c r="A582" s="6"/>
      <c r="B582" s="6"/>
      <c r="C582" s="6"/>
      <c r="D582" s="48"/>
      <c r="E582" s="6"/>
      <c r="F582" s="6"/>
      <c r="G582" s="6"/>
    </row>
    <row r="583" spans="1:7">
      <c r="A583" s="6"/>
      <c r="B583" s="6"/>
      <c r="C583" s="6"/>
      <c r="D583" s="48"/>
      <c r="E583" s="6"/>
      <c r="F583" s="6"/>
      <c r="G583" s="6"/>
    </row>
    <row r="584" spans="1:7">
      <c r="A584" s="6"/>
      <c r="B584" s="6"/>
      <c r="C584" s="6"/>
      <c r="D584" s="48"/>
      <c r="E584" s="6"/>
      <c r="F584" s="6"/>
      <c r="G584" s="6"/>
    </row>
    <row r="585" spans="1:7">
      <c r="A585" s="6"/>
      <c r="B585" s="6"/>
      <c r="C585" s="6"/>
      <c r="D585" s="48"/>
      <c r="E585" s="6"/>
      <c r="F585" s="6"/>
      <c r="G585" s="6"/>
    </row>
    <row r="586" spans="1:7">
      <c r="A586" s="6"/>
      <c r="B586" s="6"/>
      <c r="C586" s="6"/>
      <c r="D586" s="48"/>
      <c r="E586" s="6"/>
      <c r="F586" s="6"/>
      <c r="G586" s="6"/>
    </row>
    <row r="587" spans="1:7">
      <c r="A587" s="6"/>
      <c r="B587" s="6"/>
      <c r="C587" s="6"/>
      <c r="D587" s="48"/>
      <c r="E587" s="6"/>
      <c r="F587" s="6"/>
      <c r="G587" s="6"/>
    </row>
    <row r="588" spans="1:7">
      <c r="A588" s="6"/>
      <c r="B588" s="6"/>
      <c r="C588" s="6"/>
      <c r="D588" s="48"/>
      <c r="E588" s="6"/>
      <c r="F588" s="6"/>
      <c r="G588" s="6"/>
    </row>
    <row r="589" spans="1:7">
      <c r="A589" s="6"/>
      <c r="B589" s="6"/>
      <c r="C589" s="6"/>
      <c r="D589" s="48"/>
      <c r="E589" s="6"/>
      <c r="F589" s="6"/>
      <c r="G589" s="6"/>
    </row>
    <row r="590" spans="1:7">
      <c r="A590" s="6"/>
      <c r="B590" s="6"/>
      <c r="C590" s="6"/>
      <c r="D590" s="48"/>
      <c r="E590" s="6"/>
      <c r="F590" s="6"/>
      <c r="G590" s="6"/>
    </row>
    <row r="591" spans="1:7">
      <c r="A591" s="6"/>
      <c r="B591" s="6"/>
      <c r="C591" s="6"/>
      <c r="D591" s="48"/>
      <c r="E591" s="6"/>
      <c r="F591" s="6"/>
      <c r="G591" s="6"/>
    </row>
    <row r="592" spans="1:7">
      <c r="A592" s="6"/>
      <c r="B592" s="6"/>
      <c r="C592" s="6"/>
      <c r="D592" s="48"/>
      <c r="E592" s="6"/>
      <c r="F592" s="6"/>
      <c r="G592" s="6"/>
    </row>
    <row r="593" spans="1:7">
      <c r="A593" s="6"/>
      <c r="B593" s="6"/>
      <c r="C593" s="6"/>
      <c r="D593" s="48"/>
      <c r="E593" s="6"/>
      <c r="F593" s="6"/>
      <c r="G593" s="6"/>
    </row>
    <row r="594" spans="1:7">
      <c r="A594" s="6"/>
      <c r="B594" s="6"/>
      <c r="C594" s="6"/>
      <c r="D594" s="48"/>
      <c r="E594" s="6"/>
      <c r="F594" s="6"/>
      <c r="G594" s="6"/>
    </row>
    <row r="595" spans="1:7">
      <c r="A595" s="6"/>
      <c r="B595" s="6"/>
      <c r="C595" s="6"/>
      <c r="D595" s="48"/>
      <c r="E595" s="6"/>
      <c r="F595" s="6"/>
      <c r="G595" s="6"/>
    </row>
    <row r="596" spans="1:7">
      <c r="A596" s="6"/>
      <c r="B596" s="6"/>
      <c r="C596" s="6"/>
      <c r="D596" s="48"/>
      <c r="E596" s="6"/>
      <c r="F596" s="6"/>
      <c r="G596" s="6"/>
    </row>
    <row r="597" spans="1:7">
      <c r="A597" s="6"/>
      <c r="B597" s="6"/>
      <c r="C597" s="6"/>
      <c r="D597" s="48"/>
      <c r="E597" s="6"/>
      <c r="F597" s="6"/>
      <c r="G597" s="6"/>
    </row>
    <row r="598" spans="1:7">
      <c r="A598" s="6"/>
      <c r="B598" s="6"/>
      <c r="C598" s="6"/>
      <c r="D598" s="48"/>
      <c r="E598" s="6"/>
      <c r="F598" s="6"/>
      <c r="G598" s="6"/>
    </row>
    <row r="599" spans="1:7">
      <c r="A599" s="6"/>
      <c r="B599" s="6"/>
      <c r="C599" s="6"/>
      <c r="D599" s="48"/>
      <c r="E599" s="6"/>
      <c r="F599" s="6"/>
      <c r="G599" s="6"/>
    </row>
    <row r="600" spans="1:7">
      <c r="A600" s="6"/>
      <c r="B600" s="6"/>
      <c r="C600" s="6"/>
      <c r="D600" s="48"/>
      <c r="E600" s="6"/>
      <c r="F600" s="6"/>
      <c r="G600" s="6"/>
    </row>
    <row r="601" spans="1:7">
      <c r="A601" s="6"/>
      <c r="B601" s="6"/>
      <c r="C601" s="6"/>
      <c r="D601" s="48"/>
      <c r="E601" s="6"/>
      <c r="F601" s="6"/>
      <c r="G601" s="6"/>
    </row>
    <row r="602" spans="1:7">
      <c r="A602" s="6"/>
      <c r="B602" s="6"/>
      <c r="C602" s="6"/>
      <c r="D602" s="48"/>
      <c r="E602" s="6"/>
      <c r="F602" s="6"/>
      <c r="G602" s="6"/>
    </row>
    <row r="603" spans="1:7">
      <c r="A603" s="6"/>
      <c r="B603" s="6"/>
      <c r="C603" s="6"/>
      <c r="D603" s="48"/>
      <c r="E603" s="6"/>
      <c r="F603" s="6"/>
      <c r="G603" s="6"/>
    </row>
    <row r="604" spans="1:7">
      <c r="A604" s="6"/>
      <c r="B604" s="6"/>
      <c r="C604" s="6"/>
      <c r="D604" s="48"/>
      <c r="E604" s="6"/>
      <c r="F604" s="6"/>
      <c r="G604" s="6"/>
    </row>
    <row r="605" spans="1:7">
      <c r="A605" s="6"/>
      <c r="B605" s="6"/>
      <c r="C605" s="6"/>
      <c r="D605" s="48"/>
      <c r="E605" s="6"/>
      <c r="F605" s="6"/>
      <c r="G605" s="6"/>
    </row>
    <row r="606" spans="1:7">
      <c r="A606" s="6"/>
      <c r="B606" s="6"/>
      <c r="C606" s="6"/>
      <c r="D606" s="48"/>
      <c r="E606" s="6"/>
      <c r="F606" s="6"/>
      <c r="G606" s="6"/>
    </row>
    <row r="607" spans="1:7">
      <c r="A607" s="6"/>
      <c r="B607" s="6"/>
      <c r="C607" s="6"/>
      <c r="D607" s="48"/>
      <c r="E607" s="6"/>
      <c r="F607" s="6"/>
      <c r="G607" s="6"/>
    </row>
    <row r="608" spans="1:7">
      <c r="A608" s="6"/>
      <c r="B608" s="6"/>
      <c r="C608" s="6"/>
      <c r="D608" s="48"/>
      <c r="E608" s="6"/>
      <c r="F608" s="6"/>
      <c r="G608" s="6"/>
    </row>
    <row r="609" spans="1:7">
      <c r="A609" s="6"/>
      <c r="B609" s="6"/>
      <c r="C609" s="6"/>
      <c r="D609" s="48"/>
      <c r="E609" s="6"/>
      <c r="F609" s="6"/>
      <c r="G609" s="6"/>
    </row>
    <row r="610" spans="1:7">
      <c r="A610" s="6"/>
      <c r="B610" s="6"/>
      <c r="C610" s="6"/>
      <c r="D610" s="48"/>
      <c r="E610" s="6"/>
      <c r="F610" s="6"/>
      <c r="G610" s="6"/>
    </row>
    <row r="611" spans="1:7">
      <c r="A611" s="6"/>
      <c r="B611" s="6"/>
      <c r="C611" s="6"/>
      <c r="D611" s="48"/>
      <c r="E611" s="6"/>
      <c r="F611" s="6"/>
      <c r="G611" s="6"/>
    </row>
    <row r="612" spans="1:7">
      <c r="A612" s="6"/>
      <c r="B612" s="6"/>
      <c r="C612" s="6"/>
      <c r="D612" s="48"/>
      <c r="E612" s="6"/>
      <c r="F612" s="6"/>
      <c r="G612" s="6"/>
    </row>
    <row r="613" spans="1:7">
      <c r="A613" s="6"/>
      <c r="B613" s="6"/>
      <c r="C613" s="6"/>
      <c r="D613" s="48"/>
      <c r="E613" s="6"/>
      <c r="F613" s="6"/>
      <c r="G613" s="6"/>
    </row>
    <row r="614" spans="1:7">
      <c r="A614" s="6"/>
      <c r="B614" s="6"/>
      <c r="C614" s="6"/>
      <c r="D614" s="48"/>
      <c r="E614" s="6"/>
      <c r="F614" s="6"/>
      <c r="G614" s="6"/>
    </row>
    <row r="615" spans="1:7">
      <c r="A615" s="6"/>
      <c r="B615" s="6"/>
      <c r="C615" s="6"/>
      <c r="D615" s="48"/>
      <c r="E615" s="6"/>
      <c r="F615" s="6"/>
      <c r="G615" s="6"/>
    </row>
    <row r="616" spans="1:7">
      <c r="A616" s="6"/>
      <c r="B616" s="6"/>
      <c r="C616" s="6"/>
      <c r="D616" s="48"/>
      <c r="E616" s="6"/>
      <c r="F616" s="6"/>
      <c r="G616" s="6"/>
    </row>
    <row r="617" spans="1:7">
      <c r="A617" s="6"/>
      <c r="B617" s="6"/>
      <c r="C617" s="6"/>
      <c r="D617" s="48"/>
      <c r="E617" s="6"/>
      <c r="F617" s="6"/>
      <c r="G617" s="6"/>
    </row>
    <row r="618" spans="1:7">
      <c r="A618" s="6"/>
      <c r="B618" s="6"/>
      <c r="C618" s="6"/>
      <c r="D618" s="48"/>
      <c r="E618" s="6"/>
      <c r="F618" s="6"/>
      <c r="G618" s="6"/>
    </row>
    <row r="619" spans="1:7">
      <c r="A619" s="6"/>
      <c r="B619" s="6"/>
      <c r="C619" s="6"/>
      <c r="D619" s="48"/>
      <c r="E619" s="6"/>
      <c r="F619" s="6"/>
      <c r="G619" s="6"/>
    </row>
    <row r="620" spans="1:7">
      <c r="A620" s="6"/>
      <c r="B620" s="6"/>
      <c r="C620" s="6"/>
      <c r="D620" s="48"/>
      <c r="E620" s="6"/>
      <c r="F620" s="6"/>
      <c r="G620" s="6"/>
    </row>
    <row r="621" spans="1:7">
      <c r="A621" s="6"/>
      <c r="B621" s="6"/>
      <c r="C621" s="6"/>
      <c r="D621" s="48"/>
      <c r="E621" s="6"/>
      <c r="F621" s="6"/>
      <c r="G621" s="6"/>
    </row>
    <row r="622" spans="1:7">
      <c r="A622" s="6"/>
      <c r="B622" s="6"/>
      <c r="C622" s="6"/>
      <c r="D622" s="48"/>
      <c r="E622" s="6"/>
      <c r="F622" s="6"/>
      <c r="G622" s="6"/>
    </row>
    <row r="623" spans="1:7">
      <c r="A623" s="6"/>
      <c r="B623" s="6"/>
      <c r="C623" s="6"/>
      <c r="D623" s="48"/>
      <c r="E623" s="6"/>
      <c r="F623" s="6"/>
      <c r="G623" s="6"/>
    </row>
    <row r="624" spans="1:7">
      <c r="A624" s="6"/>
      <c r="B624" s="6"/>
      <c r="C624" s="6"/>
      <c r="D624" s="48"/>
      <c r="E624" s="6"/>
      <c r="F624" s="6"/>
      <c r="G624" s="6"/>
    </row>
    <row r="625" spans="1:7">
      <c r="A625" s="6"/>
      <c r="B625" s="6"/>
      <c r="C625" s="6"/>
      <c r="D625" s="48"/>
      <c r="E625" s="6"/>
      <c r="F625" s="6"/>
      <c r="G625" s="6"/>
    </row>
    <row r="626" spans="1:7">
      <c r="A626" s="6"/>
      <c r="B626" s="6"/>
      <c r="C626" s="6"/>
      <c r="D626" s="48"/>
      <c r="E626" s="6"/>
      <c r="F626" s="6"/>
      <c r="G626" s="6"/>
    </row>
    <row r="627" spans="1:7">
      <c r="A627" s="6"/>
      <c r="B627" s="6"/>
      <c r="C627" s="6"/>
      <c r="D627" s="48"/>
      <c r="E627" s="6"/>
      <c r="F627" s="6"/>
      <c r="G627" s="6"/>
    </row>
    <row r="628" spans="1:7">
      <c r="A628" s="6"/>
      <c r="B628" s="6"/>
      <c r="C628" s="6"/>
      <c r="D628" s="48"/>
      <c r="E628" s="6"/>
      <c r="F628" s="6"/>
      <c r="G628" s="6"/>
    </row>
    <row r="629" spans="1:7">
      <c r="A629" s="6"/>
      <c r="B629" s="6"/>
      <c r="C629" s="6"/>
      <c r="D629" s="48"/>
      <c r="E629" s="6"/>
      <c r="F629" s="6"/>
      <c r="G629" s="6"/>
    </row>
    <row r="630" spans="1:7">
      <c r="A630" s="6"/>
      <c r="B630" s="6"/>
      <c r="C630" s="6"/>
      <c r="D630" s="48"/>
      <c r="E630" s="6"/>
      <c r="F630" s="6"/>
      <c r="G630" s="6"/>
    </row>
    <row r="631" spans="1:7">
      <c r="A631" s="6"/>
      <c r="B631" s="6"/>
      <c r="C631" s="6"/>
      <c r="D631" s="48"/>
      <c r="E631" s="6"/>
      <c r="F631" s="6"/>
      <c r="G631" s="6"/>
    </row>
    <row r="632" spans="1:7">
      <c r="A632" s="6"/>
      <c r="B632" s="6"/>
      <c r="C632" s="6"/>
      <c r="D632" s="48"/>
      <c r="E632" s="6"/>
      <c r="F632" s="6"/>
      <c r="G632" s="6"/>
    </row>
    <row r="633" spans="1:7">
      <c r="A633" s="6"/>
      <c r="B633" s="6"/>
      <c r="C633" s="6"/>
      <c r="D633" s="48"/>
      <c r="E633" s="6"/>
      <c r="F633" s="6"/>
      <c r="G633" s="6"/>
    </row>
    <row r="634" spans="1:7">
      <c r="A634" s="6"/>
      <c r="B634" s="6"/>
      <c r="C634" s="6"/>
      <c r="D634" s="48"/>
      <c r="E634" s="6"/>
      <c r="F634" s="6"/>
      <c r="G634" s="6"/>
    </row>
    <row r="635" spans="1:7">
      <c r="A635" s="6"/>
      <c r="B635" s="6"/>
      <c r="C635" s="6"/>
      <c r="D635" s="48"/>
      <c r="E635" s="6"/>
      <c r="F635" s="6"/>
      <c r="G635" s="6"/>
    </row>
    <row r="636" spans="1:7">
      <c r="A636" s="6"/>
      <c r="B636" s="6"/>
      <c r="C636" s="6"/>
      <c r="D636" s="48"/>
      <c r="E636" s="6"/>
      <c r="F636" s="6"/>
      <c r="G636" s="6"/>
    </row>
    <row r="637" spans="1:7">
      <c r="A637" s="6"/>
      <c r="B637" s="6"/>
      <c r="C637" s="6"/>
      <c r="D637" s="48"/>
      <c r="E637" s="6"/>
      <c r="F637" s="6"/>
      <c r="G637" s="6"/>
    </row>
    <row r="638" spans="1:7">
      <c r="A638" s="6"/>
      <c r="B638" s="6"/>
      <c r="C638" s="6"/>
      <c r="D638" s="48"/>
      <c r="E638" s="6"/>
      <c r="F638" s="6"/>
      <c r="G638" s="6"/>
    </row>
    <row r="639" spans="1:7">
      <c r="A639" s="6"/>
      <c r="B639" s="6"/>
      <c r="C639" s="6"/>
      <c r="D639" s="48"/>
      <c r="E639" s="6"/>
      <c r="F639" s="6"/>
      <c r="G639" s="6"/>
    </row>
    <row r="640" spans="1:7">
      <c r="A640" s="6"/>
      <c r="B640" s="6"/>
      <c r="C640" s="6"/>
      <c r="D640" s="48"/>
      <c r="E640" s="6"/>
      <c r="F640" s="6"/>
      <c r="G640" s="6"/>
    </row>
    <row r="641" spans="1:7">
      <c r="A641" s="6"/>
      <c r="B641" s="6"/>
      <c r="C641" s="6"/>
      <c r="D641" s="48"/>
      <c r="E641" s="6"/>
      <c r="F641" s="6"/>
      <c r="G641" s="6"/>
    </row>
    <row r="642" spans="1:7">
      <c r="A642" s="6"/>
      <c r="B642" s="6"/>
      <c r="C642" s="6"/>
      <c r="D642" s="48"/>
      <c r="E642" s="6"/>
      <c r="F642" s="6"/>
      <c r="G642" s="6"/>
    </row>
    <row r="643" spans="1:7">
      <c r="A643" s="6"/>
      <c r="B643" s="6"/>
      <c r="C643" s="6"/>
      <c r="D643" s="48"/>
      <c r="E643" s="6"/>
      <c r="F643" s="6"/>
      <c r="G643" s="6"/>
    </row>
    <row r="644" spans="1:7">
      <c r="A644" s="6"/>
      <c r="B644" s="6"/>
      <c r="C644" s="6"/>
      <c r="D644" s="48"/>
      <c r="E644" s="6"/>
      <c r="F644" s="6"/>
      <c r="G644" s="6"/>
    </row>
    <row r="645" spans="1:7">
      <c r="A645" s="6"/>
      <c r="B645" s="6"/>
      <c r="C645" s="6"/>
      <c r="D645" s="48"/>
      <c r="E645" s="6"/>
      <c r="F645" s="6"/>
      <c r="G645" s="6"/>
    </row>
    <row r="646" spans="1:7">
      <c r="A646" s="6"/>
      <c r="B646" s="6"/>
      <c r="C646" s="6"/>
      <c r="D646" s="48"/>
      <c r="E646" s="6"/>
      <c r="F646" s="6"/>
      <c r="G646" s="6"/>
    </row>
    <row r="647" spans="1:7">
      <c r="A647" s="6"/>
      <c r="B647" s="6"/>
      <c r="C647" s="6"/>
      <c r="D647" s="48"/>
      <c r="E647" s="6"/>
      <c r="F647" s="6"/>
      <c r="G647" s="6"/>
    </row>
    <row r="648" spans="1:7">
      <c r="A648" s="6"/>
      <c r="B648" s="6"/>
      <c r="C648" s="6"/>
      <c r="D648" s="48"/>
      <c r="E648" s="6"/>
      <c r="F648" s="6"/>
      <c r="G648" s="6"/>
    </row>
    <row r="649" spans="1:7">
      <c r="A649" s="6"/>
      <c r="B649" s="6"/>
      <c r="C649" s="6"/>
      <c r="D649" s="48"/>
      <c r="E649" s="6"/>
      <c r="F649" s="6"/>
      <c r="G649" s="6"/>
    </row>
    <row r="650" spans="1:7">
      <c r="A650" s="6"/>
      <c r="B650" s="6"/>
      <c r="C650" s="6"/>
      <c r="D650" s="48"/>
      <c r="E650" s="6"/>
      <c r="F650" s="6"/>
      <c r="G650" s="6"/>
    </row>
    <row r="651" spans="1:7">
      <c r="A651" s="6"/>
      <c r="B651" s="6"/>
      <c r="C651" s="6"/>
      <c r="D651" s="48"/>
      <c r="E651" s="6"/>
      <c r="F651" s="6"/>
      <c r="G651" s="6"/>
    </row>
    <row r="652" spans="1:7">
      <c r="A652" s="6"/>
      <c r="B652" s="6"/>
      <c r="C652" s="6"/>
      <c r="D652" s="48"/>
      <c r="E652" s="6"/>
      <c r="F652" s="6"/>
      <c r="G652" s="6"/>
    </row>
    <row r="653" spans="1:7">
      <c r="A653" s="6"/>
      <c r="B653" s="6"/>
      <c r="C653" s="6"/>
      <c r="D653" s="48"/>
      <c r="E653" s="6"/>
      <c r="F653" s="6"/>
      <c r="G653" s="6"/>
    </row>
    <row r="654" spans="1:7">
      <c r="A654" s="6"/>
      <c r="B654" s="6"/>
      <c r="C654" s="6"/>
      <c r="D654" s="48"/>
      <c r="E654" s="6"/>
      <c r="F654" s="6"/>
      <c r="G654" s="6"/>
    </row>
    <row r="655" spans="1:7">
      <c r="A655" s="6"/>
      <c r="B655" s="6"/>
      <c r="C655" s="6"/>
      <c r="D655" s="48"/>
      <c r="E655" s="6"/>
      <c r="F655" s="6"/>
      <c r="G655" s="6"/>
    </row>
    <row r="656" spans="1:7">
      <c r="A656" s="6"/>
      <c r="B656" s="6"/>
      <c r="C656" s="6"/>
      <c r="D656" s="48"/>
      <c r="E656" s="6"/>
      <c r="F656" s="6"/>
      <c r="G656" s="6"/>
    </row>
    <row r="657" spans="1:7">
      <c r="A657" s="6"/>
      <c r="B657" s="6"/>
      <c r="C657" s="6"/>
      <c r="D657" s="48"/>
      <c r="E657" s="6"/>
      <c r="F657" s="6"/>
      <c r="G657" s="6"/>
    </row>
    <row r="658" spans="1:7">
      <c r="A658" s="6"/>
      <c r="B658" s="6"/>
      <c r="C658" s="6"/>
      <c r="D658" s="48"/>
      <c r="E658" s="6"/>
      <c r="F658" s="6"/>
      <c r="G658" s="6"/>
    </row>
    <row r="659" spans="1:7">
      <c r="A659" s="6"/>
      <c r="B659" s="6"/>
      <c r="C659" s="6"/>
      <c r="D659" s="48"/>
      <c r="E659" s="6"/>
      <c r="F659" s="6"/>
      <c r="G659" s="6"/>
    </row>
    <row r="660" spans="1:7">
      <c r="A660" s="6"/>
      <c r="B660" s="6"/>
      <c r="C660" s="6"/>
      <c r="D660" s="48"/>
      <c r="E660" s="6"/>
      <c r="F660" s="6"/>
      <c r="G660" s="6"/>
    </row>
    <row r="661" spans="1:7">
      <c r="A661" s="6"/>
      <c r="B661" s="6"/>
      <c r="C661" s="6"/>
      <c r="D661" s="48"/>
      <c r="E661" s="6"/>
      <c r="F661" s="6"/>
      <c r="G661" s="6"/>
    </row>
    <row r="662" spans="1:7">
      <c r="A662" s="6"/>
      <c r="B662" s="6"/>
      <c r="C662" s="6"/>
      <c r="D662" s="48"/>
      <c r="E662" s="6"/>
      <c r="F662" s="6"/>
      <c r="G662" s="6"/>
    </row>
    <row r="663" spans="1:7">
      <c r="A663" s="6"/>
      <c r="B663" s="6"/>
      <c r="C663" s="6"/>
      <c r="D663" s="48"/>
      <c r="E663" s="6"/>
      <c r="F663" s="6"/>
      <c r="G663" s="6"/>
    </row>
    <row r="664" spans="1:7">
      <c r="A664" s="6"/>
      <c r="B664" s="6"/>
      <c r="C664" s="6"/>
      <c r="D664" s="48"/>
      <c r="E664" s="6"/>
      <c r="F664" s="6"/>
      <c r="G664" s="6"/>
    </row>
    <row r="665" spans="1:7">
      <c r="A665" s="6"/>
      <c r="B665" s="6"/>
      <c r="C665" s="6"/>
      <c r="D665" s="48"/>
      <c r="E665" s="6"/>
      <c r="F665" s="6"/>
      <c r="G665" s="6"/>
    </row>
    <row r="666" spans="1:7">
      <c r="A666" s="6"/>
      <c r="B666" s="6"/>
      <c r="C666" s="6"/>
      <c r="D666" s="48"/>
      <c r="E666" s="6"/>
      <c r="F666" s="6"/>
      <c r="G666" s="6"/>
    </row>
    <row r="667" spans="1:7">
      <c r="A667" s="6"/>
      <c r="B667" s="6"/>
      <c r="C667" s="6"/>
      <c r="D667" s="48"/>
      <c r="E667" s="6"/>
      <c r="F667" s="6"/>
      <c r="G667" s="6"/>
    </row>
    <row r="668" spans="1:7">
      <c r="A668" s="6"/>
      <c r="B668" s="6"/>
      <c r="C668" s="6"/>
      <c r="D668" s="48"/>
      <c r="E668" s="6"/>
      <c r="F668" s="6"/>
      <c r="G668" s="6"/>
    </row>
    <row r="669" spans="1:7">
      <c r="A669" s="6"/>
      <c r="B669" s="6"/>
      <c r="C669" s="6"/>
      <c r="D669" s="48"/>
      <c r="E669" s="6"/>
      <c r="F669" s="6"/>
      <c r="G669" s="6"/>
    </row>
    <row r="670" spans="1:7">
      <c r="A670" s="6"/>
      <c r="B670" s="6"/>
      <c r="C670" s="6"/>
      <c r="D670" s="48"/>
      <c r="E670" s="6"/>
      <c r="F670" s="6"/>
      <c r="G670" s="6"/>
    </row>
    <row r="671" spans="1:7">
      <c r="A671" s="6"/>
      <c r="B671" s="6"/>
      <c r="C671" s="6"/>
      <c r="D671" s="48"/>
      <c r="E671" s="6"/>
      <c r="F671" s="6"/>
      <c r="G671" s="6"/>
    </row>
    <row r="672" spans="1:7">
      <c r="A672" s="6"/>
      <c r="B672" s="6"/>
      <c r="C672" s="6"/>
      <c r="D672" s="48"/>
      <c r="E672" s="6"/>
      <c r="F672" s="6"/>
      <c r="G672" s="6"/>
    </row>
    <row r="673" spans="1:7">
      <c r="A673" s="6"/>
      <c r="B673" s="6"/>
      <c r="C673" s="6"/>
      <c r="D673" s="48"/>
      <c r="E673" s="6"/>
      <c r="F673" s="6"/>
      <c r="G673" s="6"/>
    </row>
    <row r="674" spans="1:7">
      <c r="A674" s="6"/>
      <c r="B674" s="6"/>
      <c r="C674" s="6"/>
      <c r="D674" s="48"/>
      <c r="E674" s="6"/>
      <c r="F674" s="6"/>
      <c r="G674" s="6"/>
    </row>
    <row r="675" spans="1:7">
      <c r="A675" s="6"/>
      <c r="B675" s="6"/>
      <c r="C675" s="6"/>
      <c r="D675" s="48"/>
      <c r="E675" s="6"/>
      <c r="F675" s="6"/>
      <c r="G675" s="6"/>
    </row>
    <row r="676" spans="1:7">
      <c r="A676" s="6"/>
      <c r="B676" s="6"/>
      <c r="C676" s="6"/>
      <c r="D676" s="48"/>
      <c r="E676" s="6"/>
      <c r="F676" s="6"/>
      <c r="G676" s="6"/>
    </row>
    <row r="677" spans="1:7">
      <c r="A677" s="6"/>
      <c r="B677" s="6"/>
      <c r="C677" s="6"/>
      <c r="D677" s="48"/>
      <c r="E677" s="6"/>
      <c r="F677" s="6"/>
      <c r="G677" s="6"/>
    </row>
    <row r="678" spans="1:7">
      <c r="A678" s="6"/>
      <c r="B678" s="6"/>
      <c r="C678" s="6"/>
      <c r="D678" s="48"/>
      <c r="E678" s="6"/>
      <c r="F678" s="6"/>
      <c r="G678" s="6"/>
    </row>
    <row r="679" spans="1:7">
      <c r="A679" s="6"/>
      <c r="B679" s="6"/>
      <c r="C679" s="6"/>
      <c r="D679" s="48"/>
      <c r="E679" s="6"/>
      <c r="F679" s="6"/>
      <c r="G679" s="6"/>
    </row>
    <row r="680" spans="1:7">
      <c r="A680" s="6"/>
      <c r="B680" s="6"/>
      <c r="C680" s="6"/>
      <c r="D680" s="48"/>
      <c r="E680" s="6"/>
      <c r="F680" s="6"/>
      <c r="G680" s="6"/>
    </row>
    <row r="681" spans="1:7">
      <c r="A681" s="6"/>
      <c r="B681" s="6"/>
      <c r="C681" s="6"/>
      <c r="D681" s="48"/>
      <c r="E681" s="6"/>
      <c r="F681" s="6"/>
      <c r="G681" s="6"/>
    </row>
    <row r="682" spans="1:7">
      <c r="A682" s="6"/>
      <c r="B682" s="6"/>
      <c r="C682" s="6"/>
      <c r="D682" s="48"/>
      <c r="E682" s="6"/>
      <c r="F682" s="6"/>
      <c r="G682" s="6"/>
    </row>
    <row r="683" spans="1:7">
      <c r="A683" s="6"/>
      <c r="B683" s="6"/>
      <c r="C683" s="6"/>
      <c r="D683" s="48"/>
      <c r="E683" s="6"/>
      <c r="F683" s="6"/>
      <c r="G683" s="6"/>
    </row>
    <row r="684" spans="1:7">
      <c r="A684" s="6"/>
      <c r="B684" s="6"/>
      <c r="C684" s="6"/>
      <c r="D684" s="48"/>
      <c r="E684" s="6"/>
      <c r="F684" s="6"/>
      <c r="G684" s="6"/>
    </row>
    <row r="685" spans="1:7">
      <c r="A685" s="6"/>
      <c r="B685" s="6"/>
      <c r="C685" s="6"/>
      <c r="D685" s="48"/>
      <c r="E685" s="6"/>
      <c r="F685" s="6"/>
      <c r="G685" s="6"/>
    </row>
    <row r="686" spans="1:7">
      <c r="A686" s="6"/>
      <c r="B686" s="6"/>
      <c r="C686" s="6"/>
      <c r="D686" s="48"/>
      <c r="E686" s="6"/>
      <c r="F686" s="6"/>
      <c r="G686" s="6"/>
    </row>
    <row r="687" spans="1:7">
      <c r="A687" s="6"/>
      <c r="B687" s="6"/>
      <c r="C687" s="6"/>
      <c r="D687" s="48"/>
      <c r="E687" s="6"/>
      <c r="F687" s="6"/>
      <c r="G687" s="6"/>
    </row>
    <row r="688" spans="1:7">
      <c r="A688" s="6"/>
      <c r="B688" s="6"/>
      <c r="C688" s="6"/>
      <c r="D688" s="48"/>
      <c r="E688" s="6"/>
      <c r="F688" s="6"/>
      <c r="G688" s="6"/>
    </row>
    <row r="689" spans="1:7">
      <c r="A689" s="6"/>
      <c r="B689" s="6"/>
      <c r="C689" s="6"/>
      <c r="D689" s="48"/>
      <c r="E689" s="6"/>
      <c r="F689" s="6"/>
      <c r="G689" s="6"/>
    </row>
    <row r="690" spans="1:7">
      <c r="A690" s="6"/>
      <c r="B690" s="6"/>
      <c r="C690" s="6"/>
      <c r="D690" s="48"/>
      <c r="E690" s="6"/>
      <c r="F690" s="6"/>
      <c r="G690" s="6"/>
    </row>
    <row r="691" spans="1:7">
      <c r="A691" s="6"/>
      <c r="B691" s="6"/>
      <c r="C691" s="6"/>
      <c r="D691" s="48"/>
      <c r="E691" s="6"/>
      <c r="F691" s="6"/>
      <c r="G691" s="6"/>
    </row>
    <row r="692" spans="1:7">
      <c r="A692" s="6"/>
      <c r="B692" s="6"/>
      <c r="C692" s="6"/>
      <c r="D692" s="48"/>
      <c r="E692" s="6"/>
      <c r="F692" s="6"/>
      <c r="G692" s="6"/>
    </row>
    <row r="693" spans="1:7">
      <c r="A693" s="6"/>
      <c r="B693" s="6"/>
      <c r="C693" s="6"/>
      <c r="D693" s="48"/>
      <c r="E693" s="6"/>
      <c r="F693" s="6"/>
      <c r="G693" s="6"/>
    </row>
    <row r="694" spans="1:7">
      <c r="A694" s="6"/>
      <c r="B694" s="6"/>
      <c r="C694" s="6"/>
      <c r="D694" s="48"/>
      <c r="E694" s="6"/>
      <c r="F694" s="6"/>
      <c r="G694" s="6"/>
    </row>
    <row r="695" spans="1:7">
      <c r="A695" s="6"/>
      <c r="B695" s="6"/>
      <c r="C695" s="6"/>
      <c r="D695" s="48"/>
      <c r="E695" s="6"/>
      <c r="F695" s="6"/>
      <c r="G695" s="6"/>
    </row>
    <row r="696" spans="1:7">
      <c r="A696" s="6"/>
      <c r="B696" s="6"/>
      <c r="C696" s="6"/>
      <c r="D696" s="48"/>
      <c r="E696" s="6"/>
      <c r="F696" s="6"/>
      <c r="G696" s="6"/>
    </row>
    <row r="697" spans="1:7">
      <c r="A697" s="6"/>
      <c r="B697" s="6"/>
      <c r="C697" s="6"/>
      <c r="D697" s="48"/>
      <c r="E697" s="6"/>
      <c r="F697" s="6"/>
      <c r="G697" s="6"/>
    </row>
    <row r="698" spans="1:7">
      <c r="A698" s="6"/>
      <c r="B698" s="6"/>
      <c r="C698" s="6"/>
      <c r="D698" s="48"/>
      <c r="E698" s="6"/>
      <c r="F698" s="6"/>
      <c r="G698" s="6"/>
    </row>
    <row r="699" spans="1:7">
      <c r="A699" s="6"/>
      <c r="B699" s="6"/>
      <c r="C699" s="6"/>
      <c r="D699" s="48"/>
      <c r="E699" s="6"/>
      <c r="F699" s="6"/>
      <c r="G699" s="6"/>
    </row>
    <row r="700" spans="1:7">
      <c r="A700" s="6"/>
      <c r="B700" s="6"/>
      <c r="C700" s="6"/>
      <c r="D700" s="48"/>
      <c r="E700" s="6"/>
      <c r="F700" s="6"/>
      <c r="G700" s="6"/>
    </row>
    <row r="701" spans="1:7">
      <c r="A701" s="6"/>
      <c r="B701" s="6"/>
      <c r="C701" s="6"/>
      <c r="D701" s="48"/>
      <c r="E701" s="6"/>
      <c r="F701" s="6"/>
      <c r="G701" s="6"/>
    </row>
    <row r="702" spans="1:7">
      <c r="A702" s="6"/>
      <c r="B702" s="6"/>
      <c r="C702" s="6"/>
      <c r="D702" s="48"/>
      <c r="E702" s="6"/>
      <c r="F702" s="6"/>
      <c r="G702" s="6"/>
    </row>
    <row r="703" spans="1:7">
      <c r="A703" s="6"/>
      <c r="B703" s="6"/>
      <c r="C703" s="6"/>
      <c r="D703" s="48"/>
      <c r="E703" s="6"/>
      <c r="F703" s="6"/>
      <c r="G703" s="6"/>
    </row>
    <row r="704" spans="1:7">
      <c r="A704" s="6"/>
      <c r="B704" s="6"/>
      <c r="C704" s="6"/>
      <c r="D704" s="48"/>
      <c r="E704" s="6"/>
      <c r="F704" s="6"/>
      <c r="G704" s="6"/>
    </row>
    <row r="705" spans="1:7">
      <c r="A705" s="6"/>
      <c r="B705" s="6"/>
      <c r="C705" s="6"/>
      <c r="D705" s="48"/>
      <c r="E705" s="6"/>
      <c r="F705" s="6"/>
      <c r="G705" s="6"/>
    </row>
    <row r="706" spans="1:7">
      <c r="A706" s="6"/>
      <c r="B706" s="6"/>
      <c r="C706" s="6"/>
      <c r="D706" s="48"/>
      <c r="E706" s="6"/>
      <c r="F706" s="6"/>
      <c r="G706" s="6"/>
    </row>
    <row r="707" spans="1:7">
      <c r="A707" s="6"/>
      <c r="B707" s="6"/>
      <c r="C707" s="6"/>
      <c r="D707" s="48"/>
      <c r="E707" s="6"/>
      <c r="F707" s="6"/>
      <c r="G707" s="6"/>
    </row>
    <row r="708" spans="1:7">
      <c r="A708" s="6"/>
      <c r="B708" s="6"/>
      <c r="C708" s="6"/>
      <c r="D708" s="48"/>
      <c r="E708" s="6"/>
      <c r="F708" s="6"/>
      <c r="G708" s="6"/>
    </row>
    <row r="709" spans="1:7">
      <c r="A709" s="6"/>
      <c r="B709" s="6"/>
      <c r="C709" s="6"/>
      <c r="D709" s="48"/>
      <c r="E709" s="6"/>
      <c r="F709" s="6"/>
      <c r="G709" s="6"/>
    </row>
    <row r="710" spans="1:7">
      <c r="A710" s="6"/>
      <c r="B710" s="6"/>
      <c r="C710" s="6"/>
      <c r="D710" s="48"/>
      <c r="E710" s="6"/>
      <c r="F710" s="6"/>
      <c r="G710" s="6"/>
    </row>
    <row r="711" spans="1:7">
      <c r="A711" s="6"/>
      <c r="B711" s="6"/>
      <c r="C711" s="6"/>
      <c r="D711" s="48"/>
      <c r="E711" s="6"/>
      <c r="F711" s="6"/>
      <c r="G711" s="6"/>
    </row>
    <row r="712" spans="1:7">
      <c r="A712" s="6"/>
      <c r="B712" s="6"/>
      <c r="C712" s="6"/>
      <c r="D712" s="48"/>
      <c r="E712" s="6"/>
      <c r="F712" s="6"/>
      <c r="G712" s="6"/>
    </row>
    <row r="713" spans="1:7">
      <c r="A713" s="6"/>
      <c r="B713" s="6"/>
      <c r="C713" s="6"/>
      <c r="D713" s="48"/>
      <c r="E713" s="6"/>
      <c r="F713" s="6"/>
      <c r="G713" s="6"/>
    </row>
    <row r="714" spans="1:7">
      <c r="A714" s="6"/>
      <c r="B714" s="6"/>
      <c r="C714" s="6"/>
      <c r="D714" s="48"/>
      <c r="E714" s="6"/>
      <c r="F714" s="6"/>
      <c r="G714" s="6"/>
    </row>
    <row r="715" spans="1:7">
      <c r="A715" s="6"/>
      <c r="B715" s="6"/>
      <c r="C715" s="6"/>
      <c r="D715" s="48"/>
      <c r="E715" s="6"/>
      <c r="F715" s="6"/>
      <c r="G715" s="6"/>
    </row>
    <row r="716" spans="1:7">
      <c r="A716" s="6"/>
      <c r="B716" s="6"/>
      <c r="C716" s="6"/>
      <c r="D716" s="48"/>
      <c r="E716" s="6"/>
      <c r="F716" s="6"/>
      <c r="G716" s="6"/>
    </row>
    <row r="717" spans="1:7">
      <c r="A717" s="6"/>
      <c r="B717" s="6"/>
      <c r="C717" s="6"/>
      <c r="D717" s="48"/>
      <c r="E717" s="6"/>
      <c r="F717" s="6"/>
      <c r="G717" s="6"/>
    </row>
    <row r="718" spans="1:7">
      <c r="A718" s="6"/>
      <c r="B718" s="6"/>
      <c r="C718" s="6"/>
      <c r="D718" s="48"/>
      <c r="E718" s="6"/>
      <c r="F718" s="6"/>
      <c r="G718" s="6"/>
    </row>
    <row r="719" spans="1:7">
      <c r="A719" s="6"/>
      <c r="B719" s="6"/>
      <c r="C719" s="6"/>
      <c r="D719" s="48"/>
      <c r="E719" s="6"/>
      <c r="F719" s="6"/>
      <c r="G719" s="6"/>
    </row>
    <row r="720" spans="1:7">
      <c r="A720" s="6"/>
      <c r="B720" s="6"/>
      <c r="C720" s="6"/>
      <c r="D720" s="48"/>
      <c r="E720" s="6"/>
      <c r="F720" s="6"/>
      <c r="G720" s="6"/>
    </row>
    <row r="721" spans="1:7">
      <c r="A721" s="6"/>
      <c r="B721" s="6"/>
      <c r="C721" s="6"/>
      <c r="D721" s="48"/>
      <c r="E721" s="6"/>
      <c r="F721" s="6"/>
      <c r="G721" s="6"/>
    </row>
    <row r="722" spans="1:7">
      <c r="A722" s="6"/>
      <c r="B722" s="6"/>
      <c r="C722" s="6"/>
      <c r="D722" s="48"/>
      <c r="E722" s="6"/>
      <c r="F722" s="6"/>
      <c r="G722" s="6"/>
    </row>
    <row r="723" spans="1:7">
      <c r="A723" s="6"/>
      <c r="B723" s="6"/>
      <c r="C723" s="6"/>
      <c r="D723" s="48"/>
      <c r="E723" s="6"/>
      <c r="F723" s="6"/>
      <c r="G723" s="6"/>
    </row>
    <row r="724" spans="1:7">
      <c r="A724" s="6"/>
      <c r="B724" s="6"/>
      <c r="C724" s="6"/>
      <c r="D724" s="48"/>
      <c r="E724" s="6"/>
      <c r="F724" s="6"/>
      <c r="G724" s="6"/>
    </row>
    <row r="725" spans="1:7">
      <c r="A725" s="6"/>
      <c r="B725" s="6"/>
      <c r="C725" s="6"/>
      <c r="D725" s="48"/>
      <c r="E725" s="6"/>
      <c r="F725" s="6"/>
      <c r="G725" s="6"/>
    </row>
    <row r="726" spans="1:7">
      <c r="A726" s="6"/>
      <c r="B726" s="6"/>
      <c r="C726" s="6"/>
      <c r="D726" s="48"/>
      <c r="E726" s="6"/>
      <c r="F726" s="6"/>
      <c r="G726" s="6"/>
    </row>
    <row r="727" spans="1:7">
      <c r="A727" s="6"/>
      <c r="B727" s="6"/>
      <c r="C727" s="6"/>
      <c r="D727" s="48"/>
      <c r="E727" s="6"/>
      <c r="F727" s="6"/>
      <c r="G727" s="6"/>
    </row>
    <row r="728" spans="1:7">
      <c r="A728" s="6"/>
      <c r="B728" s="6"/>
      <c r="C728" s="6"/>
      <c r="D728" s="48"/>
      <c r="E728" s="6"/>
      <c r="F728" s="6"/>
      <c r="G728" s="6"/>
    </row>
    <row r="729" spans="1:7">
      <c r="A729" s="6"/>
      <c r="B729" s="6"/>
      <c r="C729" s="6"/>
      <c r="D729" s="48"/>
      <c r="E729" s="6"/>
      <c r="F729" s="6"/>
      <c r="G729" s="6"/>
    </row>
    <row r="730" spans="1:7">
      <c r="A730" s="6"/>
      <c r="B730" s="6"/>
      <c r="C730" s="6"/>
      <c r="D730" s="48"/>
      <c r="E730" s="6"/>
      <c r="F730" s="6"/>
      <c r="G730" s="6"/>
    </row>
    <row r="731" spans="1:7">
      <c r="A731" s="6"/>
      <c r="B731" s="6"/>
      <c r="C731" s="6"/>
      <c r="D731" s="48"/>
      <c r="E731" s="6"/>
      <c r="F731" s="6"/>
      <c r="G731" s="6"/>
    </row>
    <row r="732" spans="1:7">
      <c r="A732" s="6"/>
      <c r="B732" s="6"/>
      <c r="C732" s="6"/>
      <c r="D732" s="48"/>
      <c r="E732" s="6"/>
      <c r="F732" s="6"/>
      <c r="G732" s="6"/>
    </row>
    <row r="733" spans="1:7">
      <c r="A733" s="6"/>
      <c r="B733" s="6"/>
      <c r="C733" s="6"/>
      <c r="D733" s="48"/>
      <c r="E733" s="6"/>
      <c r="F733" s="6"/>
      <c r="G733" s="6"/>
    </row>
    <row r="734" spans="1:7">
      <c r="A734" s="6"/>
      <c r="B734" s="6"/>
      <c r="C734" s="6"/>
      <c r="D734" s="48"/>
      <c r="E734" s="6"/>
      <c r="F734" s="6"/>
      <c r="G734" s="6"/>
    </row>
    <row r="735" spans="1:7">
      <c r="A735" s="6"/>
      <c r="B735" s="6"/>
      <c r="C735" s="6"/>
      <c r="D735" s="48"/>
      <c r="E735" s="6"/>
      <c r="F735" s="6"/>
      <c r="G735" s="6"/>
    </row>
    <row r="736" spans="1:7">
      <c r="A736" s="6"/>
      <c r="B736" s="6"/>
      <c r="C736" s="6"/>
      <c r="D736" s="48"/>
      <c r="E736" s="6"/>
      <c r="F736" s="6"/>
      <c r="G736" s="6"/>
    </row>
    <row r="737" spans="1:7">
      <c r="A737" s="6"/>
      <c r="B737" s="6"/>
      <c r="C737" s="6"/>
      <c r="D737" s="48"/>
      <c r="E737" s="6"/>
      <c r="F737" s="6"/>
      <c r="G737" s="6"/>
    </row>
    <row r="738" spans="1:7">
      <c r="A738" s="6"/>
      <c r="B738" s="6"/>
      <c r="C738" s="6"/>
      <c r="D738" s="48"/>
      <c r="E738" s="6"/>
      <c r="F738" s="6"/>
      <c r="G738" s="6"/>
    </row>
    <row r="739" spans="1:7">
      <c r="A739" s="6"/>
      <c r="B739" s="6"/>
      <c r="C739" s="6"/>
      <c r="D739" s="48"/>
      <c r="E739" s="6"/>
      <c r="F739" s="6"/>
      <c r="G739" s="6"/>
    </row>
    <row r="740" spans="1:7">
      <c r="A740" s="6"/>
      <c r="B740" s="6"/>
      <c r="C740" s="6"/>
      <c r="D740" s="48"/>
      <c r="E740" s="6"/>
      <c r="F740" s="6"/>
      <c r="G740" s="6"/>
    </row>
    <row r="741" spans="1:7">
      <c r="A741" s="6"/>
      <c r="B741" s="6"/>
      <c r="C741" s="6"/>
      <c r="D741" s="48"/>
      <c r="E741" s="6"/>
      <c r="F741" s="6"/>
      <c r="G741" s="6"/>
    </row>
    <row r="742" spans="1:7">
      <c r="A742" s="6"/>
      <c r="B742" s="6"/>
      <c r="C742" s="6"/>
      <c r="D742" s="48"/>
      <c r="E742" s="6"/>
      <c r="F742" s="6"/>
      <c r="G742" s="6"/>
    </row>
    <row r="743" spans="1:7">
      <c r="A743" s="6"/>
      <c r="B743" s="6"/>
      <c r="C743" s="6"/>
      <c r="D743" s="48"/>
      <c r="E743" s="6"/>
      <c r="F743" s="6"/>
      <c r="G743" s="6"/>
    </row>
    <row r="744" spans="1:7">
      <c r="A744" s="6"/>
      <c r="B744" s="6"/>
      <c r="C744" s="6"/>
      <c r="D744" s="48"/>
      <c r="E744" s="6"/>
      <c r="F744" s="6"/>
      <c r="G744" s="6"/>
    </row>
    <row r="745" spans="1:7">
      <c r="A745" s="6"/>
      <c r="B745" s="6"/>
      <c r="C745" s="6"/>
      <c r="D745" s="48"/>
      <c r="E745" s="6"/>
      <c r="F745" s="6"/>
      <c r="G745" s="6"/>
    </row>
    <row r="746" spans="1:7">
      <c r="A746" s="6"/>
      <c r="B746" s="6"/>
      <c r="C746" s="6"/>
      <c r="D746" s="48"/>
      <c r="E746" s="6"/>
      <c r="F746" s="6"/>
      <c r="G746" s="6"/>
    </row>
    <row r="747" spans="1:7">
      <c r="A747" s="6"/>
      <c r="B747" s="6"/>
      <c r="C747" s="6"/>
      <c r="D747" s="48"/>
      <c r="E747" s="6"/>
      <c r="F747" s="6"/>
      <c r="G747" s="6"/>
    </row>
    <row r="748" spans="1:7">
      <c r="A748" s="6"/>
      <c r="B748" s="6"/>
      <c r="C748" s="6"/>
      <c r="D748" s="48"/>
      <c r="E748" s="6"/>
      <c r="F748" s="6"/>
      <c r="G748" s="6"/>
    </row>
    <row r="749" spans="1:7">
      <c r="A749" s="6"/>
      <c r="B749" s="6"/>
      <c r="C749" s="6"/>
      <c r="D749" s="48"/>
      <c r="E749" s="6"/>
      <c r="F749" s="6"/>
      <c r="G749" s="6"/>
    </row>
    <row r="750" spans="1:7">
      <c r="A750" s="6"/>
      <c r="B750" s="6"/>
      <c r="C750" s="6"/>
      <c r="D750" s="48"/>
      <c r="E750" s="6"/>
      <c r="F750" s="6"/>
      <c r="G750" s="6"/>
    </row>
    <row r="751" spans="1:7">
      <c r="A751" s="6"/>
      <c r="B751" s="6"/>
      <c r="C751" s="6"/>
      <c r="D751" s="48"/>
      <c r="E751" s="6"/>
      <c r="F751" s="6"/>
      <c r="G751" s="6"/>
    </row>
    <row r="752" spans="1:7">
      <c r="A752" s="6"/>
      <c r="B752" s="6"/>
      <c r="C752" s="6"/>
      <c r="D752" s="48"/>
      <c r="E752" s="6"/>
      <c r="F752" s="6"/>
      <c r="G752" s="6"/>
    </row>
    <row r="753" spans="1:7">
      <c r="A753" s="6"/>
      <c r="B753" s="6"/>
      <c r="C753" s="6"/>
      <c r="D753" s="48"/>
      <c r="E753" s="6"/>
      <c r="F753" s="6"/>
      <c r="G753" s="6"/>
    </row>
    <row r="754" spans="1:7">
      <c r="A754" s="6"/>
      <c r="B754" s="6"/>
      <c r="C754" s="6"/>
      <c r="D754" s="48"/>
      <c r="E754" s="6"/>
      <c r="F754" s="6"/>
      <c r="G754" s="6"/>
    </row>
    <row r="755" spans="1:7">
      <c r="A755" s="6"/>
      <c r="B755" s="6"/>
      <c r="C755" s="6"/>
      <c r="D755" s="48"/>
      <c r="E755" s="6"/>
      <c r="F755" s="6"/>
      <c r="G755" s="6"/>
    </row>
    <row r="756" spans="1:7">
      <c r="A756" s="6"/>
      <c r="B756" s="6"/>
      <c r="C756" s="6"/>
      <c r="D756" s="48"/>
      <c r="E756" s="6"/>
      <c r="F756" s="6"/>
      <c r="G756" s="6"/>
    </row>
    <row r="757" spans="1:7">
      <c r="A757" s="6"/>
      <c r="B757" s="6"/>
      <c r="C757" s="6"/>
      <c r="D757" s="48"/>
      <c r="E757" s="6"/>
      <c r="F757" s="6"/>
      <c r="G757" s="6"/>
    </row>
    <row r="758" spans="1:7">
      <c r="A758" s="6"/>
      <c r="B758" s="6"/>
      <c r="C758" s="6"/>
      <c r="D758" s="48"/>
      <c r="E758" s="6"/>
      <c r="F758" s="6"/>
      <c r="G758" s="6"/>
    </row>
    <row r="759" spans="1:7">
      <c r="A759" s="6"/>
      <c r="B759" s="6"/>
      <c r="C759" s="6"/>
      <c r="D759" s="48"/>
      <c r="E759" s="6"/>
      <c r="F759" s="6"/>
      <c r="G759" s="6"/>
    </row>
    <row r="760" spans="1:7">
      <c r="A760" s="6"/>
      <c r="B760" s="6"/>
      <c r="C760" s="6"/>
      <c r="D760" s="48"/>
      <c r="E760" s="6"/>
      <c r="F760" s="6"/>
      <c r="G760" s="6"/>
    </row>
    <row r="761" spans="1:7">
      <c r="A761" s="6"/>
      <c r="B761" s="6"/>
      <c r="C761" s="6"/>
      <c r="D761" s="48"/>
      <c r="E761" s="6"/>
      <c r="F761" s="6"/>
      <c r="G761" s="6"/>
    </row>
    <row r="762" spans="1:7">
      <c r="A762" s="6"/>
      <c r="B762" s="6"/>
      <c r="C762" s="6"/>
      <c r="D762" s="48"/>
      <c r="E762" s="6"/>
      <c r="F762" s="6"/>
      <c r="G762" s="6"/>
    </row>
    <row r="763" spans="1:7">
      <c r="A763" s="6"/>
      <c r="B763" s="6"/>
      <c r="C763" s="6"/>
      <c r="D763" s="48"/>
      <c r="E763" s="6"/>
      <c r="F763" s="6"/>
      <c r="G763" s="6"/>
    </row>
    <row r="764" spans="1:7">
      <c r="A764" s="6"/>
      <c r="B764" s="6"/>
      <c r="C764" s="6"/>
      <c r="D764" s="48"/>
      <c r="E764" s="6"/>
      <c r="F764" s="6"/>
      <c r="G764" s="6"/>
    </row>
    <row r="765" spans="1:7">
      <c r="A765" s="6"/>
      <c r="B765" s="6"/>
      <c r="C765" s="6"/>
      <c r="D765" s="48"/>
      <c r="E765" s="6"/>
      <c r="F765" s="6"/>
      <c r="G765" s="6"/>
    </row>
    <row r="766" spans="1:7">
      <c r="A766" s="6"/>
      <c r="B766" s="6"/>
      <c r="C766" s="6"/>
      <c r="D766" s="48"/>
      <c r="E766" s="6"/>
      <c r="F766" s="6"/>
      <c r="G766" s="6"/>
    </row>
    <row r="767" spans="1:7">
      <c r="A767" s="6"/>
      <c r="B767" s="6"/>
      <c r="C767" s="6"/>
      <c r="D767" s="48"/>
      <c r="E767" s="6"/>
      <c r="F767" s="6"/>
      <c r="G767" s="6"/>
    </row>
    <row r="768" spans="1:7">
      <c r="A768" s="6"/>
      <c r="B768" s="6"/>
      <c r="C768" s="6"/>
      <c r="D768" s="48"/>
      <c r="E768" s="6"/>
      <c r="F768" s="6"/>
      <c r="G768" s="6"/>
    </row>
    <row r="769" spans="1:7">
      <c r="A769" s="6"/>
      <c r="B769" s="6"/>
      <c r="C769" s="6"/>
      <c r="D769" s="48"/>
      <c r="E769" s="6"/>
      <c r="F769" s="6"/>
      <c r="G769" s="6"/>
    </row>
    <row r="770" spans="1:7">
      <c r="A770" s="6"/>
      <c r="B770" s="6"/>
      <c r="C770" s="6"/>
      <c r="D770" s="48"/>
      <c r="E770" s="6"/>
      <c r="F770" s="6"/>
      <c r="G770" s="6"/>
    </row>
    <row r="771" spans="1:7">
      <c r="A771" s="6"/>
      <c r="B771" s="6"/>
      <c r="C771" s="6"/>
      <c r="D771" s="48"/>
      <c r="E771" s="6"/>
      <c r="F771" s="6"/>
      <c r="G771" s="6"/>
    </row>
    <row r="772" spans="1:7">
      <c r="A772" s="6"/>
      <c r="B772" s="6"/>
      <c r="C772" s="6"/>
      <c r="D772" s="48"/>
      <c r="E772" s="6"/>
      <c r="F772" s="6"/>
      <c r="G772" s="6"/>
    </row>
    <row r="773" spans="1:7">
      <c r="A773" s="6"/>
      <c r="B773" s="6"/>
      <c r="C773" s="6"/>
      <c r="D773" s="48"/>
      <c r="E773" s="6"/>
      <c r="F773" s="6"/>
      <c r="G773" s="6"/>
    </row>
    <row r="774" spans="1:7">
      <c r="A774" s="6"/>
      <c r="B774" s="6"/>
      <c r="C774" s="6"/>
      <c r="D774" s="48"/>
      <c r="E774" s="6"/>
      <c r="F774" s="6"/>
      <c r="G774" s="6"/>
    </row>
    <row r="775" spans="1:7">
      <c r="A775" s="6"/>
      <c r="B775" s="6"/>
      <c r="C775" s="6"/>
      <c r="D775" s="48"/>
      <c r="E775" s="6"/>
      <c r="F775" s="6"/>
      <c r="G775" s="6"/>
    </row>
    <row r="776" spans="1:7">
      <c r="A776" s="6"/>
      <c r="B776" s="6"/>
      <c r="C776" s="6"/>
      <c r="D776" s="48"/>
      <c r="E776" s="6"/>
      <c r="F776" s="6"/>
      <c r="G776" s="6"/>
    </row>
    <row r="777" spans="1:7">
      <c r="A777" s="6"/>
      <c r="B777" s="6"/>
      <c r="C777" s="6"/>
      <c r="D777" s="48"/>
      <c r="E777" s="6"/>
      <c r="F777" s="6"/>
      <c r="G777" s="6"/>
    </row>
    <row r="778" spans="1:7">
      <c r="A778" s="6"/>
      <c r="B778" s="6"/>
      <c r="C778" s="6"/>
      <c r="D778" s="48"/>
      <c r="E778" s="6"/>
      <c r="F778" s="6"/>
      <c r="G778" s="6"/>
    </row>
    <row r="779" spans="1:7">
      <c r="A779" s="6"/>
      <c r="B779" s="6"/>
      <c r="C779" s="6"/>
      <c r="D779" s="48"/>
      <c r="E779" s="6"/>
      <c r="F779" s="6"/>
      <c r="G779" s="6"/>
    </row>
    <row r="780" spans="1:7">
      <c r="A780" s="6"/>
      <c r="B780" s="6"/>
      <c r="C780" s="6"/>
      <c r="D780" s="48"/>
      <c r="E780" s="6"/>
      <c r="F780" s="6"/>
      <c r="G780" s="6"/>
    </row>
    <row r="781" spans="1:7">
      <c r="A781" s="6"/>
      <c r="B781" s="6"/>
      <c r="C781" s="6"/>
      <c r="D781" s="48"/>
      <c r="E781" s="6"/>
      <c r="F781" s="6"/>
      <c r="G781" s="6"/>
    </row>
    <row r="782" spans="1:7">
      <c r="A782" s="6"/>
      <c r="B782" s="6"/>
      <c r="C782" s="6"/>
      <c r="D782" s="48"/>
      <c r="E782" s="6"/>
      <c r="F782" s="6"/>
      <c r="G782" s="6"/>
    </row>
    <row r="783" spans="1:7">
      <c r="A783" s="6"/>
      <c r="B783" s="6"/>
      <c r="C783" s="6"/>
      <c r="D783" s="48"/>
      <c r="E783" s="6"/>
      <c r="F783" s="6"/>
      <c r="G783" s="6"/>
    </row>
    <row r="784" spans="1:7">
      <c r="A784" s="6"/>
      <c r="B784" s="6"/>
      <c r="C784" s="6"/>
      <c r="D784" s="48"/>
      <c r="E784" s="6"/>
      <c r="F784" s="6"/>
      <c r="G784" s="6"/>
    </row>
    <row r="785" spans="1:7">
      <c r="A785" s="6"/>
      <c r="B785" s="6"/>
      <c r="C785" s="6"/>
      <c r="D785" s="48"/>
      <c r="E785" s="6"/>
      <c r="F785" s="6"/>
      <c r="G785" s="6"/>
    </row>
    <row r="786" spans="1:7">
      <c r="A786" s="6"/>
      <c r="B786" s="6"/>
      <c r="C786" s="6"/>
      <c r="D786" s="48"/>
      <c r="E786" s="6"/>
      <c r="F786" s="6"/>
      <c r="G786" s="6"/>
    </row>
    <row r="787" spans="1:7">
      <c r="A787" s="6"/>
      <c r="B787" s="6"/>
      <c r="C787" s="6"/>
      <c r="D787" s="48"/>
      <c r="E787" s="6"/>
      <c r="F787" s="6"/>
      <c r="G787" s="6"/>
    </row>
    <row r="788" spans="1:7">
      <c r="A788" s="6"/>
      <c r="B788" s="6"/>
      <c r="C788" s="6"/>
      <c r="D788" s="48"/>
      <c r="E788" s="6"/>
      <c r="F788" s="6"/>
      <c r="G788" s="6"/>
    </row>
    <row r="789" spans="1:7">
      <c r="A789" s="6"/>
      <c r="B789" s="6"/>
      <c r="C789" s="6"/>
      <c r="D789" s="48"/>
      <c r="E789" s="6"/>
      <c r="F789" s="6"/>
      <c r="G789" s="6"/>
    </row>
    <row r="790" spans="1:7">
      <c r="A790" s="6"/>
      <c r="B790" s="6"/>
      <c r="C790" s="6"/>
      <c r="D790" s="48"/>
      <c r="E790" s="6"/>
      <c r="F790" s="6"/>
      <c r="G790" s="6"/>
    </row>
    <row r="791" spans="1:7">
      <c r="A791" s="6"/>
      <c r="B791" s="6"/>
      <c r="C791" s="6"/>
      <c r="D791" s="48"/>
      <c r="E791" s="6"/>
      <c r="F791" s="6"/>
      <c r="G791" s="6"/>
    </row>
    <row r="792" spans="1:7">
      <c r="A792" s="6"/>
      <c r="B792" s="6"/>
      <c r="C792" s="6"/>
      <c r="D792" s="48"/>
      <c r="E792" s="6"/>
      <c r="F792" s="6"/>
      <c r="G792" s="6"/>
    </row>
    <row r="793" spans="1:7">
      <c r="A793" s="6"/>
      <c r="B793" s="6"/>
      <c r="C793" s="6"/>
      <c r="D793" s="48"/>
      <c r="E793" s="6"/>
      <c r="F793" s="6"/>
      <c r="G793" s="6"/>
    </row>
    <row r="794" spans="1:7">
      <c r="A794" s="6"/>
      <c r="B794" s="6"/>
      <c r="C794" s="6"/>
      <c r="D794" s="48"/>
      <c r="E794" s="6"/>
      <c r="F794" s="6"/>
      <c r="G794" s="6"/>
    </row>
    <row r="795" spans="1:7">
      <c r="A795" s="6"/>
      <c r="B795" s="6"/>
      <c r="C795" s="6"/>
      <c r="D795" s="48"/>
      <c r="E795" s="6"/>
      <c r="F795" s="6"/>
      <c r="G795" s="6"/>
    </row>
    <row r="796" spans="1:7">
      <c r="A796" s="6"/>
      <c r="B796" s="6"/>
      <c r="C796" s="6"/>
      <c r="D796" s="48"/>
      <c r="E796" s="6"/>
      <c r="F796" s="6"/>
      <c r="G796" s="6"/>
    </row>
    <row r="797" spans="1:7">
      <c r="A797" s="6"/>
      <c r="B797" s="6"/>
      <c r="C797" s="6"/>
      <c r="D797" s="48"/>
      <c r="E797" s="6"/>
      <c r="F797" s="6"/>
      <c r="G797" s="6"/>
    </row>
    <row r="798" spans="1:7">
      <c r="A798" s="6"/>
      <c r="B798" s="6"/>
      <c r="C798" s="6"/>
      <c r="D798" s="48"/>
      <c r="E798" s="6"/>
      <c r="F798" s="6"/>
      <c r="G798" s="6"/>
    </row>
    <row r="799" spans="1:7">
      <c r="A799" s="6"/>
      <c r="B799" s="6"/>
      <c r="C799" s="6"/>
      <c r="D799" s="48"/>
      <c r="E799" s="6"/>
      <c r="F799" s="6"/>
      <c r="G799" s="6"/>
    </row>
    <row r="800" spans="1:7">
      <c r="A800" s="6"/>
      <c r="B800" s="6"/>
      <c r="C800" s="6"/>
      <c r="D800" s="48"/>
      <c r="E800" s="6"/>
      <c r="F800" s="6"/>
      <c r="G800" s="6"/>
    </row>
    <row r="801" spans="1:7">
      <c r="A801" s="6"/>
      <c r="B801" s="6"/>
      <c r="C801" s="6"/>
      <c r="D801" s="48"/>
      <c r="E801" s="6"/>
      <c r="F801" s="6"/>
      <c r="G801" s="6"/>
    </row>
    <row r="802" spans="1:7">
      <c r="A802" s="6"/>
      <c r="B802" s="6"/>
      <c r="C802" s="6"/>
      <c r="D802" s="48"/>
      <c r="E802" s="6"/>
      <c r="F802" s="6"/>
      <c r="G802" s="6"/>
    </row>
    <row r="803" spans="1:7">
      <c r="A803" s="6"/>
      <c r="B803" s="6"/>
      <c r="C803" s="6"/>
      <c r="D803" s="48"/>
      <c r="E803" s="6"/>
      <c r="F803" s="6"/>
      <c r="G803" s="6"/>
    </row>
    <row r="804" spans="1:7">
      <c r="A804" s="6"/>
      <c r="B804" s="6"/>
      <c r="C804" s="6"/>
      <c r="D804" s="48"/>
      <c r="E804" s="6"/>
      <c r="F804" s="6"/>
      <c r="G804" s="6"/>
    </row>
    <row r="805" spans="1:7">
      <c r="A805" s="6"/>
      <c r="B805" s="6"/>
      <c r="C805" s="6"/>
      <c r="D805" s="48"/>
      <c r="E805" s="6"/>
      <c r="F805" s="6"/>
      <c r="G805" s="6"/>
    </row>
    <row r="806" spans="1:7">
      <c r="A806" s="6"/>
      <c r="B806" s="6"/>
      <c r="C806" s="6"/>
      <c r="D806" s="48"/>
      <c r="E806" s="6"/>
      <c r="F806" s="6"/>
      <c r="G806" s="6"/>
    </row>
    <row r="807" spans="1:7">
      <c r="A807" s="6"/>
      <c r="B807" s="6"/>
      <c r="C807" s="6"/>
      <c r="D807" s="48"/>
      <c r="E807" s="6"/>
      <c r="F807" s="6"/>
      <c r="G807" s="6"/>
    </row>
    <row r="808" spans="1:7">
      <c r="A808" s="6"/>
      <c r="B808" s="6"/>
      <c r="C808" s="6"/>
      <c r="D808" s="48"/>
      <c r="E808" s="6"/>
      <c r="F808" s="6"/>
      <c r="G808" s="6"/>
    </row>
    <row r="809" spans="1:7">
      <c r="A809" s="6"/>
      <c r="B809" s="6"/>
      <c r="C809" s="6"/>
      <c r="D809" s="48"/>
      <c r="E809" s="6"/>
      <c r="F809" s="6"/>
      <c r="G809" s="6"/>
    </row>
    <row r="810" spans="1:7">
      <c r="A810" s="6"/>
      <c r="B810" s="6"/>
      <c r="C810" s="6"/>
      <c r="D810" s="48"/>
      <c r="E810" s="6"/>
      <c r="F810" s="6"/>
      <c r="G810" s="6"/>
    </row>
    <row r="811" spans="1:7">
      <c r="A811" s="6"/>
      <c r="B811" s="6"/>
      <c r="C811" s="6"/>
      <c r="D811" s="48"/>
      <c r="E811" s="6"/>
      <c r="F811" s="6"/>
      <c r="G811" s="6"/>
    </row>
    <row r="812" spans="1:7">
      <c r="A812" s="6"/>
      <c r="B812" s="6"/>
      <c r="C812" s="6"/>
      <c r="D812" s="48"/>
      <c r="E812" s="6"/>
      <c r="F812" s="6"/>
      <c r="G812" s="6"/>
    </row>
    <row r="813" spans="1:7">
      <c r="A813" s="6"/>
      <c r="B813" s="6"/>
      <c r="C813" s="6"/>
      <c r="D813" s="48"/>
      <c r="E813" s="6"/>
      <c r="F813" s="6"/>
      <c r="G813" s="6"/>
    </row>
    <row r="814" spans="1:7">
      <c r="A814" s="6"/>
      <c r="B814" s="6"/>
      <c r="C814" s="6"/>
      <c r="D814" s="48"/>
      <c r="E814" s="6"/>
      <c r="F814" s="6"/>
      <c r="G814" s="6"/>
    </row>
    <row r="815" spans="1:7">
      <c r="A815" s="6"/>
      <c r="B815" s="6"/>
      <c r="C815" s="6"/>
      <c r="D815" s="48"/>
      <c r="E815" s="6"/>
      <c r="F815" s="6"/>
      <c r="G815" s="6"/>
    </row>
    <row r="816" spans="1:7">
      <c r="A816" s="6"/>
      <c r="B816" s="6"/>
      <c r="C816" s="6"/>
      <c r="D816" s="48"/>
      <c r="E816" s="6"/>
      <c r="F816" s="6"/>
      <c r="G816" s="6"/>
    </row>
    <row r="817" spans="1:7">
      <c r="A817" s="6"/>
      <c r="B817" s="6"/>
      <c r="C817" s="6"/>
      <c r="D817" s="48"/>
      <c r="E817" s="6"/>
      <c r="F817" s="6"/>
      <c r="G817" s="6"/>
    </row>
    <row r="818" spans="1:7">
      <c r="A818" s="6"/>
      <c r="B818" s="6"/>
      <c r="C818" s="6"/>
      <c r="D818" s="48"/>
      <c r="E818" s="6"/>
      <c r="F818" s="6"/>
      <c r="G818" s="6"/>
    </row>
    <row r="819" spans="1:7">
      <c r="A819" s="6"/>
      <c r="B819" s="6"/>
      <c r="C819" s="6"/>
      <c r="D819" s="48"/>
      <c r="E819" s="6"/>
      <c r="F819" s="6"/>
      <c r="G819" s="6"/>
    </row>
    <row r="820" spans="1:7">
      <c r="A820" s="6"/>
      <c r="B820" s="6"/>
      <c r="C820" s="6"/>
      <c r="D820" s="48"/>
      <c r="E820" s="6"/>
      <c r="F820" s="6"/>
      <c r="G820" s="6"/>
    </row>
    <row r="821" spans="1:7">
      <c r="A821" s="6"/>
      <c r="B821" s="6"/>
      <c r="C821" s="6"/>
      <c r="D821" s="48"/>
      <c r="E821" s="6"/>
      <c r="F821" s="6"/>
      <c r="G821" s="6"/>
    </row>
    <row r="822" spans="1:7">
      <c r="A822" s="6"/>
      <c r="B822" s="6"/>
      <c r="C822" s="6"/>
      <c r="D822" s="48"/>
      <c r="E822" s="6"/>
      <c r="F822" s="6"/>
      <c r="G822" s="6"/>
    </row>
    <row r="823" spans="1:7">
      <c r="A823" s="6"/>
      <c r="B823" s="6"/>
      <c r="C823" s="6"/>
      <c r="D823" s="48"/>
      <c r="E823" s="6"/>
      <c r="F823" s="6"/>
      <c r="G823" s="6"/>
    </row>
    <row r="824" spans="1:7">
      <c r="A824" s="6"/>
      <c r="B824" s="6"/>
      <c r="C824" s="6"/>
      <c r="D824" s="48"/>
      <c r="E824" s="6"/>
      <c r="F824" s="6"/>
      <c r="G824" s="6"/>
    </row>
    <row r="825" spans="1:7">
      <c r="A825" s="6"/>
      <c r="B825" s="6"/>
      <c r="C825" s="6"/>
      <c r="D825" s="48"/>
      <c r="E825" s="6"/>
      <c r="F825" s="6"/>
      <c r="G825" s="6"/>
    </row>
    <row r="826" spans="1:7">
      <c r="A826" s="6"/>
      <c r="B826" s="6"/>
      <c r="C826" s="6"/>
      <c r="D826" s="48"/>
      <c r="E826" s="6"/>
      <c r="F826" s="6"/>
      <c r="G826" s="6"/>
    </row>
    <row r="827" spans="1:7">
      <c r="A827" s="6"/>
      <c r="B827" s="6"/>
      <c r="C827" s="6"/>
      <c r="D827" s="48"/>
      <c r="E827" s="6"/>
      <c r="F827" s="6"/>
      <c r="G827" s="6"/>
    </row>
    <row r="828" spans="1:7">
      <c r="A828" s="6"/>
      <c r="B828" s="6"/>
      <c r="C828" s="6"/>
      <c r="D828" s="48"/>
      <c r="E828" s="6"/>
      <c r="F828" s="6"/>
      <c r="G828" s="6"/>
    </row>
    <row r="829" spans="1:7">
      <c r="A829" s="6"/>
      <c r="B829" s="6"/>
      <c r="C829" s="6"/>
      <c r="D829" s="48"/>
      <c r="E829" s="6"/>
      <c r="F829" s="6"/>
      <c r="G829" s="6"/>
    </row>
    <row r="830" spans="1:7">
      <c r="A830" s="6"/>
      <c r="B830" s="6"/>
      <c r="C830" s="6"/>
      <c r="D830" s="48"/>
      <c r="E830" s="6"/>
      <c r="F830" s="6"/>
      <c r="G830" s="6"/>
    </row>
    <row r="831" spans="1:7">
      <c r="A831" s="6"/>
      <c r="B831" s="6"/>
      <c r="C831" s="6"/>
      <c r="D831" s="48"/>
      <c r="E831" s="6"/>
      <c r="F831" s="6"/>
      <c r="G831" s="6"/>
    </row>
    <row r="832" spans="1:7">
      <c r="A832" s="6"/>
      <c r="B832" s="6"/>
      <c r="C832" s="6"/>
      <c r="D832" s="48"/>
      <c r="E832" s="6"/>
      <c r="F832" s="6"/>
      <c r="G832" s="6"/>
    </row>
    <row r="833" spans="1:7">
      <c r="A833" s="6"/>
      <c r="B833" s="6"/>
      <c r="C833" s="6"/>
      <c r="D833" s="48"/>
      <c r="E833" s="6"/>
      <c r="F833" s="6"/>
      <c r="G833" s="6"/>
    </row>
    <row r="834" spans="1:7">
      <c r="A834" s="6"/>
      <c r="B834" s="6"/>
      <c r="C834" s="6"/>
      <c r="D834" s="48"/>
      <c r="E834" s="6"/>
      <c r="F834" s="6"/>
      <c r="G834" s="6"/>
    </row>
    <row r="835" spans="1:7">
      <c r="A835" s="6"/>
      <c r="B835" s="6"/>
      <c r="C835" s="6"/>
      <c r="D835" s="48"/>
      <c r="E835" s="6"/>
      <c r="F835" s="6"/>
      <c r="G835" s="6"/>
    </row>
    <row r="836" spans="1:7">
      <c r="A836" s="6"/>
      <c r="B836" s="6"/>
      <c r="C836" s="6"/>
      <c r="D836" s="48"/>
      <c r="E836" s="6"/>
      <c r="F836" s="6"/>
      <c r="G836" s="6"/>
    </row>
    <row r="837" spans="1:7">
      <c r="A837" s="6"/>
      <c r="B837" s="6"/>
      <c r="C837" s="6"/>
      <c r="D837" s="48"/>
      <c r="E837" s="6"/>
      <c r="F837" s="6"/>
      <c r="G837" s="6"/>
    </row>
    <row r="838" spans="1:7">
      <c r="A838" s="6"/>
      <c r="B838" s="6"/>
      <c r="C838" s="6"/>
      <c r="D838" s="48"/>
      <c r="E838" s="6"/>
      <c r="F838" s="6"/>
      <c r="G838" s="6"/>
    </row>
    <row r="839" spans="1:7">
      <c r="A839" s="6"/>
      <c r="B839" s="6"/>
      <c r="C839" s="6"/>
      <c r="D839" s="48"/>
      <c r="E839" s="6"/>
      <c r="F839" s="6"/>
      <c r="G839" s="6"/>
    </row>
    <row r="840" spans="1:7">
      <c r="A840" s="6"/>
      <c r="B840" s="6"/>
      <c r="C840" s="6"/>
      <c r="D840" s="48"/>
      <c r="E840" s="6"/>
      <c r="F840" s="6"/>
      <c r="G840" s="6"/>
    </row>
    <row r="841" spans="1:7">
      <c r="A841" s="6"/>
      <c r="B841" s="6"/>
      <c r="C841" s="6"/>
      <c r="D841" s="48"/>
      <c r="E841" s="6"/>
      <c r="F841" s="6"/>
      <c r="G841" s="6"/>
    </row>
    <row r="842" spans="1:7">
      <c r="A842" s="6"/>
      <c r="B842" s="6"/>
      <c r="C842" s="6"/>
      <c r="D842" s="48"/>
      <c r="E842" s="6"/>
      <c r="F842" s="6"/>
      <c r="G842" s="6"/>
    </row>
    <row r="843" spans="1:7">
      <c r="A843" s="6"/>
      <c r="B843" s="6"/>
      <c r="C843" s="6"/>
      <c r="D843" s="48"/>
      <c r="E843" s="6"/>
      <c r="F843" s="6"/>
      <c r="G843" s="6"/>
    </row>
    <row r="844" spans="1:7">
      <c r="A844" s="6"/>
      <c r="B844" s="6"/>
      <c r="C844" s="6"/>
      <c r="D844" s="48"/>
      <c r="E844" s="6"/>
      <c r="F844" s="6"/>
      <c r="G844" s="6"/>
    </row>
    <row r="845" spans="1:7">
      <c r="A845" s="6"/>
      <c r="B845" s="6"/>
      <c r="C845" s="6"/>
      <c r="D845" s="48"/>
      <c r="E845" s="6"/>
      <c r="F845" s="6"/>
      <c r="G845" s="6"/>
    </row>
    <row r="846" spans="1:7">
      <c r="A846" s="6"/>
      <c r="B846" s="6"/>
      <c r="C846" s="6"/>
      <c r="D846" s="48"/>
      <c r="E846" s="6"/>
      <c r="F846" s="6"/>
      <c r="G846" s="6"/>
    </row>
    <row r="847" spans="1:7">
      <c r="A847" s="6"/>
      <c r="B847" s="6"/>
      <c r="C847" s="6"/>
      <c r="D847" s="48"/>
      <c r="E847" s="6"/>
      <c r="F847" s="6"/>
      <c r="G847" s="6"/>
    </row>
    <row r="848" spans="1:7">
      <c r="A848" s="6"/>
      <c r="B848" s="6"/>
      <c r="C848" s="6"/>
      <c r="D848" s="48"/>
      <c r="E848" s="6"/>
      <c r="F848" s="6"/>
      <c r="G848" s="6"/>
    </row>
    <row r="849" spans="1:7">
      <c r="A849" s="6"/>
      <c r="B849" s="6"/>
      <c r="C849" s="6"/>
      <c r="D849" s="48"/>
      <c r="E849" s="6"/>
      <c r="F849" s="6"/>
      <c r="G849" s="6"/>
    </row>
    <row r="850" spans="1:7">
      <c r="A850" s="6"/>
      <c r="B850" s="6"/>
      <c r="C850" s="6"/>
      <c r="D850" s="48"/>
      <c r="E850" s="6"/>
      <c r="F850" s="6"/>
      <c r="G850" s="6"/>
    </row>
    <row r="851" spans="1:7">
      <c r="A851" s="6"/>
      <c r="B851" s="6"/>
      <c r="C851" s="6"/>
      <c r="D851" s="48"/>
      <c r="E851" s="6"/>
      <c r="F851" s="6"/>
      <c r="G851" s="6"/>
    </row>
    <row r="852" spans="1:7">
      <c r="A852" s="6"/>
      <c r="B852" s="6"/>
      <c r="C852" s="6"/>
      <c r="D852" s="48"/>
      <c r="E852" s="6"/>
      <c r="F852" s="6"/>
      <c r="G852" s="6"/>
    </row>
    <row r="853" spans="1:7">
      <c r="A853" s="6"/>
      <c r="B853" s="6"/>
      <c r="C853" s="6"/>
      <c r="D853" s="48"/>
      <c r="E853" s="6"/>
      <c r="F853" s="6"/>
      <c r="G853" s="6"/>
    </row>
    <row r="854" spans="1:7">
      <c r="A854" s="6"/>
      <c r="B854" s="6"/>
      <c r="C854" s="6"/>
      <c r="D854" s="48"/>
      <c r="E854" s="6"/>
      <c r="F854" s="6"/>
      <c r="G854" s="6"/>
    </row>
    <row r="855" spans="1:7">
      <c r="A855" s="6"/>
      <c r="B855" s="6"/>
      <c r="C855" s="6"/>
      <c r="D855" s="48"/>
      <c r="E855" s="6"/>
      <c r="F855" s="6"/>
      <c r="G855" s="6"/>
    </row>
    <row r="856" spans="1:7">
      <c r="A856" s="6"/>
      <c r="B856" s="6"/>
      <c r="C856" s="6"/>
      <c r="D856" s="48"/>
      <c r="E856" s="6"/>
      <c r="F856" s="6"/>
      <c r="G856" s="6"/>
    </row>
    <row r="857" spans="1:7">
      <c r="A857" s="6"/>
      <c r="B857" s="6"/>
      <c r="C857" s="6"/>
      <c r="D857" s="48"/>
      <c r="E857" s="6"/>
      <c r="F857" s="6"/>
      <c r="G857" s="6"/>
    </row>
    <row r="858" spans="1:7">
      <c r="A858" s="6"/>
      <c r="B858" s="6"/>
      <c r="C858" s="6"/>
      <c r="D858" s="48"/>
      <c r="E858" s="6"/>
      <c r="F858" s="6"/>
      <c r="G858" s="6"/>
    </row>
    <row r="859" spans="1:7">
      <c r="A859" s="6"/>
      <c r="B859" s="6"/>
      <c r="C859" s="6"/>
      <c r="D859" s="48"/>
      <c r="E859" s="6"/>
      <c r="F859" s="6"/>
      <c r="G859" s="6"/>
    </row>
    <row r="860" spans="1:7">
      <c r="A860" s="6"/>
      <c r="B860" s="6"/>
      <c r="C860" s="6"/>
      <c r="D860" s="48"/>
      <c r="E860" s="6"/>
      <c r="F860" s="6"/>
      <c r="G860" s="6"/>
    </row>
    <row r="861" spans="1:7">
      <c r="A861" s="6"/>
      <c r="B861" s="6"/>
      <c r="C861" s="6"/>
      <c r="D861" s="48"/>
      <c r="E861" s="6"/>
      <c r="F861" s="6"/>
      <c r="G861" s="6"/>
    </row>
    <row r="862" spans="1:7">
      <c r="A862" s="6"/>
      <c r="B862" s="6"/>
      <c r="C862" s="6"/>
      <c r="D862" s="48"/>
      <c r="E862" s="6"/>
      <c r="F862" s="6"/>
      <c r="G862" s="6"/>
    </row>
    <row r="863" spans="1:7">
      <c r="A863" s="6"/>
      <c r="B863" s="6"/>
      <c r="C863" s="6"/>
      <c r="D863" s="48"/>
      <c r="E863" s="6"/>
      <c r="F863" s="6"/>
      <c r="G863" s="6"/>
    </row>
    <row r="864" spans="1:7">
      <c r="A864" s="6"/>
      <c r="B864" s="6"/>
      <c r="C864" s="6"/>
      <c r="D864" s="48"/>
      <c r="E864" s="6"/>
      <c r="F864" s="6"/>
      <c r="G864" s="6"/>
    </row>
    <row r="865" spans="1:7">
      <c r="A865" s="6"/>
      <c r="B865" s="6"/>
      <c r="C865" s="6"/>
      <c r="D865" s="48"/>
      <c r="E865" s="6"/>
      <c r="F865" s="6"/>
      <c r="G865" s="6"/>
    </row>
    <row r="866" spans="1:7">
      <c r="A866" s="6"/>
      <c r="B866" s="6"/>
      <c r="C866" s="6"/>
      <c r="D866" s="48"/>
      <c r="E866" s="6"/>
      <c r="F866" s="6"/>
      <c r="G866" s="6"/>
    </row>
    <row r="867" spans="1:7">
      <c r="A867" s="6"/>
      <c r="B867" s="6"/>
      <c r="C867" s="6"/>
      <c r="D867" s="48"/>
      <c r="E867" s="6"/>
      <c r="F867" s="6"/>
      <c r="G867" s="6"/>
    </row>
    <row r="868" spans="1:7">
      <c r="A868" s="6"/>
      <c r="B868" s="6"/>
      <c r="C868" s="6"/>
      <c r="D868" s="48"/>
      <c r="E868" s="6"/>
      <c r="F868" s="6"/>
      <c r="G868" s="6"/>
    </row>
    <row r="869" spans="1:7">
      <c r="A869" s="6"/>
      <c r="B869" s="6"/>
      <c r="C869" s="6"/>
      <c r="D869" s="48"/>
      <c r="E869" s="6"/>
      <c r="F869" s="6"/>
      <c r="G869" s="6"/>
    </row>
    <row r="870" spans="1:7">
      <c r="A870" s="6"/>
      <c r="B870" s="6"/>
      <c r="C870" s="6"/>
      <c r="D870" s="48"/>
      <c r="E870" s="6"/>
      <c r="F870" s="6"/>
      <c r="G870" s="6"/>
    </row>
    <row r="871" spans="1:7">
      <c r="A871" s="6"/>
      <c r="B871" s="6"/>
      <c r="C871" s="6"/>
      <c r="D871" s="48"/>
      <c r="E871" s="6"/>
      <c r="F871" s="6"/>
      <c r="G871" s="6"/>
    </row>
    <row r="872" spans="1:7">
      <c r="A872" s="6"/>
      <c r="B872" s="6"/>
      <c r="C872" s="6"/>
      <c r="D872" s="48"/>
      <c r="E872" s="6"/>
      <c r="F872" s="6"/>
      <c r="G872" s="6"/>
    </row>
    <row r="873" spans="1:7">
      <c r="A873" s="6"/>
      <c r="B873" s="6"/>
      <c r="C873" s="6"/>
      <c r="D873" s="48"/>
      <c r="E873" s="6"/>
      <c r="F873" s="6"/>
      <c r="G873" s="6"/>
    </row>
    <row r="874" spans="1:7">
      <c r="A874" s="6"/>
      <c r="B874" s="6"/>
      <c r="C874" s="6"/>
      <c r="D874" s="48"/>
      <c r="E874" s="6"/>
      <c r="F874" s="6"/>
      <c r="G874" s="6"/>
    </row>
    <row r="875" spans="1:7">
      <c r="A875" s="6"/>
      <c r="B875" s="6"/>
      <c r="C875" s="6"/>
      <c r="D875" s="48"/>
      <c r="E875" s="6"/>
      <c r="F875" s="6"/>
      <c r="G875" s="6"/>
    </row>
    <row r="876" spans="1:7">
      <c r="A876" s="6"/>
      <c r="B876" s="6"/>
      <c r="C876" s="6"/>
      <c r="D876" s="48"/>
      <c r="E876" s="6"/>
      <c r="F876" s="6"/>
      <c r="G876" s="6"/>
    </row>
    <row r="877" spans="1:7">
      <c r="A877" s="6"/>
      <c r="B877" s="6"/>
      <c r="C877" s="6"/>
      <c r="D877" s="48"/>
      <c r="E877" s="6"/>
      <c r="F877" s="6"/>
      <c r="G877" s="6"/>
    </row>
    <row r="878" spans="1:7">
      <c r="A878" s="6"/>
      <c r="B878" s="6"/>
      <c r="C878" s="6"/>
      <c r="D878" s="48"/>
      <c r="E878" s="6"/>
      <c r="F878" s="6"/>
      <c r="G878" s="6"/>
    </row>
    <row r="879" spans="1:7">
      <c r="A879" s="6"/>
      <c r="B879" s="6"/>
      <c r="C879" s="6"/>
      <c r="D879" s="48"/>
      <c r="E879" s="6"/>
      <c r="F879" s="6"/>
      <c r="G879" s="6"/>
    </row>
    <row r="880" spans="1:7">
      <c r="A880" s="6"/>
      <c r="B880" s="6"/>
      <c r="C880" s="6"/>
      <c r="D880" s="48"/>
      <c r="E880" s="6"/>
      <c r="F880" s="6"/>
      <c r="G880" s="6"/>
    </row>
    <row r="881" spans="1:7">
      <c r="A881" s="6"/>
      <c r="B881" s="6"/>
      <c r="C881" s="6"/>
      <c r="D881" s="48"/>
      <c r="E881" s="6"/>
      <c r="F881" s="6"/>
      <c r="G881" s="6"/>
    </row>
    <row r="882" spans="1:7">
      <c r="A882" s="6"/>
      <c r="B882" s="6"/>
      <c r="C882" s="6"/>
      <c r="D882" s="48"/>
      <c r="E882" s="6"/>
      <c r="F882" s="6"/>
      <c r="G882" s="6"/>
    </row>
    <row r="883" spans="1:7">
      <c r="A883" s="6"/>
      <c r="B883" s="6"/>
      <c r="C883" s="6"/>
      <c r="D883" s="48"/>
      <c r="E883" s="6"/>
      <c r="F883" s="6"/>
      <c r="G883" s="6"/>
    </row>
    <row r="884" spans="1:7">
      <c r="A884" s="6"/>
      <c r="B884" s="6"/>
      <c r="C884" s="6"/>
      <c r="D884" s="48"/>
      <c r="E884" s="6"/>
      <c r="F884" s="6"/>
      <c r="G884" s="6"/>
    </row>
    <row r="885" spans="1:7">
      <c r="A885" s="6"/>
      <c r="B885" s="6"/>
      <c r="C885" s="6"/>
      <c r="D885" s="48"/>
      <c r="E885" s="6"/>
      <c r="F885" s="6"/>
      <c r="G885" s="6"/>
    </row>
    <row r="886" spans="1:7">
      <c r="A886" s="6"/>
      <c r="B886" s="6"/>
      <c r="C886" s="6"/>
      <c r="D886" s="48"/>
      <c r="E886" s="6"/>
      <c r="F886" s="6"/>
      <c r="G886" s="6"/>
    </row>
    <row r="887" spans="1:7">
      <c r="A887" s="6"/>
      <c r="B887" s="6"/>
      <c r="C887" s="6"/>
      <c r="D887" s="48"/>
      <c r="E887" s="6"/>
      <c r="F887" s="6"/>
      <c r="G887" s="6"/>
    </row>
    <row r="888" spans="1:7">
      <c r="A888" s="6"/>
      <c r="B888" s="6"/>
      <c r="C888" s="6"/>
      <c r="D888" s="48"/>
      <c r="E888" s="6"/>
      <c r="F888" s="6"/>
      <c r="G888" s="6"/>
    </row>
    <row r="889" spans="1:7">
      <c r="A889" s="6"/>
      <c r="B889" s="6"/>
      <c r="C889" s="6"/>
      <c r="D889" s="48"/>
      <c r="E889" s="6"/>
      <c r="F889" s="6"/>
      <c r="G889" s="6"/>
    </row>
    <row r="890" spans="1:7">
      <c r="A890" s="6"/>
      <c r="B890" s="6"/>
      <c r="C890" s="6"/>
      <c r="D890" s="48"/>
      <c r="E890" s="6"/>
      <c r="F890" s="6"/>
      <c r="G890" s="6"/>
    </row>
    <row r="891" spans="1:7">
      <c r="A891" s="6"/>
      <c r="B891" s="6"/>
      <c r="C891" s="6"/>
      <c r="D891" s="48"/>
      <c r="E891" s="6"/>
      <c r="F891" s="6"/>
      <c r="G891" s="6"/>
    </row>
    <row r="892" spans="1:7">
      <c r="A892" s="6"/>
      <c r="B892" s="6"/>
      <c r="C892" s="6"/>
      <c r="D892" s="48"/>
      <c r="E892" s="6"/>
      <c r="F892" s="6"/>
      <c r="G892" s="6"/>
    </row>
    <row r="893" spans="1:7">
      <c r="A893" s="6"/>
      <c r="B893" s="6"/>
      <c r="C893" s="6"/>
      <c r="D893" s="48"/>
      <c r="E893" s="6"/>
      <c r="F893" s="6"/>
      <c r="G893" s="6"/>
    </row>
    <row r="894" spans="1:7">
      <c r="A894" s="6"/>
      <c r="B894" s="6"/>
      <c r="C894" s="6"/>
      <c r="D894" s="48"/>
      <c r="E894" s="6"/>
      <c r="F894" s="6"/>
      <c r="G894" s="6"/>
    </row>
    <row r="895" spans="1:7">
      <c r="A895" s="6"/>
      <c r="B895" s="6"/>
      <c r="C895" s="6"/>
      <c r="D895" s="48"/>
      <c r="E895" s="6"/>
      <c r="F895" s="6"/>
      <c r="G895" s="6"/>
    </row>
    <row r="896" spans="1:7">
      <c r="A896" s="6"/>
      <c r="B896" s="6"/>
      <c r="C896" s="6"/>
      <c r="D896" s="48"/>
      <c r="E896" s="6"/>
      <c r="F896" s="6"/>
      <c r="G896" s="6"/>
    </row>
    <row r="897" spans="1:7">
      <c r="A897" s="6"/>
      <c r="B897" s="6"/>
      <c r="C897" s="6"/>
      <c r="D897" s="48"/>
      <c r="E897" s="6"/>
      <c r="F897" s="6"/>
      <c r="G897" s="6"/>
    </row>
    <row r="898" spans="1:7">
      <c r="A898" s="6"/>
      <c r="B898" s="6"/>
      <c r="C898" s="6"/>
      <c r="D898" s="48"/>
      <c r="E898" s="6"/>
      <c r="F898" s="6"/>
      <c r="G898" s="6"/>
    </row>
    <row r="899" spans="1:7">
      <c r="A899" s="6"/>
      <c r="B899" s="6"/>
      <c r="C899" s="6"/>
      <c r="D899" s="48"/>
      <c r="E899" s="6"/>
      <c r="F899" s="6"/>
      <c r="G899" s="6"/>
    </row>
    <row r="900" spans="1:7">
      <c r="A900" s="6"/>
      <c r="B900" s="6"/>
      <c r="C900" s="6"/>
      <c r="D900" s="48"/>
      <c r="E900" s="6"/>
      <c r="F900" s="6"/>
      <c r="G900" s="6"/>
    </row>
    <row r="901" spans="1:7">
      <c r="A901" s="6"/>
      <c r="B901" s="6"/>
      <c r="C901" s="6"/>
      <c r="D901" s="48"/>
      <c r="E901" s="6"/>
      <c r="F901" s="6"/>
      <c r="G901" s="6"/>
    </row>
    <row r="902" spans="1:7">
      <c r="A902" s="6"/>
      <c r="B902" s="6"/>
      <c r="C902" s="6"/>
      <c r="D902" s="48"/>
      <c r="E902" s="6"/>
      <c r="F902" s="6"/>
      <c r="G902" s="6"/>
    </row>
    <row r="903" spans="1:7">
      <c r="A903" s="6"/>
      <c r="B903" s="6"/>
      <c r="C903" s="6"/>
      <c r="D903" s="48"/>
      <c r="E903" s="6"/>
      <c r="F903" s="6"/>
      <c r="G903" s="6"/>
    </row>
    <row r="904" spans="1:7">
      <c r="A904" s="6"/>
      <c r="B904" s="6"/>
      <c r="C904" s="6"/>
      <c r="D904" s="48"/>
      <c r="E904" s="6"/>
      <c r="F904" s="6"/>
      <c r="G904" s="6"/>
    </row>
    <row r="905" spans="1:7">
      <c r="A905" s="6"/>
      <c r="B905" s="6"/>
      <c r="C905" s="6"/>
      <c r="D905" s="48"/>
      <c r="E905" s="6"/>
      <c r="F905" s="6"/>
      <c r="G905" s="6"/>
    </row>
    <row r="906" spans="1:7">
      <c r="A906" s="6"/>
      <c r="B906" s="6"/>
      <c r="C906" s="6"/>
      <c r="D906" s="48"/>
      <c r="E906" s="6"/>
      <c r="F906" s="6"/>
      <c r="G906" s="6"/>
    </row>
    <row r="907" spans="1:7">
      <c r="A907" s="6"/>
      <c r="B907" s="6"/>
      <c r="C907" s="6"/>
      <c r="D907" s="48"/>
      <c r="E907" s="6"/>
      <c r="F907" s="6"/>
      <c r="G907" s="6"/>
    </row>
    <row r="908" spans="1:7">
      <c r="A908" s="6"/>
      <c r="B908" s="6"/>
      <c r="C908" s="6"/>
      <c r="D908" s="48"/>
      <c r="E908" s="6"/>
      <c r="F908" s="6"/>
      <c r="G908" s="6"/>
    </row>
    <row r="909" spans="1:7">
      <c r="A909" s="6"/>
      <c r="B909" s="6"/>
      <c r="C909" s="6"/>
      <c r="D909" s="48"/>
      <c r="E909" s="6"/>
      <c r="F909" s="6"/>
      <c r="G909" s="6"/>
    </row>
    <row r="910" spans="1:7">
      <c r="A910" s="6"/>
      <c r="B910" s="6"/>
      <c r="C910" s="6"/>
      <c r="D910" s="48"/>
      <c r="E910" s="6"/>
      <c r="F910" s="6"/>
      <c r="G910" s="6"/>
    </row>
    <row r="911" spans="1:7">
      <c r="A911" s="6"/>
      <c r="B911" s="6"/>
      <c r="C911" s="6"/>
      <c r="D911" s="48"/>
      <c r="E911" s="6"/>
      <c r="F911" s="6"/>
      <c r="G911" s="6"/>
    </row>
    <row r="912" spans="1:7">
      <c r="A912" s="6"/>
      <c r="B912" s="6"/>
      <c r="C912" s="6"/>
      <c r="D912" s="48"/>
      <c r="E912" s="6"/>
      <c r="F912" s="6"/>
      <c r="G912" s="6"/>
    </row>
    <row r="913" spans="1:7">
      <c r="A913" s="6"/>
      <c r="B913" s="6"/>
      <c r="C913" s="6"/>
      <c r="D913" s="48"/>
      <c r="E913" s="6"/>
      <c r="F913" s="6"/>
      <c r="G913" s="6"/>
    </row>
    <row r="914" spans="1:7">
      <c r="A914" s="6"/>
      <c r="B914" s="6"/>
      <c r="C914" s="6"/>
      <c r="D914" s="48"/>
      <c r="E914" s="6"/>
      <c r="F914" s="6"/>
      <c r="G914" s="6"/>
    </row>
    <row r="915" spans="1:7">
      <c r="A915" s="6"/>
      <c r="B915" s="6"/>
      <c r="C915" s="6"/>
      <c r="D915" s="48"/>
      <c r="E915" s="6"/>
      <c r="F915" s="6"/>
      <c r="G915" s="6"/>
    </row>
    <row r="916" spans="1:7">
      <c r="A916" s="6"/>
      <c r="B916" s="6"/>
      <c r="C916" s="6"/>
      <c r="D916" s="48"/>
      <c r="E916" s="6"/>
      <c r="F916" s="6"/>
      <c r="G916" s="6"/>
    </row>
    <row r="917" spans="1:7">
      <c r="A917" s="6"/>
      <c r="B917" s="6"/>
      <c r="C917" s="6"/>
      <c r="D917" s="48"/>
      <c r="E917" s="6"/>
      <c r="F917" s="6"/>
      <c r="G917" s="6"/>
    </row>
    <row r="918" spans="1:7">
      <c r="A918" s="6"/>
      <c r="B918" s="6"/>
      <c r="C918" s="6"/>
      <c r="D918" s="48"/>
      <c r="E918" s="6"/>
      <c r="F918" s="6"/>
      <c r="G918" s="6"/>
    </row>
    <row r="919" spans="1:7">
      <c r="A919" s="6"/>
      <c r="B919" s="6"/>
      <c r="C919" s="6"/>
      <c r="D919" s="48"/>
      <c r="E919" s="6"/>
      <c r="F919" s="6"/>
      <c r="G919" s="6"/>
    </row>
    <row r="920" spans="1:7">
      <c r="A920" s="6"/>
      <c r="B920" s="6"/>
      <c r="C920" s="6"/>
      <c r="D920" s="48"/>
      <c r="E920" s="6"/>
      <c r="F920" s="6"/>
      <c r="G920" s="6"/>
    </row>
    <row r="921" spans="1:7">
      <c r="A921" s="6"/>
      <c r="B921" s="6"/>
      <c r="C921" s="6"/>
      <c r="D921" s="48"/>
      <c r="E921" s="6"/>
      <c r="F921" s="6"/>
      <c r="G921" s="6"/>
    </row>
    <row r="922" spans="1:7">
      <c r="A922" s="6"/>
      <c r="B922" s="6"/>
      <c r="C922" s="6"/>
      <c r="D922" s="48"/>
      <c r="E922" s="6"/>
      <c r="F922" s="6"/>
      <c r="G922" s="6"/>
    </row>
    <row r="923" spans="1:7">
      <c r="A923" s="6"/>
      <c r="B923" s="6"/>
      <c r="C923" s="6"/>
      <c r="D923" s="48"/>
      <c r="E923" s="6"/>
      <c r="F923" s="6"/>
      <c r="G923" s="6"/>
    </row>
    <row r="924" spans="1:7">
      <c r="A924" s="6"/>
      <c r="B924" s="6"/>
      <c r="C924" s="6"/>
      <c r="D924" s="48"/>
      <c r="E924" s="6"/>
      <c r="F924" s="6"/>
      <c r="G924" s="6"/>
    </row>
    <row r="925" spans="1:7">
      <c r="A925" s="6"/>
      <c r="B925" s="6"/>
      <c r="C925" s="6"/>
      <c r="D925" s="48"/>
      <c r="E925" s="6"/>
      <c r="F925" s="6"/>
      <c r="G925" s="6"/>
    </row>
    <row r="926" spans="1:7">
      <c r="A926" s="6"/>
      <c r="B926" s="6"/>
      <c r="C926" s="6"/>
      <c r="D926" s="48"/>
      <c r="E926" s="6"/>
      <c r="F926" s="6"/>
      <c r="G926" s="6"/>
    </row>
    <row r="927" spans="1:7">
      <c r="A927" s="6"/>
      <c r="B927" s="6"/>
      <c r="C927" s="6"/>
      <c r="D927" s="48"/>
      <c r="E927" s="6"/>
      <c r="F927" s="6"/>
      <c r="G927" s="6"/>
    </row>
    <row r="928" spans="1:7">
      <c r="A928" s="6"/>
      <c r="B928" s="6"/>
      <c r="C928" s="6"/>
      <c r="D928" s="48"/>
      <c r="E928" s="6"/>
      <c r="F928" s="6"/>
      <c r="G928" s="6"/>
    </row>
    <row r="929" spans="1:7">
      <c r="A929" s="6"/>
      <c r="B929" s="6"/>
      <c r="C929" s="6"/>
      <c r="D929" s="48"/>
      <c r="E929" s="6"/>
      <c r="F929" s="6"/>
      <c r="G929" s="6"/>
    </row>
    <row r="930" spans="1:7">
      <c r="A930" s="6"/>
      <c r="B930" s="6"/>
      <c r="C930" s="6"/>
      <c r="D930" s="48"/>
      <c r="E930" s="6"/>
      <c r="F930" s="6"/>
      <c r="G930" s="6"/>
    </row>
    <row r="931" spans="1:7">
      <c r="A931" s="6"/>
      <c r="B931" s="6"/>
      <c r="C931" s="6"/>
      <c r="D931" s="48"/>
      <c r="E931" s="6"/>
      <c r="F931" s="6"/>
      <c r="G931" s="6"/>
    </row>
    <row r="932" spans="1:7">
      <c r="A932" s="6"/>
      <c r="B932" s="6"/>
      <c r="C932" s="6"/>
      <c r="D932" s="48"/>
      <c r="E932" s="6"/>
      <c r="F932" s="6"/>
      <c r="G932" s="6"/>
    </row>
    <row r="933" spans="1:7">
      <c r="A933" s="6"/>
      <c r="B933" s="6"/>
      <c r="C933" s="6"/>
      <c r="D933" s="48"/>
      <c r="E933" s="6"/>
      <c r="F933" s="6"/>
      <c r="G933" s="6"/>
    </row>
    <row r="934" spans="1:7">
      <c r="A934" s="6"/>
      <c r="B934" s="6"/>
      <c r="C934" s="6"/>
      <c r="D934" s="48"/>
      <c r="E934" s="6"/>
      <c r="F934" s="6"/>
      <c r="G934" s="6"/>
    </row>
    <row r="935" spans="1:7">
      <c r="A935" s="6"/>
      <c r="B935" s="6"/>
      <c r="C935" s="6"/>
      <c r="D935" s="48"/>
      <c r="E935" s="6"/>
      <c r="F935" s="6"/>
      <c r="G935" s="6"/>
    </row>
    <row r="936" spans="1:7">
      <c r="A936" s="6"/>
      <c r="B936" s="6"/>
      <c r="C936" s="6"/>
      <c r="D936" s="48"/>
      <c r="E936" s="6"/>
      <c r="F936" s="6"/>
      <c r="G936" s="6"/>
    </row>
    <row r="937" spans="1:7">
      <c r="A937" s="6"/>
      <c r="B937" s="6"/>
      <c r="C937" s="6"/>
      <c r="D937" s="48"/>
      <c r="E937" s="6"/>
      <c r="F937" s="6"/>
      <c r="G937" s="6"/>
    </row>
    <row r="938" spans="1:7">
      <c r="A938" s="6"/>
      <c r="B938" s="6"/>
      <c r="C938" s="6"/>
      <c r="D938" s="48"/>
      <c r="E938" s="6"/>
      <c r="F938" s="6"/>
      <c r="G938" s="6"/>
    </row>
    <row r="939" spans="1:7">
      <c r="A939" s="6"/>
      <c r="B939" s="6"/>
      <c r="C939" s="6"/>
      <c r="D939" s="48"/>
      <c r="E939" s="6"/>
      <c r="F939" s="6"/>
      <c r="G939" s="6"/>
    </row>
    <row r="940" spans="1:7">
      <c r="A940" s="6"/>
      <c r="B940" s="6"/>
      <c r="C940" s="6"/>
      <c r="D940" s="48"/>
      <c r="E940" s="6"/>
      <c r="F940" s="6"/>
      <c r="G940" s="6"/>
    </row>
    <row r="941" spans="1:7">
      <c r="A941" s="6"/>
      <c r="B941" s="6"/>
      <c r="C941" s="6"/>
      <c r="D941" s="48"/>
      <c r="E941" s="6"/>
      <c r="F941" s="6"/>
      <c r="G941" s="6"/>
    </row>
    <row r="942" spans="1:7">
      <c r="A942" s="6"/>
      <c r="B942" s="6"/>
      <c r="C942" s="6"/>
      <c r="D942" s="48"/>
      <c r="E942" s="6"/>
      <c r="F942" s="6"/>
      <c r="G942" s="6"/>
    </row>
    <row r="943" spans="1:7">
      <c r="A943" s="6"/>
      <c r="B943" s="6"/>
      <c r="C943" s="6"/>
      <c r="D943" s="48"/>
      <c r="E943" s="6"/>
      <c r="F943" s="6"/>
      <c r="G943" s="6"/>
    </row>
    <row r="944" spans="1:7">
      <c r="A944" s="6"/>
      <c r="B944" s="6"/>
      <c r="C944" s="6"/>
      <c r="D944" s="48"/>
      <c r="E944" s="6"/>
      <c r="F944" s="6"/>
      <c r="G944" s="6"/>
    </row>
    <row r="945" spans="1:7">
      <c r="A945" s="6"/>
      <c r="B945" s="6"/>
      <c r="C945" s="6"/>
      <c r="D945" s="48"/>
      <c r="E945" s="6"/>
      <c r="F945" s="6"/>
      <c r="G945" s="6"/>
    </row>
    <row r="946" spans="1:7">
      <c r="A946" s="6"/>
      <c r="B946" s="6"/>
      <c r="C946" s="6"/>
      <c r="D946" s="48"/>
      <c r="E946" s="6"/>
      <c r="F946" s="6"/>
      <c r="G946" s="6"/>
    </row>
    <row r="947" spans="1:7">
      <c r="A947" s="6"/>
      <c r="B947" s="6"/>
      <c r="C947" s="6"/>
      <c r="D947" s="48"/>
      <c r="E947" s="6"/>
      <c r="F947" s="6"/>
      <c r="G947" s="6"/>
    </row>
    <row r="948" spans="1:7">
      <c r="A948" s="6"/>
      <c r="B948" s="6"/>
      <c r="C948" s="6"/>
      <c r="D948" s="48"/>
      <c r="E948" s="6"/>
      <c r="F948" s="6"/>
      <c r="G948" s="6"/>
    </row>
    <row r="949" spans="1:7">
      <c r="A949" s="6"/>
      <c r="B949" s="6"/>
      <c r="C949" s="6"/>
      <c r="D949" s="48"/>
      <c r="E949" s="6"/>
      <c r="F949" s="6"/>
      <c r="G949" s="6"/>
    </row>
    <row r="950" spans="1:7">
      <c r="A950" s="6"/>
      <c r="B950" s="6"/>
      <c r="C950" s="6"/>
      <c r="D950" s="48"/>
      <c r="E950" s="6"/>
      <c r="F950" s="6"/>
      <c r="G950" s="6"/>
    </row>
    <row r="951" spans="1:7">
      <c r="A951" s="6"/>
      <c r="B951" s="6"/>
      <c r="C951" s="6"/>
      <c r="D951" s="48"/>
      <c r="E951" s="6"/>
      <c r="F951" s="6"/>
      <c r="G951" s="6"/>
    </row>
    <row r="952" spans="1:7">
      <c r="A952" s="6"/>
      <c r="B952" s="6"/>
      <c r="C952" s="6"/>
      <c r="D952" s="48"/>
      <c r="E952" s="6"/>
      <c r="F952" s="6"/>
      <c r="G952" s="6"/>
    </row>
    <row r="953" spans="1:7">
      <c r="A953" s="6"/>
      <c r="B953" s="6"/>
      <c r="C953" s="6"/>
      <c r="D953" s="48"/>
      <c r="E953" s="6"/>
      <c r="F953" s="6"/>
      <c r="G953" s="6"/>
    </row>
    <row r="954" spans="1:7">
      <c r="A954" s="6"/>
      <c r="B954" s="6"/>
      <c r="C954" s="6"/>
      <c r="D954" s="48"/>
      <c r="E954" s="6"/>
      <c r="F954" s="6"/>
      <c r="G954" s="6"/>
    </row>
    <row r="955" spans="1:7">
      <c r="A955" s="6"/>
      <c r="B955" s="6"/>
      <c r="C955" s="6"/>
      <c r="D955" s="48"/>
      <c r="E955" s="6"/>
      <c r="F955" s="6"/>
      <c r="G955" s="6"/>
    </row>
    <row r="956" spans="1:7">
      <c r="A956" s="6"/>
      <c r="B956" s="6"/>
      <c r="C956" s="6"/>
      <c r="D956" s="48"/>
      <c r="E956" s="6"/>
      <c r="F956" s="6"/>
      <c r="G956" s="6"/>
    </row>
    <row r="957" spans="1:7">
      <c r="A957" s="6"/>
      <c r="B957" s="6"/>
      <c r="C957" s="6"/>
      <c r="D957" s="48"/>
      <c r="E957" s="6"/>
      <c r="F957" s="6"/>
      <c r="G957" s="6"/>
    </row>
    <row r="958" spans="1:7">
      <c r="A958" s="6"/>
      <c r="B958" s="6"/>
      <c r="C958" s="6"/>
      <c r="D958" s="48"/>
      <c r="E958" s="6"/>
      <c r="F958" s="6"/>
      <c r="G958" s="6"/>
    </row>
    <row r="959" spans="1:7">
      <c r="A959" s="6"/>
      <c r="B959" s="6"/>
      <c r="C959" s="6"/>
      <c r="D959" s="48"/>
      <c r="E959" s="6"/>
      <c r="F959" s="6"/>
      <c r="G959" s="6"/>
    </row>
    <row r="960" spans="1:7">
      <c r="A960" s="6"/>
      <c r="B960" s="6"/>
      <c r="C960" s="6"/>
      <c r="D960" s="48"/>
      <c r="E960" s="6"/>
      <c r="F960" s="6"/>
      <c r="G960" s="6"/>
    </row>
    <row r="961" spans="1:7">
      <c r="A961" s="6"/>
      <c r="B961" s="6"/>
      <c r="C961" s="6"/>
      <c r="D961" s="48"/>
      <c r="E961" s="6"/>
      <c r="F961" s="6"/>
      <c r="G961" s="6"/>
    </row>
    <row r="962" spans="1:7">
      <c r="A962" s="6"/>
      <c r="B962" s="6"/>
      <c r="C962" s="6"/>
      <c r="D962" s="48"/>
      <c r="E962" s="6"/>
      <c r="F962" s="6"/>
      <c r="G962" s="6"/>
    </row>
    <row r="963" spans="1:7">
      <c r="A963" s="6"/>
      <c r="B963" s="6"/>
      <c r="C963" s="6"/>
      <c r="D963" s="48"/>
      <c r="E963" s="6"/>
      <c r="F963" s="6"/>
      <c r="G963" s="6"/>
    </row>
    <row r="964" spans="1:7">
      <c r="A964" s="6"/>
      <c r="B964" s="6"/>
      <c r="C964" s="6"/>
      <c r="D964" s="48"/>
      <c r="E964" s="6"/>
      <c r="F964" s="6"/>
      <c r="G964" s="6"/>
    </row>
    <row r="965" spans="1:7">
      <c r="A965" s="6"/>
      <c r="B965" s="6"/>
      <c r="C965" s="6"/>
      <c r="D965" s="48"/>
      <c r="E965" s="6"/>
      <c r="F965" s="6"/>
      <c r="G965" s="6"/>
    </row>
    <row r="966" spans="1:7">
      <c r="A966" s="6"/>
      <c r="B966" s="6"/>
      <c r="C966" s="6"/>
      <c r="D966" s="48"/>
      <c r="E966" s="6"/>
      <c r="F966" s="6"/>
      <c r="G966" s="6"/>
    </row>
    <row r="967" spans="1:7">
      <c r="A967" s="6"/>
      <c r="B967" s="6"/>
      <c r="C967" s="6"/>
      <c r="D967" s="48"/>
      <c r="E967" s="6"/>
      <c r="F967" s="6"/>
      <c r="G967" s="6"/>
    </row>
    <row r="968" spans="1:7">
      <c r="A968" s="6"/>
      <c r="B968" s="6"/>
      <c r="C968" s="6"/>
      <c r="D968" s="48"/>
      <c r="E968" s="6"/>
      <c r="F968" s="6"/>
      <c r="G968" s="6"/>
    </row>
    <row r="969" spans="1:7">
      <c r="A969" s="6"/>
      <c r="B969" s="6"/>
      <c r="C969" s="6"/>
      <c r="D969" s="48"/>
      <c r="E969" s="6"/>
      <c r="F969" s="6"/>
      <c r="G969" s="6"/>
    </row>
    <row r="970" spans="1:7">
      <c r="A970" s="6"/>
      <c r="B970" s="6"/>
      <c r="C970" s="6"/>
      <c r="D970" s="48"/>
      <c r="E970" s="6"/>
      <c r="F970" s="6"/>
      <c r="G970" s="6"/>
    </row>
    <row r="971" spans="1:7">
      <c r="A971" s="6"/>
      <c r="B971" s="6"/>
      <c r="C971" s="6"/>
      <c r="D971" s="48"/>
      <c r="E971" s="6"/>
      <c r="F971" s="6"/>
      <c r="G971" s="6"/>
    </row>
    <row r="972" spans="1:7">
      <c r="A972" s="6"/>
      <c r="B972" s="6"/>
      <c r="C972" s="6"/>
      <c r="D972" s="48"/>
      <c r="E972" s="6"/>
      <c r="F972" s="6"/>
      <c r="G972" s="6"/>
    </row>
    <row r="973" spans="1:7">
      <c r="A973" s="6"/>
      <c r="B973" s="6"/>
      <c r="C973" s="6"/>
      <c r="D973" s="48"/>
      <c r="E973" s="6"/>
      <c r="F973" s="6"/>
      <c r="G973" s="6"/>
    </row>
    <row r="974" spans="1:7">
      <c r="A974" s="6"/>
      <c r="B974" s="6"/>
      <c r="C974" s="6"/>
      <c r="D974" s="48"/>
      <c r="E974" s="6"/>
      <c r="F974" s="6"/>
      <c r="G974" s="6"/>
    </row>
    <row r="975" spans="1:7">
      <c r="A975" s="6"/>
      <c r="B975" s="6"/>
      <c r="C975" s="6"/>
      <c r="D975" s="48"/>
      <c r="E975" s="6"/>
      <c r="F975" s="6"/>
      <c r="G975" s="6"/>
    </row>
    <row r="976" spans="1:7">
      <c r="A976" s="6"/>
      <c r="B976" s="6"/>
      <c r="C976" s="6"/>
      <c r="D976" s="48"/>
      <c r="E976" s="6"/>
      <c r="F976" s="6"/>
      <c r="G976" s="6"/>
    </row>
    <row r="977" spans="1:7">
      <c r="A977" s="6"/>
      <c r="B977" s="6"/>
      <c r="C977" s="6"/>
      <c r="D977" s="48"/>
      <c r="E977" s="6"/>
      <c r="F977" s="6"/>
      <c r="G977" s="6"/>
    </row>
    <row r="978" spans="1:7">
      <c r="A978" s="6"/>
      <c r="B978" s="6"/>
      <c r="C978" s="6"/>
      <c r="D978" s="48"/>
      <c r="E978" s="6"/>
      <c r="F978" s="6"/>
      <c r="G978" s="6"/>
    </row>
    <row r="979" spans="1:7">
      <c r="A979" s="6"/>
      <c r="B979" s="6"/>
      <c r="C979" s="6"/>
      <c r="D979" s="48"/>
      <c r="E979" s="6"/>
      <c r="F979" s="6"/>
      <c r="G979" s="6"/>
    </row>
    <row r="980" spans="1:7">
      <c r="A980" s="6"/>
      <c r="B980" s="6"/>
      <c r="C980" s="6"/>
      <c r="D980" s="48"/>
      <c r="E980" s="6"/>
      <c r="F980" s="6"/>
      <c r="G980" s="6"/>
    </row>
    <row r="981" spans="1:7">
      <c r="A981" s="6"/>
      <c r="B981" s="6"/>
      <c r="C981" s="6"/>
      <c r="D981" s="48"/>
      <c r="E981" s="6"/>
      <c r="F981" s="6"/>
      <c r="G981" s="6"/>
    </row>
    <row r="982" spans="1:7">
      <c r="A982" s="6"/>
      <c r="B982" s="6"/>
      <c r="C982" s="6"/>
      <c r="D982" s="48"/>
      <c r="E982" s="6"/>
      <c r="F982" s="6"/>
      <c r="G982" s="6"/>
    </row>
    <row r="983" spans="1:7">
      <c r="A983" s="6"/>
      <c r="B983" s="6"/>
      <c r="C983" s="6"/>
      <c r="D983" s="48"/>
      <c r="E983" s="6"/>
      <c r="F983" s="6"/>
      <c r="G983" s="6"/>
    </row>
    <row r="984" spans="1:7">
      <c r="A984" s="6"/>
      <c r="B984" s="6"/>
      <c r="C984" s="6"/>
      <c r="D984" s="48"/>
      <c r="E984" s="6"/>
      <c r="F984" s="6"/>
      <c r="G984" s="6"/>
    </row>
    <row r="985" spans="1:7">
      <c r="A985" s="6"/>
      <c r="B985" s="6"/>
      <c r="C985" s="6"/>
      <c r="D985" s="48"/>
      <c r="E985" s="6"/>
      <c r="F985" s="6"/>
      <c r="G985" s="6"/>
    </row>
    <row r="986" spans="1:7">
      <c r="A986" s="6"/>
      <c r="B986" s="6"/>
      <c r="C986" s="6"/>
      <c r="D986" s="48"/>
      <c r="E986" s="6"/>
      <c r="F986" s="6"/>
      <c r="G986" s="6"/>
    </row>
    <row r="987" spans="1:7">
      <c r="A987" s="6"/>
      <c r="B987" s="6"/>
      <c r="C987" s="6"/>
      <c r="D987" s="48"/>
      <c r="E987" s="6"/>
      <c r="F987" s="6"/>
      <c r="G987" s="6"/>
    </row>
    <row r="988" spans="1:7">
      <c r="A988" s="6"/>
      <c r="B988" s="6"/>
      <c r="C988" s="6"/>
      <c r="D988" s="48"/>
      <c r="E988" s="6"/>
      <c r="F988" s="6"/>
      <c r="G988" s="6"/>
    </row>
    <row r="989" spans="1:7">
      <c r="A989" s="6"/>
      <c r="B989" s="6"/>
      <c r="C989" s="6"/>
      <c r="D989" s="48"/>
      <c r="E989" s="6"/>
      <c r="F989" s="6"/>
      <c r="G989" s="6"/>
    </row>
    <row r="990" spans="1:7">
      <c r="A990" s="6"/>
      <c r="B990" s="6"/>
      <c r="C990" s="6"/>
      <c r="D990" s="48"/>
      <c r="E990" s="6"/>
      <c r="F990" s="6"/>
      <c r="G990" s="6"/>
    </row>
    <row r="991" spans="1:7">
      <c r="A991" s="6"/>
      <c r="B991" s="6"/>
      <c r="C991" s="6"/>
      <c r="D991" s="48"/>
      <c r="E991" s="6"/>
      <c r="F991" s="6"/>
      <c r="G991" s="6"/>
    </row>
    <row r="992" spans="1:7">
      <c r="A992" s="6"/>
      <c r="B992" s="6"/>
      <c r="C992" s="6"/>
      <c r="D992" s="48"/>
      <c r="E992" s="6"/>
      <c r="F992" s="6"/>
      <c r="G992" s="6"/>
    </row>
    <row r="993" spans="1:7">
      <c r="A993" s="6"/>
      <c r="B993" s="6"/>
      <c r="C993" s="6"/>
      <c r="D993" s="48"/>
      <c r="E993" s="6"/>
      <c r="F993" s="6"/>
      <c r="G993" s="6"/>
    </row>
    <row r="994" spans="1:7">
      <c r="A994" s="6"/>
      <c r="B994" s="6"/>
      <c r="C994" s="6"/>
      <c r="D994" s="48"/>
      <c r="E994" s="6"/>
      <c r="F994" s="6"/>
      <c r="G994" s="6"/>
    </row>
    <row r="995" spans="1:7">
      <c r="D995" s="4"/>
    </row>
    <row r="996" spans="1:7">
      <c r="D996" s="4"/>
    </row>
    <row r="997" spans="1:7">
      <c r="D997" s="4"/>
    </row>
    <row r="998" spans="1:7">
      <c r="D998" s="4"/>
    </row>
    <row r="999" spans="1:7">
      <c r="D999" s="4"/>
    </row>
    <row r="1000" spans="1:7">
      <c r="D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KATEGORI_BARANG</vt:lpstr>
      <vt:lpstr>SUB_KATEGORI_BARANG</vt:lpstr>
      <vt:lpstr>SETTING PENYUSUTAN</vt:lpstr>
      <vt:lpstr>SETTING COA PERSEDIAAN</vt:lpstr>
      <vt:lpstr>BARANG </vt:lpstr>
      <vt:lpstr>KATEGORI TARIF </vt:lpstr>
      <vt:lpstr>LAYANAN</vt:lpstr>
      <vt:lpstr>TARIF</vt:lpstr>
      <vt:lpstr>SURPLUS DEFISIT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Lody</cp:lastModifiedBy>
  <dcterms:created xsi:type="dcterms:W3CDTF">2021-06-01T13:13:51Z</dcterms:created>
  <dcterms:modified xsi:type="dcterms:W3CDTF">2021-06-16T07:54:31Z</dcterms:modified>
</cp:coreProperties>
</file>