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es5\Desktop\"/>
    </mc:Choice>
  </mc:AlternateContent>
  <xr:revisionPtr revIDLastSave="0" documentId="13_ncr:1_{3007E194-9BEC-447E-B429-E9185E450FFC}" xr6:coauthVersionLast="47" xr6:coauthVersionMax="47" xr10:uidLastSave="{00000000-0000-0000-0000-000000000000}"/>
  <bookViews>
    <workbookView xWindow="1065" yWindow="3825" windowWidth="21600" windowHeight="11385" xr2:uid="{361B41FF-9642-4D16-9586-C12E61D0907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1" l="1"/>
  <c r="X22" i="1"/>
  <c r="AA21" i="1"/>
  <c r="X21" i="1"/>
  <c r="AA20" i="1"/>
  <c r="X20" i="1"/>
  <c r="AA19" i="1"/>
  <c r="X19" i="1"/>
  <c r="AA18" i="1"/>
  <c r="X18" i="1"/>
  <c r="AA17" i="1"/>
  <c r="X17" i="1"/>
  <c r="AA16" i="1"/>
  <c r="X16" i="1"/>
  <c r="AA15" i="1"/>
  <c r="X15" i="1"/>
  <c r="AA14" i="1"/>
  <c r="X14" i="1"/>
  <c r="AA13" i="1"/>
  <c r="X13" i="1"/>
  <c r="AA12" i="1"/>
  <c r="X12" i="1"/>
  <c r="AA11" i="1"/>
  <c r="X11" i="1"/>
  <c r="AA10" i="1"/>
  <c r="X10" i="1"/>
  <c r="AA9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<sst xmlns="http://schemas.openxmlformats.org/spreadsheetml/2006/main" count="90" uniqueCount="57">
  <si>
    <t>WER</t>
  </si>
  <si>
    <t>Total</t>
  </si>
  <si>
    <t>Female</t>
  </si>
  <si>
    <t>Male</t>
  </si>
  <si>
    <t>whisper</t>
  </si>
  <si>
    <t>lowrobot</t>
  </si>
  <si>
    <t>highrobot</t>
  </si>
  <si>
    <t>fan</t>
  </si>
  <si>
    <t>overlyhappy</t>
  </si>
  <si>
    <t>mediumroomreverb</t>
  </si>
  <si>
    <t>whisperplus25db</t>
  </si>
  <si>
    <t>stagewhisper</t>
  </si>
  <si>
    <t>handwhisper</t>
  </si>
  <si>
    <t>hand</t>
  </si>
  <si>
    <t>nose</t>
  </si>
  <si>
    <t>cheek</t>
  </si>
  <si>
    <t>penfront</t>
  </si>
  <si>
    <t>penback</t>
  </si>
  <si>
    <t>towel</t>
  </si>
  <si>
    <t>cup</t>
  </si>
  <si>
    <t>fanlowrobot</t>
  </si>
  <si>
    <t>fanhighrobot</t>
  </si>
  <si>
    <t>fanstagewhisper</t>
  </si>
  <si>
    <t>description</t>
  </si>
  <si>
    <t>Talking normally</t>
  </si>
  <si>
    <t>Whispering</t>
  </si>
  <si>
    <t>Talking like a robot in a low pitch</t>
  </si>
  <si>
    <t>Talking like a robot in a high pitch</t>
  </si>
  <si>
    <t>Talking normally into a fan that is running on the lowest setting between the mouth of the speaker and the microphone</t>
  </si>
  <si>
    <t>Talking with a high pitch while smiling broadly, resembling how you would speak to a kittycat</t>
  </si>
  <si>
    <t>Talking normally, artificially added room reverb (with Audacity, on the standard 'medium room' setting)</t>
  </si>
  <si>
    <t>Whispering and artificially added 25dB with Audacity, vaguely mimicking a megaphone</t>
  </si>
  <si>
    <t>Loudly whispering</t>
  </si>
  <si>
    <t>Whispering while covering your mouth with your hand</t>
  </si>
  <si>
    <t>Talking normally while covering your mouth with your hand</t>
  </si>
  <si>
    <t>Talking nasally while pinching your nose with your hand</t>
  </si>
  <si>
    <t>Talking normally while pulling both cheeks with your hands</t>
  </si>
  <si>
    <t>Talking normally with a pen between your teeth at the front of your mouth</t>
  </si>
  <si>
    <t>Talking normally with a pen between your teeth at the back of your mouth, between your molars</t>
  </si>
  <si>
    <t>Talking normally while the microphone is covered with a towel</t>
  </si>
  <si>
    <t>Talking normally while covering your mouth with a porcelain cup</t>
  </si>
  <si>
    <t>Talking like a robot in a low pitch while talking into a fan that is running on the lowest setting between the mouth of the speaker and the microphone</t>
  </si>
  <si>
    <t>Talking like a robot in a high pitch while talking into a fan that is running on the lowest setting between the mouth of the speaker and the microphone</t>
  </si>
  <si>
    <t>Loudly whispering into a fan that is running on the lowest setting between the mouth of the speaker and the microphone</t>
  </si>
  <si>
    <t>M5-vox</t>
  </si>
  <si>
    <t>WavLM-vox</t>
  </si>
  <si>
    <t>SVM-top10</t>
  </si>
  <si>
    <t>SVM-full</t>
  </si>
  <si>
    <t>Xvector-vox</t>
  </si>
  <si>
    <t>M5-LS100h</t>
  </si>
  <si>
    <t>WavLM-LS100h</t>
  </si>
  <si>
    <t>Xvector-LS100h</t>
  </si>
  <si>
    <t>M5-LS960h</t>
  </si>
  <si>
    <t>WavLM-LS960h</t>
  </si>
  <si>
    <t>Xvector-LS960h</t>
  </si>
  <si>
    <t>default</t>
  </si>
  <si>
    <t>Voice adaptation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</si>
</sst>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903B-C78A-406A-AD10-9F3791592DB3}">
  <dimension ref="A1:AL22"/>
  <sheetViews>
    <sheetView tabSelected="1" workbookViewId="0">
      <selection activeCell="I11" sqref="I11"/>
    </sheetView>
  </sheetViews>
  <sheetFormatPr defaultRowHeight="15" x14ac:dyDescent="0.25"/>
  <cols>
    <col min="4" max="4" width="22.140625" customWidth="1"/>
  </cols>
  <sheetData>
    <row r="1" spans="1:38" x14ac:dyDescent="0.25">
      <c r="A1" s="1" t="s">
        <v>0</v>
      </c>
      <c r="F1" s="1" t="s">
        <v>49</v>
      </c>
      <c r="G1" s="1"/>
      <c r="H1" s="1"/>
      <c r="I1" s="1" t="s">
        <v>52</v>
      </c>
      <c r="J1" s="1"/>
      <c r="K1" s="1"/>
      <c r="L1" s="1" t="s">
        <v>44</v>
      </c>
      <c r="M1" s="1"/>
      <c r="N1" s="1"/>
      <c r="O1" s="1" t="s">
        <v>50</v>
      </c>
      <c r="R1" s="1" t="s">
        <v>53</v>
      </c>
      <c r="U1" s="1" t="s">
        <v>45</v>
      </c>
      <c r="V1" s="1"/>
      <c r="W1" s="1"/>
      <c r="X1" s="1" t="s">
        <v>46</v>
      </c>
      <c r="AA1" s="1" t="s">
        <v>47</v>
      </c>
      <c r="AB1" s="1"/>
      <c r="AC1" s="1"/>
      <c r="AD1" s="1" t="s">
        <v>51</v>
      </c>
      <c r="AG1" s="1" t="s">
        <v>54</v>
      </c>
      <c r="AJ1" s="1" t="s">
        <v>48</v>
      </c>
      <c r="AK1" s="1"/>
      <c r="AL1" s="1"/>
    </row>
    <row r="2" spans="1:38" x14ac:dyDescent="0.25">
      <c r="A2" s="1" t="s">
        <v>1</v>
      </c>
      <c r="B2" s="1" t="s">
        <v>2</v>
      </c>
      <c r="C2" s="1" t="s">
        <v>3</v>
      </c>
      <c r="D2" s="1" t="s">
        <v>56</v>
      </c>
      <c r="E2" s="1" t="s">
        <v>23</v>
      </c>
      <c r="F2" s="1" t="s">
        <v>1</v>
      </c>
      <c r="G2" s="1" t="s">
        <v>2</v>
      </c>
      <c r="H2" s="1" t="s">
        <v>3</v>
      </c>
      <c r="I2" s="1" t="s">
        <v>1</v>
      </c>
      <c r="J2" s="1" t="s">
        <v>2</v>
      </c>
      <c r="K2" s="1" t="s">
        <v>3</v>
      </c>
      <c r="L2" s="1" t="s">
        <v>1</v>
      </c>
      <c r="M2" s="1" t="s">
        <v>2</v>
      </c>
      <c r="N2" s="1" t="s">
        <v>3</v>
      </c>
      <c r="O2" s="1" t="s">
        <v>1</v>
      </c>
      <c r="P2" s="1" t="s">
        <v>2</v>
      </c>
      <c r="Q2" s="1" t="s">
        <v>3</v>
      </c>
      <c r="R2" s="1" t="s">
        <v>1</v>
      </c>
      <c r="S2" s="1" t="s">
        <v>2</v>
      </c>
      <c r="T2" s="1" t="s">
        <v>3</v>
      </c>
      <c r="U2" s="1" t="s">
        <v>1</v>
      </c>
      <c r="V2" s="1" t="s">
        <v>2</v>
      </c>
      <c r="W2" s="1" t="s">
        <v>3</v>
      </c>
      <c r="X2" s="1" t="s">
        <v>1</v>
      </c>
      <c r="Y2" s="1" t="s">
        <v>2</v>
      </c>
      <c r="Z2" s="1" t="s">
        <v>3</v>
      </c>
      <c r="AA2" s="1" t="s">
        <v>1</v>
      </c>
      <c r="AB2" s="1" t="s">
        <v>2</v>
      </c>
      <c r="AC2" s="1" t="s">
        <v>3</v>
      </c>
      <c r="AD2" s="1" t="s">
        <v>1</v>
      </c>
      <c r="AE2" s="1" t="s">
        <v>2</v>
      </c>
      <c r="AF2" s="1" t="s">
        <v>3</v>
      </c>
      <c r="AG2" s="1" t="s">
        <v>1</v>
      </c>
      <c r="AH2" s="1" t="s">
        <v>2</v>
      </c>
      <c r="AI2" s="1" t="s">
        <v>3</v>
      </c>
      <c r="AJ2" s="1" t="s">
        <v>1</v>
      </c>
      <c r="AK2" s="1" t="s">
        <v>2</v>
      </c>
      <c r="AL2" s="1" t="s">
        <v>3</v>
      </c>
    </row>
    <row r="3" spans="1:38" x14ac:dyDescent="0.25">
      <c r="A3">
        <f>AVERAGE(B3,C3)</f>
        <v>33.055</v>
      </c>
      <c r="B3">
        <v>34.69</v>
      </c>
      <c r="C3">
        <v>31.42</v>
      </c>
      <c r="D3" t="s">
        <v>55</v>
      </c>
      <c r="E3" t="s">
        <v>24</v>
      </c>
      <c r="F3">
        <v>100</v>
      </c>
      <c r="G3">
        <v>100</v>
      </c>
      <c r="H3">
        <v>100</v>
      </c>
      <c r="I3">
        <v>95.83</v>
      </c>
      <c r="J3">
        <v>91.67</v>
      </c>
      <c r="K3">
        <v>100</v>
      </c>
      <c r="L3">
        <v>62.5</v>
      </c>
      <c r="M3">
        <v>25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87.5</v>
      </c>
      <c r="AH3">
        <v>75</v>
      </c>
      <c r="AI3">
        <v>100</v>
      </c>
      <c r="AJ3">
        <v>100</v>
      </c>
      <c r="AK3">
        <v>100</v>
      </c>
      <c r="AL3">
        <v>100</v>
      </c>
    </row>
    <row r="4" spans="1:38" x14ac:dyDescent="0.25">
      <c r="A4">
        <f t="shared" ref="A4:A22" si="0">AVERAGE(B4,C4)</f>
        <v>77.55</v>
      </c>
      <c r="B4">
        <v>66.53</v>
      </c>
      <c r="C4">
        <v>88.57</v>
      </c>
      <c r="D4" t="s">
        <v>4</v>
      </c>
      <c r="E4" t="s">
        <v>25</v>
      </c>
      <c r="F4">
        <v>50</v>
      </c>
      <c r="G4">
        <v>95.83</v>
      </c>
      <c r="H4">
        <v>4.17</v>
      </c>
      <c r="I4">
        <v>50</v>
      </c>
      <c r="J4">
        <v>0</v>
      </c>
      <c r="K4">
        <v>100</v>
      </c>
      <c r="L4">
        <v>50</v>
      </c>
      <c r="M4">
        <v>0</v>
      </c>
      <c r="N4">
        <v>100</v>
      </c>
      <c r="O4">
        <v>93.75</v>
      </c>
      <c r="P4">
        <v>100</v>
      </c>
      <c r="Q4">
        <v>87.5</v>
      </c>
      <c r="R4">
        <v>93.75</v>
      </c>
      <c r="S4">
        <v>100</v>
      </c>
      <c r="T4">
        <v>87.5</v>
      </c>
      <c r="U4">
        <v>97.92</v>
      </c>
      <c r="V4">
        <v>95.83</v>
      </c>
      <c r="W4">
        <v>100</v>
      </c>
      <c r="X4">
        <v>50</v>
      </c>
      <c r="Y4">
        <v>100</v>
      </c>
      <c r="Z4">
        <v>0</v>
      </c>
      <c r="AA4">
        <v>50</v>
      </c>
      <c r="AB4">
        <v>100</v>
      </c>
      <c r="AC4">
        <v>0</v>
      </c>
      <c r="AD4">
        <v>54.17</v>
      </c>
      <c r="AE4">
        <v>100</v>
      </c>
      <c r="AF4">
        <v>8.33</v>
      </c>
      <c r="AG4">
        <v>60.42</v>
      </c>
      <c r="AH4">
        <v>20.83</v>
      </c>
      <c r="AI4">
        <v>100</v>
      </c>
      <c r="AJ4">
        <v>100</v>
      </c>
      <c r="AK4">
        <v>100</v>
      </c>
      <c r="AL4">
        <v>100</v>
      </c>
    </row>
    <row r="5" spans="1:38" x14ac:dyDescent="0.25">
      <c r="A5">
        <f t="shared" si="0"/>
        <v>31.43</v>
      </c>
      <c r="B5">
        <v>24.9</v>
      </c>
      <c r="C5">
        <v>37.96</v>
      </c>
      <c r="D5" t="s">
        <v>5</v>
      </c>
      <c r="E5" t="s">
        <v>26</v>
      </c>
      <c r="F5">
        <v>100</v>
      </c>
      <c r="G5">
        <v>100</v>
      </c>
      <c r="H5">
        <v>100</v>
      </c>
      <c r="I5">
        <v>62.5</v>
      </c>
      <c r="J5">
        <v>25</v>
      </c>
      <c r="K5">
        <v>100</v>
      </c>
      <c r="L5">
        <v>50</v>
      </c>
      <c r="M5">
        <v>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89.58</v>
      </c>
      <c r="AH5">
        <v>79.17</v>
      </c>
      <c r="AI5">
        <v>100</v>
      </c>
      <c r="AJ5">
        <v>95.83</v>
      </c>
      <c r="AK5">
        <v>91.67</v>
      </c>
      <c r="AL5">
        <v>100</v>
      </c>
    </row>
    <row r="6" spans="1:38" x14ac:dyDescent="0.25">
      <c r="A6">
        <f t="shared" si="0"/>
        <v>34.08</v>
      </c>
      <c r="B6">
        <v>26.53</v>
      </c>
      <c r="C6">
        <v>41.63</v>
      </c>
      <c r="D6" t="s">
        <v>6</v>
      </c>
      <c r="E6" t="s">
        <v>27</v>
      </c>
      <c r="F6">
        <v>100</v>
      </c>
      <c r="G6">
        <v>100</v>
      </c>
      <c r="H6">
        <v>100</v>
      </c>
      <c r="I6">
        <v>97.92</v>
      </c>
      <c r="J6">
        <v>95.83</v>
      </c>
      <c r="K6">
        <v>100</v>
      </c>
      <c r="L6">
        <v>70.8</v>
      </c>
      <c r="M6">
        <v>41.67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</row>
    <row r="7" spans="1:38" x14ac:dyDescent="0.25">
      <c r="A7">
        <f t="shared" si="0"/>
        <v>47.55</v>
      </c>
      <c r="B7">
        <v>46.12</v>
      </c>
      <c r="C7">
        <v>48.98</v>
      </c>
      <c r="D7" t="s">
        <v>7</v>
      </c>
      <c r="E7" t="s">
        <v>28</v>
      </c>
      <c r="F7">
        <v>100</v>
      </c>
      <c r="G7">
        <v>100</v>
      </c>
      <c r="H7">
        <v>100</v>
      </c>
      <c r="I7">
        <v>58.33</v>
      </c>
      <c r="J7">
        <v>16.670000000000002</v>
      </c>
      <c r="K7">
        <v>100</v>
      </c>
      <c r="L7">
        <v>58.33</v>
      </c>
      <c r="M7">
        <v>16.670000000000002</v>
      </c>
      <c r="N7">
        <v>100</v>
      </c>
      <c r="O7">
        <v>97.92</v>
      </c>
      <c r="P7">
        <v>100</v>
      </c>
      <c r="Q7">
        <v>95.83</v>
      </c>
      <c r="R7">
        <v>100</v>
      </c>
      <c r="S7">
        <v>100</v>
      </c>
      <c r="T7">
        <v>100</v>
      </c>
      <c r="U7">
        <v>97.92</v>
      </c>
      <c r="V7">
        <v>100</v>
      </c>
      <c r="W7">
        <v>95.83</v>
      </c>
      <c r="X7">
        <v>98</v>
      </c>
      <c r="Y7">
        <v>100</v>
      </c>
      <c r="Z7">
        <v>96</v>
      </c>
      <c r="AA7">
        <v>98</v>
      </c>
      <c r="AB7">
        <v>100</v>
      </c>
      <c r="AC7">
        <v>96</v>
      </c>
      <c r="AD7">
        <v>52.08</v>
      </c>
      <c r="AE7">
        <v>4.17</v>
      </c>
      <c r="AF7">
        <v>100</v>
      </c>
      <c r="AG7">
        <v>54.17</v>
      </c>
      <c r="AH7">
        <v>8.33</v>
      </c>
      <c r="AI7">
        <v>100</v>
      </c>
      <c r="AJ7">
        <v>100</v>
      </c>
      <c r="AK7">
        <v>100</v>
      </c>
      <c r="AL7">
        <v>100</v>
      </c>
    </row>
    <row r="8" spans="1:38" x14ac:dyDescent="0.25">
      <c r="A8">
        <f t="shared" si="0"/>
        <v>44.900000000000006</v>
      </c>
      <c r="B8">
        <v>38.78</v>
      </c>
      <c r="C8">
        <v>51.02</v>
      </c>
      <c r="D8" t="s">
        <v>8</v>
      </c>
      <c r="E8" t="s">
        <v>29</v>
      </c>
      <c r="F8">
        <v>50</v>
      </c>
      <c r="G8">
        <v>100</v>
      </c>
      <c r="H8">
        <v>0</v>
      </c>
      <c r="I8">
        <v>52.08</v>
      </c>
      <c r="J8">
        <v>87.5</v>
      </c>
      <c r="K8">
        <v>16.670000000000002</v>
      </c>
      <c r="L8">
        <v>62.5</v>
      </c>
      <c r="M8">
        <v>33.33</v>
      </c>
      <c r="N8">
        <v>91.67</v>
      </c>
      <c r="O8">
        <v>56.25</v>
      </c>
      <c r="P8">
        <v>100</v>
      </c>
      <c r="Q8">
        <v>12.5</v>
      </c>
      <c r="R8">
        <v>70.83</v>
      </c>
      <c r="S8">
        <v>100</v>
      </c>
      <c r="T8">
        <v>41.67</v>
      </c>
      <c r="U8">
        <v>66.67</v>
      </c>
      <c r="V8">
        <v>100</v>
      </c>
      <c r="W8">
        <v>33.33</v>
      </c>
      <c r="X8">
        <v>50</v>
      </c>
      <c r="Y8">
        <v>100</v>
      </c>
      <c r="Z8">
        <v>0</v>
      </c>
      <c r="AA8">
        <v>50</v>
      </c>
      <c r="AB8">
        <v>100</v>
      </c>
      <c r="AC8">
        <v>0</v>
      </c>
      <c r="AD8">
        <v>50</v>
      </c>
      <c r="AE8">
        <v>100</v>
      </c>
      <c r="AF8">
        <v>0</v>
      </c>
      <c r="AG8">
        <v>60.42</v>
      </c>
      <c r="AH8">
        <v>87.5</v>
      </c>
      <c r="AI8">
        <v>33.33</v>
      </c>
      <c r="AJ8">
        <v>85.42</v>
      </c>
      <c r="AK8">
        <v>100</v>
      </c>
      <c r="AL8">
        <v>70.83</v>
      </c>
    </row>
    <row r="9" spans="1:38" x14ac:dyDescent="0.25">
      <c r="A9">
        <f t="shared" si="0"/>
        <v>33.975000000000001</v>
      </c>
      <c r="B9">
        <v>35.71</v>
      </c>
      <c r="C9">
        <v>32.24</v>
      </c>
      <c r="D9" t="s">
        <v>9</v>
      </c>
      <c r="E9" t="s">
        <v>30</v>
      </c>
      <c r="F9">
        <v>100</v>
      </c>
      <c r="G9">
        <v>100</v>
      </c>
      <c r="H9">
        <v>100</v>
      </c>
      <c r="I9">
        <v>95.74</v>
      </c>
      <c r="J9">
        <v>91.3</v>
      </c>
      <c r="K9">
        <v>100</v>
      </c>
      <c r="L9">
        <v>59.57</v>
      </c>
      <c r="M9">
        <v>17.39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f>AVERAGE(AB9, AC9)</f>
        <v>97.5</v>
      </c>
      <c r="AB9">
        <v>100</v>
      </c>
      <c r="AC9">
        <v>95</v>
      </c>
      <c r="AD9">
        <v>100</v>
      </c>
      <c r="AE9">
        <v>100</v>
      </c>
      <c r="AF9">
        <v>100</v>
      </c>
      <c r="AG9">
        <v>82.98</v>
      </c>
      <c r="AH9">
        <v>65.22</v>
      </c>
      <c r="AI9">
        <v>100</v>
      </c>
      <c r="AJ9">
        <v>100</v>
      </c>
      <c r="AK9">
        <v>100</v>
      </c>
      <c r="AL9">
        <v>100</v>
      </c>
    </row>
    <row r="10" spans="1:38" x14ac:dyDescent="0.25">
      <c r="A10">
        <f t="shared" si="0"/>
        <v>77.954999999999998</v>
      </c>
      <c r="B10">
        <v>72.239999999999995</v>
      </c>
      <c r="C10">
        <v>83.67</v>
      </c>
      <c r="D10" t="s">
        <v>10</v>
      </c>
      <c r="E10" t="s">
        <v>31</v>
      </c>
      <c r="F10">
        <v>72.92</v>
      </c>
      <c r="G10">
        <v>62.5</v>
      </c>
      <c r="H10">
        <v>83.33</v>
      </c>
      <c r="I10">
        <v>66.67</v>
      </c>
      <c r="J10">
        <v>91.67</v>
      </c>
      <c r="K10">
        <v>41.67</v>
      </c>
      <c r="L10">
        <v>79.17</v>
      </c>
      <c r="M10">
        <v>83.33</v>
      </c>
      <c r="N10">
        <v>75</v>
      </c>
      <c r="O10">
        <v>89.58</v>
      </c>
      <c r="P10">
        <v>100</v>
      </c>
      <c r="Q10">
        <v>79.17</v>
      </c>
      <c r="R10">
        <v>75</v>
      </c>
      <c r="S10">
        <v>100</v>
      </c>
      <c r="T10">
        <v>50</v>
      </c>
      <c r="U10">
        <v>100</v>
      </c>
      <c r="V10">
        <v>100</v>
      </c>
      <c r="W10">
        <v>100</v>
      </c>
      <c r="X10">
        <f>AVERAGE(Y10,Z10)</f>
        <v>50</v>
      </c>
      <c r="Y10">
        <v>100</v>
      </c>
      <c r="Z10">
        <v>0</v>
      </c>
      <c r="AA10">
        <f t="shared" ref="AA10:AA22" si="1">AVERAGE(AB10, AC10)</f>
        <v>50</v>
      </c>
      <c r="AB10">
        <v>100</v>
      </c>
      <c r="AC10">
        <v>0</v>
      </c>
      <c r="AD10">
        <v>93.75</v>
      </c>
      <c r="AE10">
        <v>87.5</v>
      </c>
      <c r="AF10">
        <v>100</v>
      </c>
      <c r="AG10">
        <v>95.83</v>
      </c>
      <c r="AH10">
        <v>91.67</v>
      </c>
      <c r="AI10">
        <v>100</v>
      </c>
      <c r="AJ10">
        <v>100</v>
      </c>
      <c r="AK10">
        <v>100</v>
      </c>
      <c r="AL10">
        <v>100</v>
      </c>
    </row>
    <row r="11" spans="1:38" x14ac:dyDescent="0.25">
      <c r="A11">
        <f t="shared" si="0"/>
        <v>56.62</v>
      </c>
      <c r="B11">
        <v>38.549999999999997</v>
      </c>
      <c r="C11">
        <v>74.69</v>
      </c>
      <c r="D11" t="s">
        <v>11</v>
      </c>
      <c r="E11" t="s">
        <v>32</v>
      </c>
      <c r="F11">
        <v>73.47</v>
      </c>
      <c r="G11">
        <v>100</v>
      </c>
      <c r="H11">
        <v>45.83</v>
      </c>
      <c r="I11">
        <v>100</v>
      </c>
      <c r="J11">
        <v>100</v>
      </c>
      <c r="K11">
        <v>100</v>
      </c>
      <c r="L11">
        <v>75.510000000000005</v>
      </c>
      <c r="M11">
        <v>52</v>
      </c>
      <c r="N11">
        <v>100</v>
      </c>
      <c r="O11">
        <v>100</v>
      </c>
      <c r="P11">
        <v>100</v>
      </c>
      <c r="Q11">
        <v>100</v>
      </c>
      <c r="R11">
        <v>89.58</v>
      </c>
      <c r="S11">
        <v>100</v>
      </c>
      <c r="T11">
        <v>79.17</v>
      </c>
      <c r="U11">
        <v>100</v>
      </c>
      <c r="V11">
        <v>100</v>
      </c>
      <c r="W11">
        <v>100</v>
      </c>
      <c r="X11">
        <f t="shared" ref="X11:X22" si="2">AVERAGE(Y11,Z11)</f>
        <v>50</v>
      </c>
      <c r="Y11">
        <v>100</v>
      </c>
      <c r="Z11">
        <v>0</v>
      </c>
      <c r="AA11">
        <f t="shared" si="1"/>
        <v>50</v>
      </c>
      <c r="AB11">
        <v>100</v>
      </c>
      <c r="AC11">
        <v>0</v>
      </c>
      <c r="AD11">
        <v>69.39</v>
      </c>
      <c r="AE11">
        <v>100</v>
      </c>
      <c r="AF11">
        <v>37.5</v>
      </c>
      <c r="AG11">
        <v>91.84</v>
      </c>
      <c r="AH11">
        <v>88</v>
      </c>
      <c r="AI11">
        <v>95.83</v>
      </c>
      <c r="AJ11">
        <v>100</v>
      </c>
      <c r="AK11">
        <v>100</v>
      </c>
      <c r="AL11">
        <v>100</v>
      </c>
    </row>
    <row r="12" spans="1:38" x14ac:dyDescent="0.25">
      <c r="A12">
        <f t="shared" si="0"/>
        <v>96.935000000000002</v>
      </c>
      <c r="B12">
        <v>96.73</v>
      </c>
      <c r="C12">
        <v>97.14</v>
      </c>
      <c r="D12" t="s">
        <v>12</v>
      </c>
      <c r="E12" t="s">
        <v>33</v>
      </c>
      <c r="F12">
        <v>64.58</v>
      </c>
      <c r="G12">
        <v>95.83</v>
      </c>
      <c r="H12">
        <v>33.33</v>
      </c>
      <c r="I12">
        <v>50</v>
      </c>
      <c r="J12">
        <v>0</v>
      </c>
      <c r="K12">
        <v>100</v>
      </c>
      <c r="L12">
        <v>50</v>
      </c>
      <c r="M12">
        <v>0</v>
      </c>
      <c r="N12">
        <v>100</v>
      </c>
      <c r="O12">
        <v>89.58</v>
      </c>
      <c r="P12">
        <v>100</v>
      </c>
      <c r="Q12">
        <v>79.17</v>
      </c>
      <c r="R12">
        <v>87.5</v>
      </c>
      <c r="S12">
        <v>91.67</v>
      </c>
      <c r="T12">
        <v>83.33</v>
      </c>
      <c r="U12">
        <v>52.08</v>
      </c>
      <c r="V12">
        <v>4.17</v>
      </c>
      <c r="W12">
        <v>100</v>
      </c>
      <c r="X12">
        <f t="shared" si="2"/>
        <v>50</v>
      </c>
      <c r="Y12">
        <v>100</v>
      </c>
      <c r="Z12">
        <v>0</v>
      </c>
      <c r="AA12">
        <f t="shared" si="1"/>
        <v>50</v>
      </c>
      <c r="AB12">
        <v>100</v>
      </c>
      <c r="AC12">
        <v>0</v>
      </c>
      <c r="AD12">
        <v>72.92</v>
      </c>
      <c r="AE12">
        <v>100</v>
      </c>
      <c r="AF12">
        <v>45.83</v>
      </c>
      <c r="AG12">
        <v>50</v>
      </c>
      <c r="AH12">
        <v>4.17</v>
      </c>
      <c r="AI12">
        <v>95.83</v>
      </c>
      <c r="AJ12">
        <v>52.08</v>
      </c>
      <c r="AK12">
        <v>4.17</v>
      </c>
      <c r="AL12">
        <v>100</v>
      </c>
    </row>
    <row r="13" spans="1:38" x14ac:dyDescent="0.25">
      <c r="A13">
        <f t="shared" si="0"/>
        <v>62.855000000000004</v>
      </c>
      <c r="B13">
        <v>73.06</v>
      </c>
      <c r="C13">
        <v>52.65</v>
      </c>
      <c r="D13" t="s">
        <v>13</v>
      </c>
      <c r="E13" t="s">
        <v>34</v>
      </c>
      <c r="F13">
        <v>100</v>
      </c>
      <c r="G13">
        <v>100</v>
      </c>
      <c r="H13">
        <v>100</v>
      </c>
      <c r="I13">
        <v>87.5</v>
      </c>
      <c r="J13">
        <v>75</v>
      </c>
      <c r="K13">
        <v>100</v>
      </c>
      <c r="L13">
        <v>50</v>
      </c>
      <c r="M13">
        <v>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91.67</v>
      </c>
      <c r="V13">
        <v>83.33</v>
      </c>
      <c r="W13">
        <v>100</v>
      </c>
      <c r="X13">
        <f t="shared" si="2"/>
        <v>100</v>
      </c>
      <c r="Y13">
        <v>100</v>
      </c>
      <c r="Z13">
        <v>100</v>
      </c>
      <c r="AA13">
        <f t="shared" si="1"/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83.33</v>
      </c>
      <c r="AH13">
        <v>66.67</v>
      </c>
      <c r="AI13">
        <v>100</v>
      </c>
      <c r="AJ13">
        <v>93.75</v>
      </c>
      <c r="AK13">
        <v>87.5</v>
      </c>
      <c r="AL13">
        <v>100</v>
      </c>
    </row>
    <row r="14" spans="1:38" x14ac:dyDescent="0.25">
      <c r="A14">
        <f t="shared" si="0"/>
        <v>54.695</v>
      </c>
      <c r="B14">
        <v>57.55</v>
      </c>
      <c r="C14">
        <v>51.84</v>
      </c>
      <c r="D14" t="s">
        <v>14</v>
      </c>
      <c r="E14" t="s">
        <v>35</v>
      </c>
      <c r="F14">
        <v>100</v>
      </c>
      <c r="G14">
        <v>100</v>
      </c>
      <c r="H14">
        <v>100</v>
      </c>
      <c r="I14">
        <v>95.83</v>
      </c>
      <c r="J14">
        <v>91.67</v>
      </c>
      <c r="K14">
        <v>100</v>
      </c>
      <c r="L14">
        <v>75</v>
      </c>
      <c r="M14">
        <v>50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f t="shared" si="2"/>
        <v>100</v>
      </c>
      <c r="Y14">
        <v>100</v>
      </c>
      <c r="Z14">
        <v>100</v>
      </c>
      <c r="AA14">
        <f t="shared" si="1"/>
        <v>98</v>
      </c>
      <c r="AB14">
        <v>100</v>
      </c>
      <c r="AC14">
        <v>96</v>
      </c>
      <c r="AD14">
        <v>100</v>
      </c>
      <c r="AE14">
        <v>100</v>
      </c>
      <c r="AF14">
        <v>100</v>
      </c>
      <c r="AG14">
        <v>97.92</v>
      </c>
      <c r="AH14">
        <v>95.83</v>
      </c>
      <c r="AI14">
        <v>100</v>
      </c>
      <c r="AJ14">
        <v>100</v>
      </c>
      <c r="AK14">
        <v>100</v>
      </c>
      <c r="AL14">
        <v>100</v>
      </c>
    </row>
    <row r="15" spans="1:38" x14ac:dyDescent="0.25">
      <c r="A15">
        <f t="shared" si="0"/>
        <v>52.004999999999995</v>
      </c>
      <c r="B15">
        <v>42.97</v>
      </c>
      <c r="C15">
        <v>61.04</v>
      </c>
      <c r="D15" t="s">
        <v>15</v>
      </c>
      <c r="E15" t="s">
        <v>36</v>
      </c>
      <c r="F15">
        <v>100</v>
      </c>
      <c r="G15">
        <v>100</v>
      </c>
      <c r="H15">
        <v>100</v>
      </c>
      <c r="I15">
        <v>94</v>
      </c>
      <c r="J15">
        <v>88</v>
      </c>
      <c r="K15">
        <v>100</v>
      </c>
      <c r="L15">
        <v>54</v>
      </c>
      <c r="M15">
        <v>8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f t="shared" si="2"/>
        <v>96</v>
      </c>
      <c r="Y15">
        <v>96</v>
      </c>
      <c r="Z15">
        <v>96</v>
      </c>
      <c r="AA15">
        <f t="shared" si="1"/>
        <v>98</v>
      </c>
      <c r="AB15">
        <v>100</v>
      </c>
      <c r="AC15">
        <v>96</v>
      </c>
      <c r="AD15">
        <v>100</v>
      </c>
      <c r="AE15">
        <v>100</v>
      </c>
      <c r="AF15">
        <v>100</v>
      </c>
      <c r="AG15">
        <v>92</v>
      </c>
      <c r="AH15">
        <v>84</v>
      </c>
      <c r="AI15">
        <v>100</v>
      </c>
      <c r="AJ15">
        <v>100</v>
      </c>
      <c r="AK15">
        <v>100</v>
      </c>
      <c r="AL15">
        <v>100</v>
      </c>
    </row>
    <row r="16" spans="1:38" x14ac:dyDescent="0.25">
      <c r="A16">
        <f t="shared" si="0"/>
        <v>69.594999999999999</v>
      </c>
      <c r="B16">
        <v>71.430000000000007</v>
      </c>
      <c r="C16">
        <v>67.760000000000005</v>
      </c>
      <c r="D16" t="s">
        <v>16</v>
      </c>
      <c r="E16" t="s">
        <v>37</v>
      </c>
      <c r="F16">
        <v>100</v>
      </c>
      <c r="G16">
        <v>100</v>
      </c>
      <c r="H16">
        <v>100</v>
      </c>
      <c r="I16">
        <v>85.41</v>
      </c>
      <c r="J16">
        <v>70.83</v>
      </c>
      <c r="K16">
        <v>100</v>
      </c>
      <c r="L16">
        <v>64.17</v>
      </c>
      <c r="M16">
        <v>8.33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95.83</v>
      </c>
      <c r="V16">
        <v>91.67</v>
      </c>
      <c r="W16">
        <v>100</v>
      </c>
      <c r="X16">
        <f t="shared" si="2"/>
        <v>100</v>
      </c>
      <c r="Y16">
        <v>100</v>
      </c>
      <c r="Z16">
        <v>100</v>
      </c>
      <c r="AA16">
        <f t="shared" si="1"/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85.42</v>
      </c>
      <c r="AH16">
        <v>70.83</v>
      </c>
      <c r="AI16">
        <v>100</v>
      </c>
      <c r="AJ16">
        <v>91.67</v>
      </c>
      <c r="AK16">
        <v>83.33</v>
      </c>
      <c r="AL16">
        <v>100</v>
      </c>
    </row>
    <row r="17" spans="1:38" x14ac:dyDescent="0.25">
      <c r="A17">
        <f t="shared" si="0"/>
        <v>92.45</v>
      </c>
      <c r="B17">
        <v>93.47</v>
      </c>
      <c r="C17">
        <v>91.43</v>
      </c>
      <c r="D17" t="s">
        <v>17</v>
      </c>
      <c r="E17" t="s">
        <v>38</v>
      </c>
      <c r="F17">
        <v>100</v>
      </c>
      <c r="G17">
        <v>100</v>
      </c>
      <c r="H17">
        <v>100</v>
      </c>
      <c r="I17">
        <v>85.41</v>
      </c>
      <c r="J17">
        <v>70.83</v>
      </c>
      <c r="K17">
        <v>100</v>
      </c>
      <c r="L17">
        <v>54.17</v>
      </c>
      <c r="M17">
        <v>8.33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89.58</v>
      </c>
      <c r="V17">
        <v>79.17</v>
      </c>
      <c r="W17">
        <v>100</v>
      </c>
      <c r="X17">
        <f t="shared" si="2"/>
        <v>98</v>
      </c>
      <c r="Y17">
        <v>100</v>
      </c>
      <c r="Z17">
        <v>96</v>
      </c>
      <c r="AA17">
        <f t="shared" si="1"/>
        <v>100</v>
      </c>
      <c r="AB17">
        <v>100</v>
      </c>
      <c r="AC17">
        <v>100</v>
      </c>
      <c r="AD17">
        <v>97.92</v>
      </c>
      <c r="AE17">
        <v>95.83</v>
      </c>
      <c r="AF17">
        <v>100</v>
      </c>
      <c r="AG17">
        <v>87.5</v>
      </c>
      <c r="AH17">
        <v>75</v>
      </c>
      <c r="AI17">
        <v>100</v>
      </c>
      <c r="AJ17">
        <v>81.25</v>
      </c>
      <c r="AK17">
        <v>62.5</v>
      </c>
      <c r="AL17">
        <v>100</v>
      </c>
    </row>
    <row r="18" spans="1:38" x14ac:dyDescent="0.25">
      <c r="A18">
        <f t="shared" si="0"/>
        <v>40</v>
      </c>
      <c r="B18">
        <v>33.47</v>
      </c>
      <c r="C18">
        <v>46.53</v>
      </c>
      <c r="D18" t="s">
        <v>18</v>
      </c>
      <c r="E18" t="s">
        <v>39</v>
      </c>
      <c r="F18">
        <v>100</v>
      </c>
      <c r="G18">
        <v>100</v>
      </c>
      <c r="H18">
        <v>100</v>
      </c>
      <c r="I18">
        <v>97.92</v>
      </c>
      <c r="J18">
        <v>95.83</v>
      </c>
      <c r="K18">
        <v>100</v>
      </c>
      <c r="L18">
        <v>60.42</v>
      </c>
      <c r="M18">
        <v>20.83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f t="shared" si="2"/>
        <v>96</v>
      </c>
      <c r="Y18">
        <v>100</v>
      </c>
      <c r="Z18">
        <v>92</v>
      </c>
      <c r="AA18">
        <f t="shared" si="1"/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75</v>
      </c>
      <c r="AH18">
        <v>50</v>
      </c>
      <c r="AI18">
        <v>100</v>
      </c>
      <c r="AJ18">
        <v>100</v>
      </c>
      <c r="AK18">
        <v>100</v>
      </c>
      <c r="AL18">
        <v>100</v>
      </c>
    </row>
    <row r="19" spans="1:38" x14ac:dyDescent="0.25">
      <c r="A19">
        <f t="shared" si="0"/>
        <v>73.265000000000001</v>
      </c>
      <c r="B19">
        <v>64.489999999999995</v>
      </c>
      <c r="C19">
        <v>82.04</v>
      </c>
      <c r="D19" t="s">
        <v>19</v>
      </c>
      <c r="E19" t="s">
        <v>40</v>
      </c>
      <c r="F19">
        <v>97.92</v>
      </c>
      <c r="G19">
        <v>100</v>
      </c>
      <c r="H19">
        <v>95.83</v>
      </c>
      <c r="I19">
        <v>95.83</v>
      </c>
      <c r="J19">
        <v>100</v>
      </c>
      <c r="K19">
        <v>91.67</v>
      </c>
      <c r="L19">
        <v>62.5</v>
      </c>
      <c r="M19">
        <v>25</v>
      </c>
      <c r="N19">
        <v>100</v>
      </c>
      <c r="O19">
        <v>97.92</v>
      </c>
      <c r="P19">
        <v>100</v>
      </c>
      <c r="Q19">
        <v>95.83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f t="shared" si="2"/>
        <v>92.5</v>
      </c>
      <c r="Y19">
        <v>100</v>
      </c>
      <c r="Z19">
        <v>85</v>
      </c>
      <c r="AA19">
        <f t="shared" si="1"/>
        <v>95.5</v>
      </c>
      <c r="AB19">
        <v>96</v>
      </c>
      <c r="AC19">
        <v>95</v>
      </c>
      <c r="AD19">
        <v>91.67</v>
      </c>
      <c r="AE19">
        <v>100</v>
      </c>
      <c r="AF19">
        <v>83.33</v>
      </c>
      <c r="AG19">
        <v>79.17</v>
      </c>
      <c r="AH19">
        <v>58.33</v>
      </c>
      <c r="AI19">
        <v>100</v>
      </c>
      <c r="AJ19">
        <v>100</v>
      </c>
      <c r="AK19">
        <v>100</v>
      </c>
      <c r="AL19">
        <v>100</v>
      </c>
    </row>
    <row r="20" spans="1:38" x14ac:dyDescent="0.25">
      <c r="A20">
        <f t="shared" si="0"/>
        <v>42.854999999999997</v>
      </c>
      <c r="B20">
        <v>29.8</v>
      </c>
      <c r="C20">
        <v>55.91</v>
      </c>
      <c r="D20" t="s">
        <v>20</v>
      </c>
      <c r="E20" t="s">
        <v>41</v>
      </c>
      <c r="F20">
        <v>100</v>
      </c>
      <c r="G20">
        <v>100</v>
      </c>
      <c r="H20">
        <v>100</v>
      </c>
      <c r="I20">
        <v>56.25</v>
      </c>
      <c r="J20">
        <v>12.5</v>
      </c>
      <c r="K20">
        <v>100</v>
      </c>
      <c r="L20">
        <v>54.17</v>
      </c>
      <c r="M20">
        <v>8.33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f t="shared" si="2"/>
        <v>100</v>
      </c>
      <c r="Y20">
        <v>100</v>
      </c>
      <c r="Z20">
        <v>100</v>
      </c>
      <c r="AA20">
        <f t="shared" si="1"/>
        <v>100</v>
      </c>
      <c r="AB20">
        <v>100</v>
      </c>
      <c r="AC20">
        <v>100</v>
      </c>
      <c r="AD20">
        <v>58.33</v>
      </c>
      <c r="AE20">
        <v>16.670000000000002</v>
      </c>
      <c r="AF20">
        <v>100</v>
      </c>
      <c r="AG20">
        <v>77.08</v>
      </c>
      <c r="AH20">
        <v>54.17</v>
      </c>
      <c r="AI20">
        <v>100</v>
      </c>
      <c r="AJ20">
        <v>100</v>
      </c>
      <c r="AK20">
        <v>100</v>
      </c>
      <c r="AL20">
        <v>100</v>
      </c>
    </row>
    <row r="21" spans="1:38" x14ac:dyDescent="0.25">
      <c r="A21">
        <f t="shared" si="0"/>
        <v>40</v>
      </c>
      <c r="B21">
        <v>33.06</v>
      </c>
      <c r="C21">
        <v>46.94</v>
      </c>
      <c r="D21" t="s">
        <v>21</v>
      </c>
      <c r="E21" t="s">
        <v>42</v>
      </c>
      <c r="F21">
        <v>100</v>
      </c>
      <c r="G21">
        <v>100</v>
      </c>
      <c r="H21">
        <v>100</v>
      </c>
      <c r="I21">
        <v>85.42</v>
      </c>
      <c r="J21">
        <v>70.83</v>
      </c>
      <c r="K21">
        <v>100</v>
      </c>
      <c r="L21">
        <v>75</v>
      </c>
      <c r="M21">
        <v>50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f t="shared" si="2"/>
        <v>100</v>
      </c>
      <c r="Y21">
        <v>100</v>
      </c>
      <c r="Z21">
        <v>100</v>
      </c>
      <c r="AA21">
        <f t="shared" si="1"/>
        <v>95.5</v>
      </c>
      <c r="AB21">
        <v>100</v>
      </c>
      <c r="AC21" s="2">
        <v>91</v>
      </c>
      <c r="AD21">
        <v>58.33</v>
      </c>
      <c r="AE21">
        <v>16.670000000000002</v>
      </c>
      <c r="AF21">
        <v>100</v>
      </c>
      <c r="AG21">
        <v>97.92</v>
      </c>
      <c r="AH21">
        <v>95.83</v>
      </c>
      <c r="AI21">
        <v>100</v>
      </c>
      <c r="AJ21">
        <v>100</v>
      </c>
      <c r="AK21">
        <v>100</v>
      </c>
      <c r="AL21">
        <v>100</v>
      </c>
    </row>
    <row r="22" spans="1:38" x14ac:dyDescent="0.25">
      <c r="A22">
        <f t="shared" si="0"/>
        <v>70.61</v>
      </c>
      <c r="B22">
        <v>46.12</v>
      </c>
      <c r="C22">
        <v>95.1</v>
      </c>
      <c r="D22" t="s">
        <v>22</v>
      </c>
      <c r="E22" t="s">
        <v>43</v>
      </c>
      <c r="F22">
        <v>100</v>
      </c>
      <c r="G22">
        <v>100</v>
      </c>
      <c r="H22">
        <v>100</v>
      </c>
      <c r="I22">
        <v>75</v>
      </c>
      <c r="J22">
        <v>50</v>
      </c>
      <c r="K22">
        <v>100</v>
      </c>
      <c r="L22">
        <v>64.58</v>
      </c>
      <c r="M22">
        <v>29.17</v>
      </c>
      <c r="N22">
        <v>100</v>
      </c>
      <c r="O22">
        <v>50</v>
      </c>
      <c r="P22">
        <v>100</v>
      </c>
      <c r="Q22">
        <v>0</v>
      </c>
      <c r="R22">
        <v>62.5</v>
      </c>
      <c r="S22">
        <v>100</v>
      </c>
      <c r="T22">
        <v>25</v>
      </c>
      <c r="U22">
        <v>58.33</v>
      </c>
      <c r="V22">
        <v>100</v>
      </c>
      <c r="W22">
        <v>16.670000000000002</v>
      </c>
      <c r="X22">
        <f t="shared" si="2"/>
        <v>60.5</v>
      </c>
      <c r="Y22">
        <v>100</v>
      </c>
      <c r="Z22">
        <v>21</v>
      </c>
      <c r="AA22">
        <f t="shared" si="1"/>
        <v>73.5</v>
      </c>
      <c r="AB22">
        <v>100</v>
      </c>
      <c r="AC22">
        <v>47</v>
      </c>
      <c r="AD22">
        <v>58.33</v>
      </c>
      <c r="AE22">
        <v>25</v>
      </c>
      <c r="AF22">
        <v>91.67</v>
      </c>
      <c r="AG22">
        <v>95.83</v>
      </c>
      <c r="AH22">
        <v>91.67</v>
      </c>
      <c r="AI22">
        <v>100</v>
      </c>
      <c r="AJ22">
        <v>87.5</v>
      </c>
      <c r="AK22">
        <v>100</v>
      </c>
      <c r="AL22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Loes van Bemmel</dc:creator>
  <cp:lastModifiedBy>Loes van Bemmel</cp:lastModifiedBy>
  <dcterms:created xsi:type="dcterms:W3CDTF">2022-10-19T13:28:38Z</dcterms:created>
  <dcterms:modified xsi:type="dcterms:W3CDTF">2022-10-27T09:01:44Z</dcterms:modified>
</cp:coreProperties>
</file>