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vi\Desktop\"/>
    </mc:Choice>
  </mc:AlternateContent>
  <bookViews>
    <workbookView xWindow="0" yWindow="0" windowWidth="7470" windowHeight="2670"/>
  </bookViews>
  <sheets>
    <sheet name="Sheet1" sheetId="1" r:id="rId1"/>
    <sheet name="Sheet2" sheetId="2" r:id="rId2"/>
  </sheets>
  <definedNames>
    <definedName name="_xlnm._FilterDatabase" localSheetId="0" hidden="1">Sheet1!$C$2:$G$58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</calcChain>
</file>

<file path=xl/sharedStrings.xml><?xml version="1.0" encoding="utf-8"?>
<sst xmlns="http://schemas.openxmlformats.org/spreadsheetml/2006/main" count="30" uniqueCount="28">
  <si>
    <t>Tahun</t>
  </si>
  <si>
    <t>Bulan</t>
  </si>
  <si>
    <t>AppraiserId</t>
  </si>
  <si>
    <t>terhitung</t>
  </si>
  <si>
    <t>setiawan@ibid.astra.co.id</t>
  </si>
  <si>
    <t>djoko.febriyanto@ibid.astra.co.id</t>
  </si>
  <si>
    <t>ramses.obedi@ibid.astra.co.id</t>
  </si>
  <si>
    <t>dwi.prasetyo@ibid.astra.co.id</t>
  </si>
  <si>
    <t>sasmita.adi@ibid.astra.co.id</t>
  </si>
  <si>
    <t>fiqi.danuar@ibid.astra.co.id</t>
  </si>
  <si>
    <t>ari.ahmadani@ibid.astra.co.id</t>
  </si>
  <si>
    <t>muhammad.firmadi@ibid.astra.co.id</t>
  </si>
  <si>
    <t>fahmi.musdar@ibid.astra.co.id</t>
  </si>
  <si>
    <t>akmal.burhanuddin@ibid.astra.co.id</t>
  </si>
  <si>
    <t>giat.wangsa@ibid.astra.co.id</t>
  </si>
  <si>
    <t>Setiawan</t>
  </si>
  <si>
    <t>Djoko Febriyanto</t>
  </si>
  <si>
    <t>Ramses Obedi Napitupulu</t>
  </si>
  <si>
    <t>Dwi Prasetyo</t>
  </si>
  <si>
    <t>Sasmita Adi Hendrawa</t>
  </si>
  <si>
    <t>Fiqi Danuar</t>
  </si>
  <si>
    <t>Ari Ahmadani</t>
  </si>
  <si>
    <t>Muhammad Firmadi</t>
  </si>
  <si>
    <t>Fahmi Musdar</t>
  </si>
  <si>
    <t>Akmal Burhanuddin</t>
  </si>
  <si>
    <t>Giat Wangsa</t>
  </si>
  <si>
    <t>Email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</si>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</sst>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8"/>
  <sheetViews>
    <sheetView tabSelected="1" workbookViewId="0">
      <selection activeCell="B1" sqref="B1"/>
    </sheetView>
  </sheetViews>
  <sheetFormatPr defaultRowHeight="15" x14ac:dyDescent="0.25"/>
  <cols>
    <col min="5" max="5" width="11.28515625" bestFit="1" customWidth="1"/>
    <col min="6" max="6" width="12" customWidth="1"/>
    <col min="7" max="7" width="24.42578125" bestFit="1" customWidth="1"/>
  </cols>
  <sheetData>
    <row r="2" spans="3:7" x14ac:dyDescent="0.25">
      <c r="C2" s="3" t="s">
        <v>0</v>
      </c>
      <c r="D2" s="3" t="s">
        <v>1</v>
      </c>
      <c r="E2" s="3" t="s">
        <v>2</v>
      </c>
      <c r="F2" s="3" t="s">
        <v>3</v>
      </c>
      <c r="G2" s="3" t="s">
        <v>27</v>
      </c>
    </row>
    <row r="3" spans="3:7" x14ac:dyDescent="0.25">
      <c r="C3" s="1">
        <v>2018</v>
      </c>
      <c r="D3" s="1">
        <v>5</v>
      </c>
      <c r="E3" s="1">
        <v>69</v>
      </c>
      <c r="F3" s="1">
        <v>9</v>
      </c>
      <c r="G3" s="1" t="str">
        <f>VLOOKUP(E3,Sheet2!$C$2:$E$12,3,0)</f>
        <v>Sasmita Adi Hendrawa</v>
      </c>
    </row>
    <row r="4" spans="3:7" x14ac:dyDescent="0.25">
      <c r="C4" s="1">
        <v>2018</v>
      </c>
      <c r="D4" s="1">
        <v>5</v>
      </c>
      <c r="E4" s="1">
        <v>71</v>
      </c>
      <c r="F4" s="1">
        <v>9</v>
      </c>
      <c r="G4" s="1" t="str">
        <f>VLOOKUP(E4,Sheet2!$C$2:$E$12,3,0)</f>
        <v>Ari Ahmadani</v>
      </c>
    </row>
    <row r="5" spans="3:7" x14ac:dyDescent="0.25">
      <c r="C5" s="1">
        <v>2018</v>
      </c>
      <c r="D5" s="1">
        <v>5</v>
      </c>
      <c r="E5" s="1">
        <v>129</v>
      </c>
      <c r="F5" s="1">
        <v>2</v>
      </c>
      <c r="G5" s="1" t="str">
        <f>VLOOKUP(E5,Sheet2!$C$2:$E$12,3,0)</f>
        <v>Akmal Burhanuddin</v>
      </c>
    </row>
    <row r="6" spans="3:7" x14ac:dyDescent="0.25">
      <c r="C6" s="1">
        <v>2018</v>
      </c>
      <c r="D6" s="1">
        <v>5</v>
      </c>
      <c r="E6" s="1">
        <v>191</v>
      </c>
      <c r="F6" s="1">
        <v>20</v>
      </c>
      <c r="G6" s="1" t="e">
        <f>VLOOKUP(E6,Sheet2!$C$2:$E$12,3,0)</f>
        <v>#N/A</v>
      </c>
    </row>
    <row r="7" spans="3:7" x14ac:dyDescent="0.25">
      <c r="C7" s="1">
        <v>2018</v>
      </c>
      <c r="D7" s="1">
        <v>5</v>
      </c>
      <c r="E7" s="1">
        <v>5549</v>
      </c>
      <c r="F7" s="1">
        <v>16</v>
      </c>
      <c r="G7" s="1" t="e">
        <f>VLOOKUP(E7,Sheet2!$C$2:$E$12,3,0)</f>
        <v>#N/A</v>
      </c>
    </row>
    <row r="8" spans="3:7" x14ac:dyDescent="0.25">
      <c r="C8" s="1">
        <v>2018</v>
      </c>
      <c r="D8" s="1">
        <v>5</v>
      </c>
      <c r="E8" s="1">
        <v>5551</v>
      </c>
      <c r="F8" s="1">
        <v>12</v>
      </c>
      <c r="G8" s="1" t="e">
        <f>VLOOKUP(E8,Sheet2!$C$2:$E$12,3,0)</f>
        <v>#N/A</v>
      </c>
    </row>
    <row r="9" spans="3:7" x14ac:dyDescent="0.25">
      <c r="C9" s="1">
        <v>2018</v>
      </c>
      <c r="D9" s="1">
        <v>5</v>
      </c>
      <c r="E9" s="1">
        <v>5554</v>
      </c>
      <c r="F9" s="1">
        <v>33</v>
      </c>
      <c r="G9" s="1" t="e">
        <f>VLOOKUP(E9,Sheet2!$C$2:$E$12,3,0)</f>
        <v>#N/A</v>
      </c>
    </row>
    <row r="10" spans="3:7" x14ac:dyDescent="0.25">
      <c r="C10" s="1">
        <v>2018</v>
      </c>
      <c r="D10" s="1">
        <v>5</v>
      </c>
      <c r="E10" s="1">
        <v>5557</v>
      </c>
      <c r="F10" s="1">
        <v>27</v>
      </c>
      <c r="G10" s="1" t="e">
        <f>VLOOKUP(E10,Sheet2!$C$2:$E$12,3,0)</f>
        <v>#N/A</v>
      </c>
    </row>
    <row r="11" spans="3:7" x14ac:dyDescent="0.25">
      <c r="C11" s="1">
        <v>2018</v>
      </c>
      <c r="D11" s="1">
        <v>5</v>
      </c>
      <c r="E11" s="1">
        <v>5560</v>
      </c>
      <c r="F11" s="1">
        <v>20</v>
      </c>
      <c r="G11" s="1" t="e">
        <f>VLOOKUP(E11,Sheet2!$C$2:$E$12,3,0)</f>
        <v>#N/A</v>
      </c>
    </row>
    <row r="12" spans="3:7" x14ac:dyDescent="0.25">
      <c r="C12" s="1">
        <v>2018</v>
      </c>
      <c r="D12" s="1">
        <v>6</v>
      </c>
      <c r="E12" s="1">
        <v>191</v>
      </c>
      <c r="F12" s="1">
        <v>324</v>
      </c>
      <c r="G12" s="1" t="e">
        <f>VLOOKUP(E12,Sheet2!$C$2:$E$12,3,0)</f>
        <v>#N/A</v>
      </c>
    </row>
    <row r="13" spans="3:7" x14ac:dyDescent="0.25">
      <c r="C13" s="1">
        <v>2018</v>
      </c>
      <c r="D13" s="1">
        <v>6</v>
      </c>
      <c r="E13" s="1">
        <v>5549</v>
      </c>
      <c r="F13" s="1">
        <v>23</v>
      </c>
      <c r="G13" s="1" t="e">
        <f>VLOOKUP(E13,Sheet2!$C$2:$E$12,3,0)</f>
        <v>#N/A</v>
      </c>
    </row>
    <row r="14" spans="3:7" x14ac:dyDescent="0.25">
      <c r="C14" s="1">
        <v>2018</v>
      </c>
      <c r="D14" s="1">
        <v>6</v>
      </c>
      <c r="E14" s="1">
        <v>5551</v>
      </c>
      <c r="F14" s="1">
        <v>7</v>
      </c>
      <c r="G14" s="1" t="e">
        <f>VLOOKUP(E14,Sheet2!$C$2:$E$12,3,0)</f>
        <v>#N/A</v>
      </c>
    </row>
    <row r="15" spans="3:7" x14ac:dyDescent="0.25">
      <c r="C15" s="1">
        <v>2018</v>
      </c>
      <c r="D15" s="1">
        <v>6</v>
      </c>
      <c r="E15" s="1">
        <v>5554</v>
      </c>
      <c r="F15" s="1">
        <v>9</v>
      </c>
      <c r="G15" s="1" t="e">
        <f>VLOOKUP(E15,Sheet2!$C$2:$E$12,3,0)</f>
        <v>#N/A</v>
      </c>
    </row>
    <row r="16" spans="3:7" x14ac:dyDescent="0.25">
      <c r="C16" s="1">
        <v>2018</v>
      </c>
      <c r="D16" s="1">
        <v>6</v>
      </c>
      <c r="E16" s="1">
        <v>5557</v>
      </c>
      <c r="F16" s="1">
        <v>5</v>
      </c>
      <c r="G16" s="1" t="e">
        <f>VLOOKUP(E16,Sheet2!$C$2:$E$12,3,0)</f>
        <v>#N/A</v>
      </c>
    </row>
    <row r="17" spans="3:7" x14ac:dyDescent="0.25">
      <c r="C17" s="1">
        <v>2018</v>
      </c>
      <c r="D17" s="1">
        <v>6</v>
      </c>
      <c r="E17" s="1">
        <v>5560</v>
      </c>
      <c r="F17" s="1">
        <v>5</v>
      </c>
      <c r="G17" s="1" t="e">
        <f>VLOOKUP(E17,Sheet2!$C$2:$E$12,3,0)</f>
        <v>#N/A</v>
      </c>
    </row>
    <row r="18" spans="3:7" x14ac:dyDescent="0.25">
      <c r="C18" s="1">
        <v>2018</v>
      </c>
      <c r="D18" s="1">
        <v>7</v>
      </c>
      <c r="E18" s="1">
        <v>57</v>
      </c>
      <c r="F18" s="1">
        <v>7</v>
      </c>
      <c r="G18" s="1" t="str">
        <f>VLOOKUP(E18,Sheet2!$C$2:$E$12,3,0)</f>
        <v>Setiawan</v>
      </c>
    </row>
    <row r="19" spans="3:7" x14ac:dyDescent="0.25">
      <c r="C19" s="1">
        <v>2018</v>
      </c>
      <c r="D19" s="1">
        <v>7</v>
      </c>
      <c r="E19" s="1">
        <v>67</v>
      </c>
      <c r="F19" s="1">
        <v>4</v>
      </c>
      <c r="G19" s="1" t="str">
        <f>VLOOKUP(E19,Sheet2!$C$2:$E$12,3,0)</f>
        <v>Ramses Obedi Napitupulu</v>
      </c>
    </row>
    <row r="20" spans="3:7" x14ac:dyDescent="0.25">
      <c r="C20" s="1">
        <v>2018</v>
      </c>
      <c r="D20" s="1">
        <v>7</v>
      </c>
      <c r="E20" s="1">
        <v>69</v>
      </c>
      <c r="F20" s="1">
        <v>3</v>
      </c>
      <c r="G20" s="1" t="str">
        <f>VLOOKUP(E20,Sheet2!$C$2:$E$12,3,0)</f>
        <v>Sasmita Adi Hendrawa</v>
      </c>
    </row>
    <row r="21" spans="3:7" x14ac:dyDescent="0.25">
      <c r="C21" s="1">
        <v>2018</v>
      </c>
      <c r="D21" s="1">
        <v>7</v>
      </c>
      <c r="E21" s="1">
        <v>70</v>
      </c>
      <c r="F21" s="1">
        <v>30</v>
      </c>
      <c r="G21" s="1" t="str">
        <f>VLOOKUP(E21,Sheet2!$C$2:$E$12,3,0)</f>
        <v>Fiqi Danuar</v>
      </c>
    </row>
    <row r="22" spans="3:7" x14ac:dyDescent="0.25">
      <c r="C22" s="1">
        <v>2018</v>
      </c>
      <c r="D22" s="1">
        <v>7</v>
      </c>
      <c r="E22" s="1">
        <v>71</v>
      </c>
      <c r="F22" s="1">
        <v>1</v>
      </c>
      <c r="G22" s="1" t="str">
        <f>VLOOKUP(E22,Sheet2!$C$2:$E$12,3,0)</f>
        <v>Ari Ahmadani</v>
      </c>
    </row>
    <row r="23" spans="3:7" x14ac:dyDescent="0.25">
      <c r="C23" s="1">
        <v>2018</v>
      </c>
      <c r="D23" s="1">
        <v>7</v>
      </c>
      <c r="E23" s="1">
        <v>72</v>
      </c>
      <c r="F23" s="1">
        <v>8</v>
      </c>
      <c r="G23" s="1" t="str">
        <f>VLOOKUP(E23,Sheet2!$C$2:$E$12,3,0)</f>
        <v>Muhammad Firmadi</v>
      </c>
    </row>
    <row r="24" spans="3:7" x14ac:dyDescent="0.25">
      <c r="C24" s="1">
        <v>2018</v>
      </c>
      <c r="D24" s="1">
        <v>7</v>
      </c>
      <c r="E24" s="1">
        <v>83</v>
      </c>
      <c r="F24" s="1">
        <v>3</v>
      </c>
      <c r="G24" s="1" t="str">
        <f>VLOOKUP(E24,Sheet2!$C$2:$E$12,3,0)</f>
        <v>Fahmi Musdar</v>
      </c>
    </row>
    <row r="25" spans="3:7" x14ac:dyDescent="0.25">
      <c r="C25" s="1">
        <v>2018</v>
      </c>
      <c r="D25" s="1">
        <v>7</v>
      </c>
      <c r="E25" s="1">
        <v>191</v>
      </c>
      <c r="F25" s="1">
        <v>211</v>
      </c>
      <c r="G25" s="1" t="e">
        <f>VLOOKUP(E25,Sheet2!$C$2:$E$12,3,0)</f>
        <v>#N/A</v>
      </c>
    </row>
    <row r="26" spans="3:7" x14ac:dyDescent="0.25">
      <c r="C26" s="1">
        <v>2018</v>
      </c>
      <c r="D26" s="1">
        <v>7</v>
      </c>
      <c r="E26" s="1">
        <v>5549</v>
      </c>
      <c r="F26" s="1">
        <v>107</v>
      </c>
      <c r="G26" s="1" t="e">
        <f>VLOOKUP(E26,Sheet2!$C$2:$E$12,3,0)</f>
        <v>#N/A</v>
      </c>
    </row>
    <row r="27" spans="3:7" x14ac:dyDescent="0.25">
      <c r="C27" s="1">
        <v>2018</v>
      </c>
      <c r="D27" s="1">
        <v>7</v>
      </c>
      <c r="E27" s="1">
        <v>5551</v>
      </c>
      <c r="F27" s="1">
        <v>14</v>
      </c>
      <c r="G27" s="1" t="e">
        <f>VLOOKUP(E27,Sheet2!$C$2:$E$12,3,0)</f>
        <v>#N/A</v>
      </c>
    </row>
    <row r="28" spans="3:7" x14ac:dyDescent="0.25">
      <c r="C28" s="1">
        <v>2018</v>
      </c>
      <c r="D28" s="1">
        <v>7</v>
      </c>
      <c r="E28" s="1">
        <v>5554</v>
      </c>
      <c r="F28" s="1">
        <v>60</v>
      </c>
      <c r="G28" s="1" t="e">
        <f>VLOOKUP(E28,Sheet2!$C$2:$E$12,3,0)</f>
        <v>#N/A</v>
      </c>
    </row>
    <row r="29" spans="3:7" x14ac:dyDescent="0.25">
      <c r="C29" s="1">
        <v>2018</v>
      </c>
      <c r="D29" s="1">
        <v>7</v>
      </c>
      <c r="E29" s="1">
        <v>5557</v>
      </c>
      <c r="F29" s="1">
        <v>79</v>
      </c>
      <c r="G29" s="1" t="e">
        <f>VLOOKUP(E29,Sheet2!$C$2:$E$12,3,0)</f>
        <v>#N/A</v>
      </c>
    </row>
    <row r="30" spans="3:7" x14ac:dyDescent="0.25">
      <c r="C30" s="1">
        <v>2018</v>
      </c>
      <c r="D30" s="1">
        <v>7</v>
      </c>
      <c r="E30" s="1">
        <v>5560</v>
      </c>
      <c r="F30" s="1">
        <v>5</v>
      </c>
      <c r="G30" s="1" t="e">
        <f>VLOOKUP(E30,Sheet2!$C$2:$E$12,3,0)</f>
        <v>#N/A</v>
      </c>
    </row>
    <row r="31" spans="3:7" x14ac:dyDescent="0.25">
      <c r="C31" s="1">
        <v>2018</v>
      </c>
      <c r="D31" s="1">
        <v>8</v>
      </c>
      <c r="E31" s="1">
        <v>57</v>
      </c>
      <c r="F31" s="1">
        <v>53</v>
      </c>
      <c r="G31" s="1" t="str">
        <f>VLOOKUP(E31,Sheet2!$C$2:$E$12,3,0)</f>
        <v>Setiawan</v>
      </c>
    </row>
    <row r="32" spans="3:7" x14ac:dyDescent="0.25">
      <c r="C32" s="1">
        <v>2018</v>
      </c>
      <c r="D32" s="1">
        <v>8</v>
      </c>
      <c r="E32" s="1">
        <v>67</v>
      </c>
      <c r="F32" s="1">
        <v>111</v>
      </c>
      <c r="G32" s="1" t="str">
        <f>VLOOKUP(E32,Sheet2!$C$2:$E$12,3,0)</f>
        <v>Ramses Obedi Napitupulu</v>
      </c>
    </row>
    <row r="33" spans="3:7" x14ac:dyDescent="0.25">
      <c r="C33" s="1">
        <v>2018</v>
      </c>
      <c r="D33" s="1">
        <v>8</v>
      </c>
      <c r="E33" s="1">
        <v>69</v>
      </c>
      <c r="F33" s="1">
        <v>20</v>
      </c>
      <c r="G33" s="1" t="str">
        <f>VLOOKUP(E33,Sheet2!$C$2:$E$12,3,0)</f>
        <v>Sasmita Adi Hendrawa</v>
      </c>
    </row>
    <row r="34" spans="3:7" x14ac:dyDescent="0.25">
      <c r="C34" s="1">
        <v>2018</v>
      </c>
      <c r="D34" s="1">
        <v>8</v>
      </c>
      <c r="E34" s="1">
        <v>70</v>
      </c>
      <c r="F34" s="1">
        <v>44</v>
      </c>
      <c r="G34" s="1" t="str">
        <f>VLOOKUP(E34,Sheet2!$C$2:$E$12,3,0)</f>
        <v>Fiqi Danuar</v>
      </c>
    </row>
    <row r="35" spans="3:7" x14ac:dyDescent="0.25">
      <c r="C35" s="1">
        <v>2018</v>
      </c>
      <c r="D35" s="1">
        <v>8</v>
      </c>
      <c r="E35" s="1">
        <v>71</v>
      </c>
      <c r="F35" s="1">
        <v>25</v>
      </c>
      <c r="G35" s="1" t="str">
        <f>VLOOKUP(E35,Sheet2!$C$2:$E$12,3,0)</f>
        <v>Ari Ahmadani</v>
      </c>
    </row>
    <row r="36" spans="3:7" x14ac:dyDescent="0.25">
      <c r="C36" s="1">
        <v>2018</v>
      </c>
      <c r="D36" s="1">
        <v>8</v>
      </c>
      <c r="E36" s="1">
        <v>72</v>
      </c>
      <c r="F36" s="1">
        <v>124</v>
      </c>
      <c r="G36" s="1" t="str">
        <f>VLOOKUP(E36,Sheet2!$C$2:$E$12,3,0)</f>
        <v>Muhammad Firmadi</v>
      </c>
    </row>
    <row r="37" spans="3:7" x14ac:dyDescent="0.25">
      <c r="C37" s="1">
        <v>2018</v>
      </c>
      <c r="D37" s="1">
        <v>8</v>
      </c>
      <c r="E37" s="1">
        <v>83</v>
      </c>
      <c r="F37" s="1">
        <v>73</v>
      </c>
      <c r="G37" s="1" t="str">
        <f>VLOOKUP(E37,Sheet2!$C$2:$E$12,3,0)</f>
        <v>Fahmi Musdar</v>
      </c>
    </row>
    <row r="38" spans="3:7" x14ac:dyDescent="0.25">
      <c r="C38" s="1">
        <v>2018</v>
      </c>
      <c r="D38" s="1">
        <v>8</v>
      </c>
      <c r="E38" s="1">
        <v>191</v>
      </c>
      <c r="F38" s="1">
        <v>94</v>
      </c>
      <c r="G38" s="1" t="e">
        <f>VLOOKUP(E38,Sheet2!$C$2:$E$12,3,0)</f>
        <v>#N/A</v>
      </c>
    </row>
    <row r="39" spans="3:7" x14ac:dyDescent="0.25">
      <c r="C39" s="1">
        <v>2018</v>
      </c>
      <c r="D39" s="1">
        <v>9</v>
      </c>
      <c r="E39" s="1">
        <v>57</v>
      </c>
      <c r="F39" s="1">
        <v>39</v>
      </c>
      <c r="G39" s="1" t="str">
        <f>VLOOKUP(E39,Sheet2!$C$2:$E$12,3,0)</f>
        <v>Setiawan</v>
      </c>
    </row>
    <row r="40" spans="3:7" x14ac:dyDescent="0.25">
      <c r="C40" s="1">
        <v>2018</v>
      </c>
      <c r="D40" s="1">
        <v>9</v>
      </c>
      <c r="E40" s="1">
        <v>67</v>
      </c>
      <c r="F40" s="1">
        <v>102</v>
      </c>
      <c r="G40" s="1" t="str">
        <f>VLOOKUP(E40,Sheet2!$C$2:$E$12,3,0)</f>
        <v>Ramses Obedi Napitupulu</v>
      </c>
    </row>
    <row r="41" spans="3:7" x14ac:dyDescent="0.25">
      <c r="C41" s="1">
        <v>2018</v>
      </c>
      <c r="D41" s="1">
        <v>9</v>
      </c>
      <c r="E41" s="1">
        <v>70</v>
      </c>
      <c r="F41" s="1">
        <v>61</v>
      </c>
      <c r="G41" s="1" t="str">
        <f>VLOOKUP(E41,Sheet2!$C$2:$E$12,3,0)</f>
        <v>Fiqi Danuar</v>
      </c>
    </row>
    <row r="42" spans="3:7" x14ac:dyDescent="0.25">
      <c r="C42" s="1">
        <v>2018</v>
      </c>
      <c r="D42" s="1">
        <v>9</v>
      </c>
      <c r="E42" s="1">
        <v>71</v>
      </c>
      <c r="F42" s="1">
        <v>1</v>
      </c>
      <c r="G42" s="1" t="str">
        <f>VLOOKUP(E42,Sheet2!$C$2:$E$12,3,0)</f>
        <v>Ari Ahmadani</v>
      </c>
    </row>
    <row r="43" spans="3:7" x14ac:dyDescent="0.25">
      <c r="C43" s="1">
        <v>2018</v>
      </c>
      <c r="D43" s="1">
        <v>9</v>
      </c>
      <c r="E43" s="1">
        <v>72</v>
      </c>
      <c r="F43" s="1">
        <v>130</v>
      </c>
      <c r="G43" s="1" t="str">
        <f>VLOOKUP(E43,Sheet2!$C$2:$E$12,3,0)</f>
        <v>Muhammad Firmadi</v>
      </c>
    </row>
    <row r="44" spans="3:7" x14ac:dyDescent="0.25">
      <c r="C44" s="1">
        <v>2018</v>
      </c>
      <c r="D44" s="1">
        <v>9</v>
      </c>
      <c r="E44" s="1">
        <v>83</v>
      </c>
      <c r="F44" s="1">
        <v>71</v>
      </c>
      <c r="G44" s="1" t="str">
        <f>VLOOKUP(E44,Sheet2!$C$2:$E$12,3,0)</f>
        <v>Fahmi Musdar</v>
      </c>
    </row>
    <row r="45" spans="3:7" x14ac:dyDescent="0.25">
      <c r="C45" s="1">
        <v>2018</v>
      </c>
      <c r="D45" s="1">
        <v>9</v>
      </c>
      <c r="E45" s="1">
        <v>153</v>
      </c>
      <c r="F45" s="1">
        <v>110</v>
      </c>
      <c r="G45" s="1" t="str">
        <f>VLOOKUP(E45,Sheet2!$C$2:$E$12,3,0)</f>
        <v>Giat Wangsa</v>
      </c>
    </row>
    <row r="46" spans="3:7" x14ac:dyDescent="0.25">
      <c r="C46" s="1">
        <v>2018</v>
      </c>
      <c r="D46" s="1">
        <v>9</v>
      </c>
      <c r="E46" s="1">
        <v>191</v>
      </c>
      <c r="F46" s="1">
        <v>4</v>
      </c>
      <c r="G46" s="1" t="e">
        <f>VLOOKUP(E46,Sheet2!$C$2:$E$12,3,0)</f>
        <v>#N/A</v>
      </c>
    </row>
    <row r="47" spans="3:7" x14ac:dyDescent="0.25">
      <c r="C47" s="1">
        <v>2018</v>
      </c>
      <c r="D47" s="1">
        <v>9</v>
      </c>
      <c r="E47" s="1">
        <v>195</v>
      </c>
      <c r="F47" s="1">
        <v>1</v>
      </c>
      <c r="G47" s="1" t="e">
        <f>VLOOKUP(E47,Sheet2!$C$2:$E$12,3,0)</f>
        <v>#N/A</v>
      </c>
    </row>
    <row r="48" spans="3:7" x14ac:dyDescent="0.25">
      <c r="C48" s="1">
        <v>2018</v>
      </c>
      <c r="D48" s="1">
        <v>10</v>
      </c>
      <c r="E48" s="1">
        <v>57</v>
      </c>
      <c r="F48" s="1">
        <v>37</v>
      </c>
      <c r="G48" s="1" t="str">
        <f>VLOOKUP(E48,Sheet2!$C$2:$E$12,3,0)</f>
        <v>Setiawan</v>
      </c>
    </row>
    <row r="49" spans="3:7" x14ac:dyDescent="0.25">
      <c r="C49" s="1">
        <v>2018</v>
      </c>
      <c r="D49" s="1">
        <v>10</v>
      </c>
      <c r="E49" s="1">
        <v>59</v>
      </c>
      <c r="F49" s="1">
        <v>5</v>
      </c>
      <c r="G49" s="1" t="str">
        <f>VLOOKUP(E49,Sheet2!$C$2:$E$12,3,0)</f>
        <v>Djoko Febriyanto</v>
      </c>
    </row>
    <row r="50" spans="3:7" x14ac:dyDescent="0.25">
      <c r="C50" s="1">
        <v>2018</v>
      </c>
      <c r="D50" s="1">
        <v>10</v>
      </c>
      <c r="E50" s="1">
        <v>67</v>
      </c>
      <c r="F50" s="1">
        <v>50</v>
      </c>
      <c r="G50" s="1" t="str">
        <f>VLOOKUP(E50,Sheet2!$C$2:$E$12,3,0)</f>
        <v>Ramses Obedi Napitupulu</v>
      </c>
    </row>
    <row r="51" spans="3:7" x14ac:dyDescent="0.25">
      <c r="C51" s="1">
        <v>2018</v>
      </c>
      <c r="D51" s="1">
        <v>10</v>
      </c>
      <c r="E51" s="1">
        <v>68</v>
      </c>
      <c r="F51" s="1">
        <v>1</v>
      </c>
      <c r="G51" s="1" t="str">
        <f>VLOOKUP(E51,Sheet2!$C$2:$E$12,3,0)</f>
        <v>Dwi Prasetyo</v>
      </c>
    </row>
    <row r="52" spans="3:7" x14ac:dyDescent="0.25">
      <c r="C52" s="1">
        <v>2018</v>
      </c>
      <c r="D52" s="1">
        <v>10</v>
      </c>
      <c r="E52" s="1">
        <v>69</v>
      </c>
      <c r="F52" s="1">
        <v>4</v>
      </c>
      <c r="G52" s="1" t="str">
        <f>VLOOKUP(E52,Sheet2!$C$2:$E$12,3,0)</f>
        <v>Sasmita Adi Hendrawa</v>
      </c>
    </row>
    <row r="53" spans="3:7" x14ac:dyDescent="0.25">
      <c r="C53" s="1">
        <v>2018</v>
      </c>
      <c r="D53" s="1">
        <v>10</v>
      </c>
      <c r="E53" s="1">
        <v>70</v>
      </c>
      <c r="F53" s="1">
        <v>11</v>
      </c>
      <c r="G53" s="1" t="str">
        <f>VLOOKUP(E53,Sheet2!$C$2:$E$12,3,0)</f>
        <v>Fiqi Danuar</v>
      </c>
    </row>
    <row r="54" spans="3:7" x14ac:dyDescent="0.25">
      <c r="C54" s="1">
        <v>2018</v>
      </c>
      <c r="D54" s="1">
        <v>10</v>
      </c>
      <c r="E54" s="1">
        <v>71</v>
      </c>
      <c r="F54" s="1">
        <v>5</v>
      </c>
      <c r="G54" s="1" t="str">
        <f>VLOOKUP(E54,Sheet2!$C$2:$E$12,3,0)</f>
        <v>Ari Ahmadani</v>
      </c>
    </row>
    <row r="55" spans="3:7" x14ac:dyDescent="0.25">
      <c r="C55" s="1">
        <v>2018</v>
      </c>
      <c r="D55" s="1">
        <v>10</v>
      </c>
      <c r="E55" s="1">
        <v>72</v>
      </c>
      <c r="F55" s="1">
        <v>73</v>
      </c>
      <c r="G55" s="1" t="str">
        <f>VLOOKUP(E55,Sheet2!$C$2:$E$12,3,0)</f>
        <v>Muhammad Firmadi</v>
      </c>
    </row>
    <row r="56" spans="3:7" x14ac:dyDescent="0.25">
      <c r="C56" s="1">
        <v>2018</v>
      </c>
      <c r="D56" s="1">
        <v>10</v>
      </c>
      <c r="E56" s="1">
        <v>83</v>
      </c>
      <c r="F56" s="1">
        <v>32</v>
      </c>
      <c r="G56" s="1" t="str">
        <f>VLOOKUP(E56,Sheet2!$C$2:$E$12,3,0)</f>
        <v>Fahmi Musdar</v>
      </c>
    </row>
    <row r="57" spans="3:7" x14ac:dyDescent="0.25">
      <c r="C57" s="1">
        <v>2018</v>
      </c>
      <c r="D57" s="1">
        <v>10</v>
      </c>
      <c r="E57" s="1">
        <v>153</v>
      </c>
      <c r="F57" s="1">
        <v>46</v>
      </c>
      <c r="G57" s="1" t="str">
        <f>VLOOKUP(E57,Sheet2!$C$2:$E$12,3,0)</f>
        <v>Giat Wangsa</v>
      </c>
    </row>
    <row r="58" spans="3:7" x14ac:dyDescent="0.25">
      <c r="C58" s="1">
        <v>2018</v>
      </c>
      <c r="D58" s="1">
        <v>10</v>
      </c>
      <c r="E58" s="1">
        <v>191</v>
      </c>
      <c r="F58" s="1">
        <v>2</v>
      </c>
      <c r="G58" s="1" t="e">
        <f>VLOOKUP(E58,Sheet2!$C$2:$E$12,3,0)</f>
        <v>#N/A</v>
      </c>
    </row>
  </sheetData>
  <autoFilter ref="C2:G58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2"/>
  <sheetViews>
    <sheetView workbookViewId="0">
      <selection activeCell="E1" sqref="E1"/>
    </sheetView>
  </sheetViews>
  <sheetFormatPr defaultRowHeight="15" x14ac:dyDescent="0.25"/>
  <cols>
    <col min="3" max="3" width="11.28515625" bestFit="1" customWidth="1"/>
    <col min="4" max="4" width="34.42578125" bestFit="1" customWidth="1"/>
    <col min="5" max="5" width="24.42578125" bestFit="1" customWidth="1"/>
  </cols>
  <sheetData>
    <row r="1" spans="3:5" x14ac:dyDescent="0.25">
      <c r="C1" s="2" t="s">
        <v>2</v>
      </c>
      <c r="D1" s="2" t="s">
        <v>26</v>
      </c>
      <c r="E1" s="2" t="s">
        <v>27</v>
      </c>
    </row>
    <row r="2" spans="3:5" x14ac:dyDescent="0.25">
      <c r="C2">
        <v>57</v>
      </c>
      <c r="D2" t="s">
        <v>4</v>
      </c>
      <c r="E2" t="s">
        <v>15</v>
      </c>
    </row>
    <row r="3" spans="3:5" x14ac:dyDescent="0.25">
      <c r="C3">
        <v>59</v>
      </c>
      <c r="D3" t="s">
        <v>5</v>
      </c>
      <c r="E3" t="s">
        <v>16</v>
      </c>
    </row>
    <row r="4" spans="3:5" x14ac:dyDescent="0.25">
      <c r="C4">
        <v>67</v>
      </c>
      <c r="D4" t="s">
        <v>6</v>
      </c>
      <c r="E4" t="s">
        <v>17</v>
      </c>
    </row>
    <row r="5" spans="3:5" x14ac:dyDescent="0.25">
      <c r="C5">
        <v>68</v>
      </c>
      <c r="D5" t="s">
        <v>7</v>
      </c>
      <c r="E5" t="s">
        <v>18</v>
      </c>
    </row>
    <row r="6" spans="3:5" x14ac:dyDescent="0.25">
      <c r="C6">
        <v>69</v>
      </c>
      <c r="D6" t="s">
        <v>8</v>
      </c>
      <c r="E6" t="s">
        <v>19</v>
      </c>
    </row>
    <row r="7" spans="3:5" x14ac:dyDescent="0.25">
      <c r="C7">
        <v>70</v>
      </c>
      <c r="D7" t="s">
        <v>9</v>
      </c>
      <c r="E7" t="s">
        <v>20</v>
      </c>
    </row>
    <row r="8" spans="3:5" x14ac:dyDescent="0.25">
      <c r="C8">
        <v>71</v>
      </c>
      <c r="D8" t="s">
        <v>10</v>
      </c>
      <c r="E8" t="s">
        <v>21</v>
      </c>
    </row>
    <row r="9" spans="3:5" x14ac:dyDescent="0.25">
      <c r="C9">
        <v>72</v>
      </c>
      <c r="D9" t="s">
        <v>11</v>
      </c>
      <c r="E9" t="s">
        <v>22</v>
      </c>
    </row>
    <row r="10" spans="3:5" x14ac:dyDescent="0.25">
      <c r="C10">
        <v>83</v>
      </c>
      <c r="D10" t="s">
        <v>12</v>
      </c>
      <c r="E10" t="s">
        <v>23</v>
      </c>
    </row>
    <row r="11" spans="3:5" x14ac:dyDescent="0.25">
      <c r="C11">
        <v>129</v>
      </c>
      <c r="D11" t="s">
        <v>13</v>
      </c>
      <c r="E11" t="s">
        <v>24</v>
      </c>
    </row>
    <row r="12" spans="3:5" x14ac:dyDescent="0.25">
      <c r="C12">
        <v>153</v>
      </c>
      <c r="D12" t="s">
        <v>14</v>
      </c>
      <c r="E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2018-10-18T04:18:45Z</dcterms:created>
  <dcterms:modified xsi:type="dcterms:W3CDTF">2018-10-18T04:39:37Z</dcterms:modified>
</cp:coreProperties>
</file>