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1" l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<sst xmlns="http://schemas.openxmlformats.org/spreadsheetml/2006/main" count="127" uniqueCount="86">
  <si>
    <t>No.</t>
  </si>
  <si>
    <t>Name</t>
  </si>
  <si>
    <t>Nominal value</t>
  </si>
  <si>
    <t>Case style</t>
  </si>
  <si>
    <t>Amount</t>
  </si>
  <si>
    <t>Supplier</t>
  </si>
  <si>
    <t>Price per unit</t>
  </si>
  <si>
    <t>Total cost</t>
  </si>
  <si>
    <t>Notes</t>
  </si>
  <si>
    <t>Link</t>
  </si>
  <si>
    <t>Resistor</t>
  </si>
  <si>
    <t>1 kOhm; 1/4W;</t>
  </si>
  <si>
    <t>SMD</t>
  </si>
  <si>
    <t>farnell.com</t>
  </si>
  <si>
    <t xml:space="preserve">http://lv.farnell.com/te-connectivity/rp73pf2a1k0btdf/res-thin-film-1k-0-1-0-25w-0805/dp/2117161 </t>
  </si>
  <si>
    <t>mouser.com</t>
  </si>
  <si>
    <t>1.01 kOhm rezistori</t>
  </si>
  <si>
    <t xml:space="preserve">https://eu.mouser.com/ProductDetail/KOA-Speer/RN73H2BTTD1011F100?qs=sGAEpiMZZMu61qfTUdNhG50pnceRs4Vs3vc0X%2fRBmvY%3d </t>
  </si>
  <si>
    <t>digikey.com</t>
  </si>
  <si>
    <t xml:space="preserve">https://www.digikey.com/product-detail/en/panasonic-electronic-components/ERA-8AEB102V/P1.0KBCCT-ND/3069520 </t>
  </si>
  <si>
    <t>0.33 Ohm; 5W;</t>
  </si>
  <si>
    <t>TH</t>
  </si>
  <si>
    <t>http://lv.farnell.com/multicomp/mcknp05sj033kaa9/resistor-wirewound-0r33-5-5ws/dp/1903893</t>
  </si>
  <si>
    <t xml:space="preserve">https://www.digikey.com/product-detail/en/yageo/SQP500JB-0R33/0.33W-5-ND/18620 </t>
  </si>
  <si>
    <t xml:space="preserve">https://eu.mouser.com/ProductDetail/Vishay-Draloric/AC05000003307JAC00?qs=sGAEpiMZZMsPqMdJzcrNwl8UF4OKK7EzkqKF%252bJnPYvo%3d </t>
  </si>
  <si>
    <t>148 kOhm; 1/2W;</t>
  </si>
  <si>
    <t>150 kOhm rezistori</t>
  </si>
  <si>
    <t xml:space="preserve">http://lv.farnell.com/multicomp/mf50-150k/resistor-0-5w-1-150k/dp/9340017 </t>
  </si>
  <si>
    <t>149 kOhm rezistori</t>
  </si>
  <si>
    <t xml:space="preserve">https://eu.mouser.com/ProductDetail/Vishay-Dale/CMF60149K00CHBF?qs=LPGv226TKJL8Sa0vZkZjAw%3d%3d </t>
  </si>
  <si>
    <t>rsdelivers.com</t>
  </si>
  <si>
    <t xml:space="preserve">https://lv.rsdelivers.com/product/vishay/rn65d1503fb14/vishay-rn65-series-axial-metal-film-fixed/8500738 </t>
  </si>
  <si>
    <t>Capacitor</t>
  </si>
  <si>
    <t>1uF; 100V; Polypropylene;</t>
  </si>
  <si>
    <t xml:space="preserve">http://lv.farnell.com/epcos/b32529d1105j289/cap-film-pet-1uf-100v-radial/dp/2797848 </t>
  </si>
  <si>
    <t>arrow.com</t>
  </si>
  <si>
    <t>3,19 euro par 10 gab</t>
  </si>
  <si>
    <t xml:space="preserve">https://www.arrow.com/en/products/225p10591yd3/cornell-dubilier-electronics </t>
  </si>
  <si>
    <t>ebay.com</t>
  </si>
  <si>
    <t xml:space="preserve">https://www.ebay.com/itm/1nF-3-3uF-63V-400V-Metallized-Polyester-Film-Capacitors-1-5-10pcs-Wima-Epcos/331698227866?hash=item4d3ac14a9a:m:mkSlpXkC7_nDB_w-U7qKzAg </t>
  </si>
  <si>
    <t>10nF; Ceramic;</t>
  </si>
  <si>
    <t xml:space="preserve">http://lv.farnell.com/kemet/c0603c103k2recauto/cap-mlcc-x7r-0-01uf-200v-0603/dp/2708695 </t>
  </si>
  <si>
    <t xml:space="preserve">https://eu.mouser.com/ProductDetail/KEMET/C1206C103JCGACAUTO?qs=sGAEpiMZZMsh%252b1woXyUXj9ece4xm99ovLWfLPAjC968%3d </t>
  </si>
  <si>
    <t xml:space="preserve">https://www.digikey.com/product-detail/en/murata-electronics-north-america/GRM2195C1H113JA01D/490-8297-1-ND/4380591 </t>
  </si>
  <si>
    <t>Transistor</t>
  </si>
  <si>
    <t>NPN, Ic max 200 mA; Vceo max 35V; Hfe min 210;</t>
  </si>
  <si>
    <t>TO-92</t>
  </si>
  <si>
    <t>0,26 euro par 10 gab</t>
  </si>
  <si>
    <t xml:space="preserve">http://lv.farnell.com/on-semiconductor/2n3904tfr/transistor-npn-40v-0-2a-to-92/dp/2822518  </t>
  </si>
  <si>
    <t xml:space="preserve"> </t>
  </si>
  <si>
    <t xml:space="preserve">https://eu.mouser.com/ProductDetail/Central-Semiconductor/2N3906?qs=Ypxpq5eNvNU%2fcZclrdZCRg%3d%3d </t>
  </si>
  <si>
    <t xml:space="preserve">https://www.digikey.com/product-detail/en/micro-commercial-co/2N3904-AP/2N3904-APCT-ND/950591 </t>
  </si>
  <si>
    <t>MJE350</t>
  </si>
  <si>
    <t xml:space="preserve">https://eu.mouser.com/ProductDetail/STMicroelectronics/MJE350?qs=sGAEpiMZZMshyDBzk1%2fWi8oN7VHZ91OkUmD2sxJR6NE%3d </t>
  </si>
  <si>
    <t xml:space="preserve">https://www.digikey.com/product-detail/en/on-semiconductor/MJE350STU/MJE350STU-ND/1050392 </t>
  </si>
  <si>
    <t xml:space="preserve">https://www.arrow.com/en/products/mje350/stmicroelectronics?utm_campaign=arrow_findchips_2018&amp;utm_medium=aggregator&amp;utm_source=findchips&amp;utm_content=inv_listing </t>
  </si>
  <si>
    <t>Trim. Potentiometer</t>
  </si>
  <si>
    <t>3 kOhm; 500mW; Multiturn;</t>
  </si>
  <si>
    <t>25 pilni pagriezieni</t>
  </si>
  <si>
    <t xml:space="preserve">http://lv.farnell.com/bourns/3362p-1-302lf/trimmer-pot-3kohm-10-1turn-th/dp/2328607 </t>
  </si>
  <si>
    <t xml:space="preserve">https://eu.mouser.com/ProductDetail/Bourns/3296W-1-302LF?qs=sGAEpiMZZMvygUB3GLcD7gTIXvDhNlCgNlnAAnmzf3Q%3d </t>
  </si>
  <si>
    <t xml:space="preserve">https://www.arrow.com/en/products/3296y-1-302lf/bourns </t>
  </si>
  <si>
    <t>MCU</t>
  </si>
  <si>
    <t>8 Bit; Vsup = 3.3V; Clk min 20 Mhz; 10 bit ADC;</t>
  </si>
  <si>
    <t xml:space="preserve">http://lv.farnell.com/microchip/atmega1284-au/mcu-8bit-atmega-20mhz-tqfp-44/dp/1972064?st=mcu </t>
  </si>
  <si>
    <t xml:space="preserve">https://eu.mouser.com/ProductDetail/ZiLOG/Z8F1622AR020SG?qs=sGAEpiMZZMvqv2n3s2xjsdgsa6Yepz3tkI%2fs36nzC%252bk%3d </t>
  </si>
  <si>
    <t xml:space="preserve">https://www.digikey.com/product-detail/en/zilog/Z8F1621AN020SC00TR/Z8F1621AN020SC00T-ND/615878 </t>
  </si>
  <si>
    <t>ADC</t>
  </si>
  <si>
    <t>12 bit; differential input; 200 kSPS</t>
  </si>
  <si>
    <t xml:space="preserve">http://lv.farnell.com/texas-instruments/ads7816u/12bit-adc-upower-serial-smd-7816/dp/1106201 </t>
  </si>
  <si>
    <t xml:space="preserve">https://www.digikey.com/product-detail/en/texas-instruments/ADS7816U/296-44996-5-ND/254631 </t>
  </si>
  <si>
    <t xml:space="preserve">https://eu.mouser.com/ProductDetail/Texas-Instruments/ADC124S021CIMM-NOPB?qs=sGAEpiMZZMvTvDTV69d2QmTpGOaZbimbwF5H60gioNs%3d </t>
  </si>
  <si>
    <t>Heatsink</t>
  </si>
  <si>
    <t>at least 11 C/W;</t>
  </si>
  <si>
    <t>TO-220</t>
  </si>
  <si>
    <t>24,4 C/W</t>
  </si>
  <si>
    <t xml:space="preserve">http://lv.farnell.com/aavid-thermalloy/577202b00000g/heatsink-to-220-24-4c-w/dp/1611441 </t>
  </si>
  <si>
    <t>12 C/W</t>
  </si>
  <si>
    <t xml:space="preserve">https://www.digikey.com/product-detail/en/aavid-thermal-division-of-boyd-corporation/577102B00000G/HS106-ND/108319 </t>
  </si>
  <si>
    <t xml:space="preserve">https://eu.mouser.com/ProductDetail/Wakefield-Vette/291-H36AB?qs=sGAEpiMZZMttgyDkZ5Wiuita4PD18Ap7S%2fxL7g118k0%3d </t>
  </si>
  <si>
    <t>Standoffs</t>
  </si>
  <si>
    <t>M3; Male-Female; 5mm body;</t>
  </si>
  <si>
    <t>Hex</t>
  </si>
  <si>
    <t xml:space="preserve">http://lv.farnell.com/ettinger/05-17-438/spacer-4-40-sw5x5-0-08/dp/1467034 </t>
  </si>
  <si>
    <t xml:space="preserve">https://eu.mouser.com/ProductDetail/RAF-Electronic-Hardware/M2100-3005-AL?qs=sGAEpiMZZMtrde5aJd3qwxLSm3K1%252btbtB2zNtBuy2gk%3d </t>
  </si>
  <si>
    <t xml:space="preserve">https://www.digikey.com/product-detail/en/essentra-components/CBMFTS205A/RPC1476-ND/4104488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</si>
</sst>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333333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0"/>
      <color rgb="FF333333"/>
      <name val="Arial"/>
      <family val="2"/>
      <charset val="186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0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3" fillId="0" borderId="14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row.com/en/products/mje350/stmicroelectronics?utm_campaign=arrow_findchips_2018&amp;utm_medium=aggregator&amp;utm_source=findchips&amp;utm_content=inv_listing" TargetMode="External"/><Relationship Id="rId18" Type="http://schemas.openxmlformats.org/officeDocument/2006/relationships/hyperlink" Target="https://eu.mouser.com/ProductDetail/ZiLOG/Z8F1622AR020SG?qs=sGAEpiMZZMvqv2n3s2xjsdgsa6Yepz3tkI%2fs36nzC%252bk%3d" TargetMode="External"/><Relationship Id="rId26" Type="http://schemas.openxmlformats.org/officeDocument/2006/relationships/hyperlink" Target="http://lv.farnell.com/ettinger/05-17-438/spacer-4-40-sw5x5-0-08/dp/1467034" TargetMode="External"/><Relationship Id="rId3" Type="http://schemas.openxmlformats.org/officeDocument/2006/relationships/hyperlink" Target="http://lv.farnell.com/epcos/b32529d1105j289/cap-film-pet-1uf-100v-radial/dp/2797848" TargetMode="External"/><Relationship Id="rId21" Type="http://schemas.openxmlformats.org/officeDocument/2006/relationships/hyperlink" Target="http://lv.farnell.com/texas-instruments/ads7816u/12bit-adc-upower-serial-smd-7816/dp/1106201" TargetMode="External"/><Relationship Id="rId34" Type="http://schemas.openxmlformats.org/officeDocument/2006/relationships/hyperlink" Target="http://lv.farnell.com/on-semiconductor/2n3904tfr/transistor-npn-40v-0-2a-to-92/dp/2822518" TargetMode="External"/><Relationship Id="rId7" Type="http://schemas.openxmlformats.org/officeDocument/2006/relationships/hyperlink" Target="https://www.digikey.com/product-detail/en/panasonic-electronic-components/ERA-8AEB102V/P1.0KBCCT-ND/3069520" TargetMode="External"/><Relationship Id="rId12" Type="http://schemas.openxmlformats.org/officeDocument/2006/relationships/hyperlink" Target="https://www.digikey.com/product-detail/en/on-semiconductor/MJE350STU/MJE350STU-ND/1050392" TargetMode="External"/><Relationship Id="rId17" Type="http://schemas.openxmlformats.org/officeDocument/2006/relationships/hyperlink" Target="http://lv.farnell.com/microchip/atmega1284-au/mcu-8bit-atmega-20mhz-tqfp-44/dp/1972064?st=mcu" TargetMode="External"/><Relationship Id="rId25" Type="http://schemas.openxmlformats.org/officeDocument/2006/relationships/hyperlink" Target="https://eu.mouser.com/ProductDetail/Wakefield-Vette/291-H36AB?qs=sGAEpiMZZMttgyDkZ5Wiuita4PD18Ap7S%2fxL7g118k0%3d" TargetMode="External"/><Relationship Id="rId33" Type="http://schemas.openxmlformats.org/officeDocument/2006/relationships/hyperlink" Target="https://eu.mouser.com/ProductDetail/Central-Semiconductor/2N3906?qs=Ypxpq5eNvNU%2fcZclrdZCRg%3d%3d" TargetMode="External"/><Relationship Id="rId2" Type="http://schemas.openxmlformats.org/officeDocument/2006/relationships/hyperlink" Target="http://lv.farnell.com/te-connectivity/rp73pf2a1k0btdf/res-thin-film-1k-0-1-0-25w-0805/dp/2117161" TargetMode="External"/><Relationship Id="rId16" Type="http://schemas.openxmlformats.org/officeDocument/2006/relationships/hyperlink" Target="https://www.arrow.com/en/products/3296y-1-302lf/bourns" TargetMode="External"/><Relationship Id="rId20" Type="http://schemas.openxmlformats.org/officeDocument/2006/relationships/hyperlink" Target="https://www.digikey.com/product-detail/en/texas-instruments/ADS7816U/296-44996-5-ND/254631" TargetMode="External"/><Relationship Id="rId29" Type="http://schemas.openxmlformats.org/officeDocument/2006/relationships/hyperlink" Target="https://lv.rsdelivers.com/product/vishay/rn65d1503fb14/vishay-rn65-series-axial-metal-film-fixed/8500738" TargetMode="External"/><Relationship Id="rId1" Type="http://schemas.openxmlformats.org/officeDocument/2006/relationships/hyperlink" Target="http://lv.farnell.com/multicomp/mcknp05sj033kaa9/resistor-wirewound-0r33-5-5ws/dp/1903893" TargetMode="External"/><Relationship Id="rId6" Type="http://schemas.openxmlformats.org/officeDocument/2006/relationships/hyperlink" Target="https://eu.mouser.com/ProductDetail/KOA-Speer/RN73H2BTTD1011F100?qs=sGAEpiMZZMu61qfTUdNhG50pnceRs4Vs3vc0X%2fRBmvY%3d" TargetMode="External"/><Relationship Id="rId11" Type="http://schemas.openxmlformats.org/officeDocument/2006/relationships/hyperlink" Target="https://eu.mouser.com/ProductDetail/STMicroelectronics/MJE350?qs=sGAEpiMZZMshyDBzk1%2fWi8oN7VHZ91OkUmD2sxJR6NE%3d" TargetMode="External"/><Relationship Id="rId24" Type="http://schemas.openxmlformats.org/officeDocument/2006/relationships/hyperlink" Target="http://lv.farnell.com/aavid-thermalloy/577202b00000g/heatsink-to-220-24-4c-w/dp/1611441" TargetMode="External"/><Relationship Id="rId32" Type="http://schemas.openxmlformats.org/officeDocument/2006/relationships/hyperlink" Target="https://www.digikey.com/product-detail/en/murata-electronics-north-america/GRM2195C1H113JA01D/490-8297-1-ND/4380591" TargetMode="External"/><Relationship Id="rId5" Type="http://schemas.openxmlformats.org/officeDocument/2006/relationships/hyperlink" Target="http://lv.farnell.com/kemet/c0603c103k2recauto/cap-mlcc-x7r-0-01uf-200v-0603/dp/2708695" TargetMode="External"/><Relationship Id="rId15" Type="http://schemas.openxmlformats.org/officeDocument/2006/relationships/hyperlink" Target="https://eu.mouser.com/ProductDetail/Bourns/3296W-1-302LF?qs=sGAEpiMZZMvygUB3GLcD7gTIXvDhNlCgNlnAAnmzf3Q%3d" TargetMode="External"/><Relationship Id="rId23" Type="http://schemas.openxmlformats.org/officeDocument/2006/relationships/hyperlink" Target="https://www.digikey.com/product-detail/en/aavid-thermal-division-of-boyd-corporation/577102B00000G/HS106-ND/108319" TargetMode="External"/><Relationship Id="rId28" Type="http://schemas.openxmlformats.org/officeDocument/2006/relationships/hyperlink" Target="https://www.digikey.com/product-detail/en/essentra-components/CBMFTS205A/RPC1476-ND/4104488" TargetMode="External"/><Relationship Id="rId10" Type="http://schemas.openxmlformats.org/officeDocument/2006/relationships/hyperlink" Target="https://eu.mouser.com/ProductDetail/Vishay-Dale/CMF60149K00CHBF?qs=LPGv226TKJL8Sa0vZkZjAw%3d%3d" TargetMode="External"/><Relationship Id="rId19" Type="http://schemas.openxmlformats.org/officeDocument/2006/relationships/hyperlink" Target="https://www.digikey.com/product-detail/en/zilog/Z8F1621AN020SC00TR/Z8F1621AN020SC00T-ND/615878" TargetMode="External"/><Relationship Id="rId31" Type="http://schemas.openxmlformats.org/officeDocument/2006/relationships/hyperlink" Target="https://www.ebay.com/itm/1nF-3-3uF-63V-400V-Metallized-Polyester-Film-Capacitors-1-5-10pcs-Wima-Epcos/331698227866?hash=item4d3ac14a9a:m:mkSlpXkC7_nDB_w-U7qKzAg" TargetMode="External"/><Relationship Id="rId4" Type="http://schemas.openxmlformats.org/officeDocument/2006/relationships/hyperlink" Target="https://eu.mouser.com/ProductDetail/KEMET/C1206C103JCGACAUTO?qs=sGAEpiMZZMsh%252b1woXyUXj9ece4xm99ovLWfLPAjC968%3d" TargetMode="External"/><Relationship Id="rId9" Type="http://schemas.openxmlformats.org/officeDocument/2006/relationships/hyperlink" Target="https://eu.mouser.com/ProductDetail/Vishay-Draloric/AC05000003307JAC00?qs=sGAEpiMZZMsPqMdJzcrNwl8UF4OKK7EzkqKF%252bJnPYvo%3d" TargetMode="External"/><Relationship Id="rId14" Type="http://schemas.openxmlformats.org/officeDocument/2006/relationships/hyperlink" Target="http://lv.farnell.com/bourns/3362p-1-302lf/trimmer-pot-3kohm-10-1turn-th/dp/2328607" TargetMode="External"/><Relationship Id="rId22" Type="http://schemas.openxmlformats.org/officeDocument/2006/relationships/hyperlink" Target="https://eu.mouser.com/ProductDetail/Texas-Instruments/ADC124S021CIMM-NOPB?qs=sGAEpiMZZMvTvDTV69d2QmTpGOaZbimbwF5H60gioNs%3d" TargetMode="External"/><Relationship Id="rId27" Type="http://schemas.openxmlformats.org/officeDocument/2006/relationships/hyperlink" Target="https://eu.mouser.com/ProductDetail/RAF-Electronic-Hardware/M2100-3005-AL?qs=sGAEpiMZZMtrde5aJd3qwxLSm3K1%252btbtB2zNtBuy2gk%3d" TargetMode="External"/><Relationship Id="rId30" Type="http://schemas.openxmlformats.org/officeDocument/2006/relationships/hyperlink" Target="https://www.arrow.com/en/products/225p10591yd3/cornell-dubilier-electronics" TargetMode="External"/><Relationship Id="rId35" Type="http://schemas.openxmlformats.org/officeDocument/2006/relationships/hyperlink" Target="https://www.digikey.com/product-detail/en/micro-commercial-co/2N3904-AP/2N3904-APCT-ND/950591" TargetMode="External"/><Relationship Id="rId8" Type="http://schemas.openxmlformats.org/officeDocument/2006/relationships/hyperlink" Target="https://www.digikey.com/product-detail/en/yageo/SQP500JB-0R33/0.33W-5-ND/1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workbookViewId="0">
      <selection activeCell="Q10" sqref="Q10"/>
    </sheetView>
  </sheetViews>
  <sheetFormatPr defaultRowHeight="15" x14ac:dyDescent="0.25"/>
  <cols>
    <col min="7" max="7" width="17.5703125" customWidth="1"/>
    <col min="10" max="10" width="22.85546875" customWidth="1"/>
    <col min="11" max="11" width="37.85546875" customWidth="1"/>
  </cols>
  <sheetData>
    <row r="1" spans="2:11" ht="15.75" thickBot="1" x14ac:dyDescent="0.3"/>
    <row r="2" spans="2:11" ht="38.25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2:11" ht="25.5" customHeight="1" x14ac:dyDescent="0.25">
      <c r="B3" s="4">
        <v>1</v>
      </c>
      <c r="C3" s="5" t="s">
        <v>10</v>
      </c>
      <c r="D3" s="5" t="s">
        <v>11</v>
      </c>
      <c r="E3" s="5" t="s">
        <v>12</v>
      </c>
      <c r="F3" s="5">
        <v>6</v>
      </c>
      <c r="G3" s="6" t="s">
        <v>13</v>
      </c>
      <c r="H3" s="7">
        <v>0.433</v>
      </c>
      <c r="I3" s="8">
        <f>H3*F3+F4</f>
        <v>2.5979999999999999</v>
      </c>
      <c r="J3" s="9"/>
      <c r="K3" s="10" t="s">
        <v>14</v>
      </c>
    </row>
    <row r="4" spans="2:11" ht="20.25" customHeight="1" x14ac:dyDescent="0.25">
      <c r="B4" s="11"/>
      <c r="C4" s="12"/>
      <c r="D4" s="12"/>
      <c r="E4" s="12"/>
      <c r="F4" s="12"/>
      <c r="G4" s="13" t="s">
        <v>15</v>
      </c>
      <c r="H4" s="14">
        <v>0.443</v>
      </c>
      <c r="I4" s="14">
        <f>H4*F3</f>
        <v>2.6579999999999999</v>
      </c>
      <c r="J4" s="15" t="s">
        <v>16</v>
      </c>
      <c r="K4" s="16" t="s">
        <v>17</v>
      </c>
    </row>
    <row r="5" spans="2:11" ht="20.25" customHeight="1" thickBot="1" x14ac:dyDescent="0.3">
      <c r="B5" s="17"/>
      <c r="C5" s="18"/>
      <c r="D5" s="18"/>
      <c r="E5" s="18"/>
      <c r="F5" s="18"/>
      <c r="G5" s="19" t="s">
        <v>18</v>
      </c>
      <c r="H5" s="20">
        <v>0.56000000000000005</v>
      </c>
      <c r="I5" s="21">
        <f>H5*F3</f>
        <v>3.3600000000000003</v>
      </c>
      <c r="J5" s="19"/>
      <c r="K5" s="22" t="s">
        <v>19</v>
      </c>
    </row>
    <row r="6" spans="2:11" ht="20.25" customHeight="1" x14ac:dyDescent="0.25">
      <c r="B6" s="4">
        <v>2</v>
      </c>
      <c r="C6" s="5" t="s">
        <v>10</v>
      </c>
      <c r="D6" s="5" t="s">
        <v>20</v>
      </c>
      <c r="E6" s="5" t="s">
        <v>21</v>
      </c>
      <c r="F6" s="5">
        <v>4</v>
      </c>
      <c r="G6" s="23" t="s">
        <v>13</v>
      </c>
      <c r="H6" s="7">
        <v>0.28499999999999998</v>
      </c>
      <c r="I6" s="8">
        <f>H6*F6</f>
        <v>1.1399999999999999</v>
      </c>
      <c r="J6" s="9"/>
      <c r="K6" s="10" t="s">
        <v>22</v>
      </c>
    </row>
    <row r="7" spans="2:11" ht="20.25" customHeight="1" x14ac:dyDescent="0.25">
      <c r="B7" s="11"/>
      <c r="C7" s="12"/>
      <c r="D7" s="12"/>
      <c r="E7" s="12"/>
      <c r="F7" s="24"/>
      <c r="G7" s="13" t="s">
        <v>18</v>
      </c>
      <c r="H7" s="25">
        <v>0.46</v>
      </c>
      <c r="I7" s="14">
        <f>H7*F6</f>
        <v>1.84</v>
      </c>
      <c r="J7" s="13"/>
      <c r="K7" s="16" t="s">
        <v>23</v>
      </c>
    </row>
    <row r="8" spans="2:11" ht="20.25" customHeight="1" thickBot="1" x14ac:dyDescent="0.3">
      <c r="B8" s="17"/>
      <c r="C8" s="18"/>
      <c r="D8" s="18"/>
      <c r="E8" s="18"/>
      <c r="F8" s="18"/>
      <c r="G8" s="26" t="s">
        <v>15</v>
      </c>
      <c r="H8" s="20">
        <v>0.77900000000000003</v>
      </c>
      <c r="I8" s="21">
        <f>H8*F6</f>
        <v>3.1160000000000001</v>
      </c>
      <c r="J8" s="19"/>
      <c r="K8" s="22" t="s">
        <v>24</v>
      </c>
    </row>
    <row r="9" spans="2:11" ht="20.25" customHeight="1" x14ac:dyDescent="0.25">
      <c r="B9" s="4">
        <v>3</v>
      </c>
      <c r="C9" s="5" t="s">
        <v>10</v>
      </c>
      <c r="D9" s="5" t="s">
        <v>25</v>
      </c>
      <c r="E9" s="5" t="s">
        <v>21</v>
      </c>
      <c r="F9" s="5">
        <v>10</v>
      </c>
      <c r="G9" s="6" t="s">
        <v>13</v>
      </c>
      <c r="H9" s="27">
        <v>5.0299999999999997E-2</v>
      </c>
      <c r="I9" s="8">
        <f>H9*F9</f>
        <v>0.503</v>
      </c>
      <c r="J9" s="6" t="s">
        <v>26</v>
      </c>
      <c r="K9" s="10" t="s">
        <v>27</v>
      </c>
    </row>
    <row r="10" spans="2:11" ht="20.25" customHeight="1" x14ac:dyDescent="0.25">
      <c r="B10" s="11"/>
      <c r="C10" s="12"/>
      <c r="D10" s="12"/>
      <c r="E10" s="12"/>
      <c r="F10" s="12"/>
      <c r="G10" s="13" t="s">
        <v>15</v>
      </c>
      <c r="H10" s="14">
        <v>0.59899999999999998</v>
      </c>
      <c r="I10" s="14">
        <f>H10*F9</f>
        <v>5.99</v>
      </c>
      <c r="J10" s="13" t="s">
        <v>28</v>
      </c>
      <c r="K10" s="16" t="s">
        <v>29</v>
      </c>
    </row>
    <row r="11" spans="2:11" ht="20.25" customHeight="1" thickBot="1" x14ac:dyDescent="0.3">
      <c r="B11" s="17"/>
      <c r="C11" s="18"/>
      <c r="D11" s="18"/>
      <c r="E11" s="18"/>
      <c r="F11" s="18"/>
      <c r="G11" s="19" t="s">
        <v>30</v>
      </c>
      <c r="H11" s="20">
        <v>0.314</v>
      </c>
      <c r="I11" s="21">
        <f>H11*F9</f>
        <v>3.14</v>
      </c>
      <c r="J11" s="19"/>
      <c r="K11" s="22" t="s">
        <v>31</v>
      </c>
    </row>
    <row r="12" spans="2:11" ht="20.25" customHeight="1" x14ac:dyDescent="0.25">
      <c r="B12" s="4">
        <v>4</v>
      </c>
      <c r="C12" s="5" t="s">
        <v>32</v>
      </c>
      <c r="D12" s="5" t="s">
        <v>33</v>
      </c>
      <c r="E12" s="5" t="s">
        <v>21</v>
      </c>
      <c r="F12" s="5">
        <v>5</v>
      </c>
      <c r="G12" s="6" t="s">
        <v>13</v>
      </c>
      <c r="H12" s="28">
        <v>1.07</v>
      </c>
      <c r="I12" s="8">
        <f>H12*F12</f>
        <v>5.3500000000000005</v>
      </c>
      <c r="J12" s="6"/>
      <c r="K12" s="10" t="s">
        <v>34</v>
      </c>
    </row>
    <row r="13" spans="2:11" ht="20.25" customHeight="1" x14ac:dyDescent="0.25">
      <c r="B13" s="11"/>
      <c r="C13" s="12"/>
      <c r="D13" s="12"/>
      <c r="E13" s="12"/>
      <c r="F13" s="12"/>
      <c r="G13" s="13" t="s">
        <v>35</v>
      </c>
      <c r="H13" s="14">
        <v>0.31900000000000001</v>
      </c>
      <c r="I13" s="14">
        <v>3.19</v>
      </c>
      <c r="J13" s="13" t="s">
        <v>36</v>
      </c>
      <c r="K13" s="16" t="s">
        <v>37</v>
      </c>
    </row>
    <row r="14" spans="2:11" ht="20.25" customHeight="1" thickBot="1" x14ac:dyDescent="0.3">
      <c r="B14" s="17"/>
      <c r="C14" s="18"/>
      <c r="D14" s="18"/>
      <c r="E14" s="18"/>
      <c r="F14" s="18"/>
      <c r="G14" s="19" t="s">
        <v>38</v>
      </c>
      <c r="H14" s="20">
        <v>0.63700000000000001</v>
      </c>
      <c r="I14" s="29">
        <f>H14*F12</f>
        <v>3.1850000000000001</v>
      </c>
      <c r="J14" s="19"/>
      <c r="K14" s="22" t="s">
        <v>39</v>
      </c>
    </row>
    <row r="15" spans="2:11" ht="20.25" customHeight="1" x14ac:dyDescent="0.25">
      <c r="B15" s="4">
        <v>5</v>
      </c>
      <c r="C15" s="5" t="s">
        <v>32</v>
      </c>
      <c r="D15" s="5" t="s">
        <v>40</v>
      </c>
      <c r="E15" s="5" t="s">
        <v>12</v>
      </c>
      <c r="F15" s="5">
        <v>5</v>
      </c>
      <c r="G15" s="6" t="s">
        <v>13</v>
      </c>
      <c r="H15" s="28">
        <v>0.15</v>
      </c>
      <c r="I15" s="8">
        <f>H15*F15</f>
        <v>0.75</v>
      </c>
      <c r="J15" s="6"/>
      <c r="K15" s="10" t="s">
        <v>41</v>
      </c>
    </row>
    <row r="16" spans="2:11" ht="20.25" customHeight="1" x14ac:dyDescent="0.25">
      <c r="B16" s="11"/>
      <c r="C16" s="12"/>
      <c r="D16" s="12"/>
      <c r="E16" s="12"/>
      <c r="F16" s="12"/>
      <c r="G16" s="13" t="s">
        <v>15</v>
      </c>
      <c r="H16" s="14">
        <v>0.35299999999999998</v>
      </c>
      <c r="I16" s="14">
        <f>H16*F15</f>
        <v>1.7649999999999999</v>
      </c>
      <c r="J16" s="13"/>
      <c r="K16" s="16" t="s">
        <v>42</v>
      </c>
    </row>
    <row r="17" spans="2:11" ht="20.25" customHeight="1" thickBot="1" x14ac:dyDescent="0.3">
      <c r="B17" s="17"/>
      <c r="C17" s="18"/>
      <c r="D17" s="18"/>
      <c r="E17" s="18"/>
      <c r="F17" s="18"/>
      <c r="G17" s="19" t="s">
        <v>18</v>
      </c>
      <c r="H17" s="20">
        <v>0.46</v>
      </c>
      <c r="I17" s="14">
        <f>H17*F15</f>
        <v>2.3000000000000003</v>
      </c>
      <c r="J17" s="19"/>
      <c r="K17" s="22" t="s">
        <v>43</v>
      </c>
    </row>
    <row r="18" spans="2:11" ht="20.25" customHeight="1" x14ac:dyDescent="0.25">
      <c r="B18" s="4">
        <v>6</v>
      </c>
      <c r="C18" s="5" t="s">
        <v>44</v>
      </c>
      <c r="D18" s="5" t="s">
        <v>45</v>
      </c>
      <c r="E18" s="5" t="s">
        <v>46</v>
      </c>
      <c r="F18" s="5">
        <v>8</v>
      </c>
      <c r="G18" s="6" t="s">
        <v>13</v>
      </c>
      <c r="H18" s="28">
        <v>2.5999999999999999E-2</v>
      </c>
      <c r="I18" s="8">
        <v>0.26</v>
      </c>
      <c r="J18" s="6" t="s">
        <v>47</v>
      </c>
      <c r="K18" s="10" t="s">
        <v>48</v>
      </c>
    </row>
    <row r="19" spans="2:11" ht="20.25" customHeight="1" x14ac:dyDescent="0.25">
      <c r="B19" s="11"/>
      <c r="C19" s="12"/>
      <c r="D19" s="12"/>
      <c r="E19" s="12"/>
      <c r="F19" s="12"/>
      <c r="G19" s="13" t="s">
        <v>15</v>
      </c>
      <c r="H19" s="14">
        <v>0.32800000000000001</v>
      </c>
      <c r="I19" s="14">
        <f>H19*F18</f>
        <v>2.6240000000000001</v>
      </c>
      <c r="J19" s="13" t="s">
        <v>49</v>
      </c>
      <c r="K19" s="16" t="s">
        <v>50</v>
      </c>
    </row>
    <row r="20" spans="2:11" ht="20.25" customHeight="1" thickBot="1" x14ac:dyDescent="0.3">
      <c r="B20" s="17"/>
      <c r="C20" s="18"/>
      <c r="D20" s="18"/>
      <c r="E20" s="18"/>
      <c r="F20" s="18"/>
      <c r="G20" s="19" t="s">
        <v>18</v>
      </c>
      <c r="H20" s="20">
        <v>0.16</v>
      </c>
      <c r="I20" s="21">
        <f>H20*F18</f>
        <v>1.28</v>
      </c>
      <c r="J20" s="19"/>
      <c r="K20" s="22" t="s">
        <v>51</v>
      </c>
    </row>
    <row r="21" spans="2:11" ht="20.25" customHeight="1" x14ac:dyDescent="0.25">
      <c r="B21" s="4">
        <v>7</v>
      </c>
      <c r="C21" s="30" t="s">
        <v>44</v>
      </c>
      <c r="D21" s="5" t="s">
        <v>52</v>
      </c>
      <c r="E21" s="5" t="s">
        <v>21</v>
      </c>
      <c r="F21" s="5">
        <v>6</v>
      </c>
      <c r="G21" s="6" t="s">
        <v>13</v>
      </c>
      <c r="H21" s="28">
        <v>0.47599999999999998</v>
      </c>
      <c r="I21" s="8">
        <f>H21*F21</f>
        <v>2.8559999999999999</v>
      </c>
      <c r="J21" s="6"/>
      <c r="K21" s="10" t="s">
        <v>53</v>
      </c>
    </row>
    <row r="22" spans="2:11" ht="20.25" customHeight="1" x14ac:dyDescent="0.25">
      <c r="B22" s="11"/>
      <c r="C22" s="31"/>
      <c r="D22" s="12"/>
      <c r="E22" s="12"/>
      <c r="F22" s="12"/>
      <c r="G22" s="13" t="s">
        <v>18</v>
      </c>
      <c r="H22" s="14">
        <v>0.41</v>
      </c>
      <c r="I22" s="14">
        <f>H22*F21</f>
        <v>2.46</v>
      </c>
      <c r="J22" s="13"/>
      <c r="K22" s="16" t="s">
        <v>54</v>
      </c>
    </row>
    <row r="23" spans="2:11" ht="20.25" customHeight="1" thickBot="1" x14ac:dyDescent="0.3">
      <c r="B23" s="17"/>
      <c r="C23" s="32"/>
      <c r="D23" s="18"/>
      <c r="E23" s="18"/>
      <c r="F23" s="18"/>
      <c r="G23" s="19" t="s">
        <v>35</v>
      </c>
      <c r="H23" s="20">
        <v>0.49</v>
      </c>
      <c r="I23" s="21">
        <f>H23*F21</f>
        <v>2.94</v>
      </c>
      <c r="J23" s="19"/>
      <c r="K23" s="22" t="s">
        <v>55</v>
      </c>
    </row>
    <row r="24" spans="2:11" ht="20.25" customHeight="1" x14ac:dyDescent="0.25">
      <c r="B24" s="4">
        <v>8</v>
      </c>
      <c r="C24" s="5" t="s">
        <v>56</v>
      </c>
      <c r="D24" s="5" t="s">
        <v>57</v>
      </c>
      <c r="E24" s="5" t="s">
        <v>21</v>
      </c>
      <c r="F24" s="5">
        <v>5</v>
      </c>
      <c r="G24" s="6" t="s">
        <v>13</v>
      </c>
      <c r="H24" s="28">
        <v>1.5</v>
      </c>
      <c r="I24" s="8">
        <f>H24*F24</f>
        <v>7.5</v>
      </c>
      <c r="J24" s="6" t="s">
        <v>58</v>
      </c>
      <c r="K24" s="10" t="s">
        <v>59</v>
      </c>
    </row>
    <row r="25" spans="2:11" ht="20.25" customHeight="1" x14ac:dyDescent="0.25">
      <c r="B25" s="11"/>
      <c r="C25" s="12"/>
      <c r="D25" s="12"/>
      <c r="E25" s="12"/>
      <c r="F25" s="12"/>
      <c r="G25" s="13" t="s">
        <v>15</v>
      </c>
      <c r="H25" s="14">
        <v>1.93</v>
      </c>
      <c r="I25" s="14">
        <f>H25*F24</f>
        <v>9.65</v>
      </c>
      <c r="J25" s="13"/>
      <c r="K25" s="16" t="s">
        <v>60</v>
      </c>
    </row>
    <row r="26" spans="2:11" ht="20.25" customHeight="1" thickBot="1" x14ac:dyDescent="0.3">
      <c r="B26" s="17"/>
      <c r="C26" s="18"/>
      <c r="D26" s="18"/>
      <c r="E26" s="18"/>
      <c r="F26" s="18"/>
      <c r="G26" s="19" t="s">
        <v>35</v>
      </c>
      <c r="H26" s="20">
        <v>1.78</v>
      </c>
      <c r="I26" s="21">
        <f>H26*F24</f>
        <v>8.9</v>
      </c>
      <c r="J26" s="19"/>
      <c r="K26" s="22" t="s">
        <v>61</v>
      </c>
    </row>
    <row r="27" spans="2:11" ht="20.25" customHeight="1" x14ac:dyDescent="0.25">
      <c r="B27" s="4">
        <v>9</v>
      </c>
      <c r="C27" s="5" t="s">
        <v>62</v>
      </c>
      <c r="D27" s="5" t="s">
        <v>63</v>
      </c>
      <c r="E27" s="5" t="s">
        <v>12</v>
      </c>
      <c r="F27" s="5">
        <v>2</v>
      </c>
      <c r="G27" s="6" t="s">
        <v>13</v>
      </c>
      <c r="H27" s="28">
        <v>4.3</v>
      </c>
      <c r="I27" s="8">
        <f>H27*F27</f>
        <v>8.6</v>
      </c>
      <c r="J27" s="6"/>
      <c r="K27" s="10" t="s">
        <v>64</v>
      </c>
    </row>
    <row r="28" spans="2:11" ht="20.25" customHeight="1" x14ac:dyDescent="0.25">
      <c r="B28" s="11"/>
      <c r="C28" s="12"/>
      <c r="D28" s="12"/>
      <c r="E28" s="12"/>
      <c r="F28" s="12"/>
      <c r="G28" s="13" t="s">
        <v>15</v>
      </c>
      <c r="H28" s="14">
        <v>3.7</v>
      </c>
      <c r="I28" s="14">
        <f>H28*F27</f>
        <v>7.4</v>
      </c>
      <c r="J28" s="13"/>
      <c r="K28" s="16" t="s">
        <v>65</v>
      </c>
    </row>
    <row r="29" spans="2:11" ht="20.25" customHeight="1" thickBot="1" x14ac:dyDescent="0.3">
      <c r="B29" s="17"/>
      <c r="C29" s="18"/>
      <c r="D29" s="18"/>
      <c r="E29" s="18"/>
      <c r="F29" s="18"/>
      <c r="G29" s="19" t="s">
        <v>18</v>
      </c>
      <c r="H29" s="20">
        <v>2.31</v>
      </c>
      <c r="I29" s="21">
        <f>H29*F27</f>
        <v>4.62</v>
      </c>
      <c r="J29" s="19"/>
      <c r="K29" s="22" t="s">
        <v>66</v>
      </c>
    </row>
    <row r="30" spans="2:11" ht="20.25" customHeight="1" x14ac:dyDescent="0.25">
      <c r="B30" s="4">
        <v>10</v>
      </c>
      <c r="C30" s="33" t="s">
        <v>67</v>
      </c>
      <c r="D30" s="33" t="s">
        <v>68</v>
      </c>
      <c r="E30" s="33" t="s">
        <v>12</v>
      </c>
      <c r="F30" s="33">
        <v>1</v>
      </c>
      <c r="G30" s="6" t="s">
        <v>13</v>
      </c>
      <c r="H30" s="21">
        <v>5.76</v>
      </c>
      <c r="I30" s="8">
        <f>H30*F30</f>
        <v>5.76</v>
      </c>
      <c r="J30" s="34"/>
      <c r="K30" s="10" t="s">
        <v>69</v>
      </c>
    </row>
    <row r="31" spans="2:11" ht="20.25" customHeight="1" x14ac:dyDescent="0.25">
      <c r="B31" s="11"/>
      <c r="C31" s="12"/>
      <c r="D31" s="12"/>
      <c r="E31" s="12"/>
      <c r="F31" s="12"/>
      <c r="G31" s="13" t="s">
        <v>18</v>
      </c>
      <c r="H31" s="14">
        <v>6.41</v>
      </c>
      <c r="I31" s="14">
        <f>H31*F30</f>
        <v>6.41</v>
      </c>
      <c r="J31" s="13"/>
      <c r="K31" s="16" t="s">
        <v>70</v>
      </c>
    </row>
    <row r="32" spans="2:11" ht="20.25" customHeight="1" thickBot="1" x14ac:dyDescent="0.3">
      <c r="B32" s="17"/>
      <c r="C32" s="18"/>
      <c r="D32" s="18"/>
      <c r="E32" s="18"/>
      <c r="F32" s="18"/>
      <c r="G32" s="19" t="s">
        <v>15</v>
      </c>
      <c r="H32" s="20">
        <v>3.27</v>
      </c>
      <c r="I32" s="21">
        <f>H32*F30</f>
        <v>3.27</v>
      </c>
      <c r="J32" s="19"/>
      <c r="K32" s="22" t="s">
        <v>71</v>
      </c>
    </row>
    <row r="33" spans="2:11" ht="20.25" customHeight="1" x14ac:dyDescent="0.25">
      <c r="B33" s="4">
        <v>11</v>
      </c>
      <c r="C33" s="5" t="s">
        <v>72</v>
      </c>
      <c r="D33" s="5" t="s">
        <v>73</v>
      </c>
      <c r="E33" s="5" t="s">
        <v>74</v>
      </c>
      <c r="F33" s="5">
        <v>2</v>
      </c>
      <c r="G33" s="6" t="s">
        <v>13</v>
      </c>
      <c r="H33" s="28">
        <v>0.36399999999999999</v>
      </c>
      <c r="I33" s="8">
        <f>H33*F33</f>
        <v>0.72799999999999998</v>
      </c>
      <c r="J33" s="6" t="s">
        <v>75</v>
      </c>
      <c r="K33" s="10" t="s">
        <v>76</v>
      </c>
    </row>
    <row r="34" spans="2:11" ht="20.25" customHeight="1" x14ac:dyDescent="0.25">
      <c r="B34" s="11"/>
      <c r="C34" s="12"/>
      <c r="D34" s="12"/>
      <c r="E34" s="12"/>
      <c r="F34" s="12"/>
      <c r="G34" s="13" t="s">
        <v>18</v>
      </c>
      <c r="H34" s="14">
        <v>0.53</v>
      </c>
      <c r="I34" s="14">
        <f>H34*F33</f>
        <v>1.06</v>
      </c>
      <c r="J34" s="13" t="s">
        <v>77</v>
      </c>
      <c r="K34" s="16" t="s">
        <v>78</v>
      </c>
    </row>
    <row r="35" spans="2:11" ht="20.25" customHeight="1" thickBot="1" x14ac:dyDescent="0.3">
      <c r="B35" s="17"/>
      <c r="C35" s="18"/>
      <c r="D35" s="18"/>
      <c r="E35" s="18"/>
      <c r="F35" s="18"/>
      <c r="G35" s="13" t="s">
        <v>15</v>
      </c>
      <c r="H35" s="20">
        <v>0.56299999999999994</v>
      </c>
      <c r="I35" s="21">
        <f>H35*F33</f>
        <v>1.1259999999999999</v>
      </c>
      <c r="J35" s="19"/>
      <c r="K35" s="22" t="s">
        <v>79</v>
      </c>
    </row>
    <row r="36" spans="2:11" ht="20.25" customHeight="1" x14ac:dyDescent="0.25">
      <c r="B36" s="4">
        <v>12</v>
      </c>
      <c r="C36" s="5" t="s">
        <v>80</v>
      </c>
      <c r="D36" s="5" t="s">
        <v>81</v>
      </c>
      <c r="E36" s="5" t="s">
        <v>82</v>
      </c>
      <c r="F36" s="5">
        <v>4</v>
      </c>
      <c r="G36" s="6" t="s">
        <v>13</v>
      </c>
      <c r="H36" s="28">
        <v>0.33100000000000002</v>
      </c>
      <c r="I36" s="8">
        <f>H36*F36</f>
        <v>1.3240000000000001</v>
      </c>
      <c r="J36" s="6"/>
      <c r="K36" s="10" t="s">
        <v>83</v>
      </c>
    </row>
    <row r="37" spans="2:11" ht="20.25" customHeight="1" x14ac:dyDescent="0.25">
      <c r="B37" s="11"/>
      <c r="C37" s="12"/>
      <c r="D37" s="12"/>
      <c r="E37" s="12"/>
      <c r="F37" s="12"/>
      <c r="G37" s="13" t="s">
        <v>15</v>
      </c>
      <c r="H37" s="14">
        <v>0.56200000000000006</v>
      </c>
      <c r="I37" s="14">
        <f>H37*F37</f>
        <v>0</v>
      </c>
      <c r="J37" s="13"/>
      <c r="K37" s="16" t="s">
        <v>84</v>
      </c>
    </row>
    <row r="38" spans="2:11" ht="16.5" customHeight="1" thickBot="1" x14ac:dyDescent="0.3">
      <c r="B38" s="17"/>
      <c r="C38" s="18"/>
      <c r="D38" s="18"/>
      <c r="E38" s="18"/>
      <c r="F38" s="18"/>
      <c r="G38" s="19" t="s">
        <v>18</v>
      </c>
      <c r="H38" s="20">
        <v>0.38</v>
      </c>
      <c r="I38" s="20">
        <f>H38*F38</f>
        <v>0</v>
      </c>
      <c r="J38" s="19"/>
      <c r="K38" s="22" t="s">
        <v>85</v>
      </c>
    </row>
  </sheetData>
  <mergeCells count="60">
    <mergeCell ref="B33:B35"/>
    <mergeCell ref="C33:C35"/>
    <mergeCell ref="D33:D35"/>
    <mergeCell ref="E33:E35"/>
    <mergeCell ref="F33:F35"/>
    <mergeCell ref="B36:B38"/>
    <mergeCell ref="C36:C38"/>
    <mergeCell ref="D36:D38"/>
    <mergeCell ref="E36:E38"/>
    <mergeCell ref="F36:F38"/>
    <mergeCell ref="B27:B29"/>
    <mergeCell ref="C27:C29"/>
    <mergeCell ref="D27:D29"/>
    <mergeCell ref="E27:E29"/>
    <mergeCell ref="F27:F29"/>
    <mergeCell ref="B30:B32"/>
    <mergeCell ref="C30:C32"/>
    <mergeCell ref="D30:D32"/>
    <mergeCell ref="E30:E32"/>
    <mergeCell ref="F30:F32"/>
    <mergeCell ref="B21:B23"/>
    <mergeCell ref="C21:C23"/>
    <mergeCell ref="D21:D23"/>
    <mergeCell ref="E21:E23"/>
    <mergeCell ref="F21:F23"/>
    <mergeCell ref="B24:B26"/>
    <mergeCell ref="C24:C26"/>
    <mergeCell ref="D24:D26"/>
    <mergeCell ref="E24:E26"/>
    <mergeCell ref="F24:F26"/>
    <mergeCell ref="B15:B17"/>
    <mergeCell ref="C15:C17"/>
    <mergeCell ref="D15:D17"/>
    <mergeCell ref="E15:E17"/>
    <mergeCell ref="F15:F17"/>
    <mergeCell ref="B18:B20"/>
    <mergeCell ref="C18:C20"/>
    <mergeCell ref="D18:D20"/>
    <mergeCell ref="E18:E20"/>
    <mergeCell ref="F18:F20"/>
    <mergeCell ref="B9:B11"/>
    <mergeCell ref="C9:C11"/>
    <mergeCell ref="D9:D11"/>
    <mergeCell ref="E9:E11"/>
    <mergeCell ref="F9:F11"/>
    <mergeCell ref="B12:B14"/>
    <mergeCell ref="C12:C14"/>
    <mergeCell ref="D12:D14"/>
    <mergeCell ref="E12:E14"/>
    <mergeCell ref="F12:F14"/>
    <mergeCell ref="B3:B5"/>
    <mergeCell ref="C3:C5"/>
    <mergeCell ref="D3:D5"/>
    <mergeCell ref="E3:E5"/>
    <mergeCell ref="F3:F5"/>
    <mergeCell ref="B6:B8"/>
    <mergeCell ref="C6:C8"/>
    <mergeCell ref="D6:D8"/>
    <mergeCell ref="E6:E8"/>
    <mergeCell ref="F6:F8"/>
  </mergeCells>
  <hyperlinks>
    <hyperlink ref="K6" r:id="rId1"/>
    <hyperlink ref="K3" r:id="rId2"/>
    <hyperlink ref="K12" r:id="rId3"/>
    <hyperlink ref="K16" r:id="rId4"/>
    <hyperlink ref="K15" r:id="rId5"/>
    <hyperlink ref="K4" r:id="rId6"/>
    <hyperlink ref="K5" r:id="rId7"/>
    <hyperlink ref="K7" r:id="rId8"/>
    <hyperlink ref="K8" r:id="rId9"/>
    <hyperlink ref="K10" r:id="rId10"/>
    <hyperlink ref="K21" r:id="rId11"/>
    <hyperlink ref="K22" r:id="rId12"/>
    <hyperlink ref="K23" r:id="rId13"/>
    <hyperlink ref="K24" r:id="rId14"/>
    <hyperlink ref="K25" r:id="rId15"/>
    <hyperlink ref="K26" r:id="rId16"/>
    <hyperlink ref="K27" r:id="rId17"/>
    <hyperlink ref="K28" r:id="rId18"/>
    <hyperlink ref="K29" r:id="rId19"/>
    <hyperlink ref="K31" r:id="rId20"/>
    <hyperlink ref="K30" r:id="rId21"/>
    <hyperlink ref="K32" r:id="rId22"/>
    <hyperlink ref="K34" r:id="rId23"/>
    <hyperlink ref="K33" r:id="rId24"/>
    <hyperlink ref="K35" r:id="rId25"/>
    <hyperlink ref="K36" r:id="rId26"/>
    <hyperlink ref="K37" r:id="rId27"/>
    <hyperlink ref="K38" r:id="rId28"/>
    <hyperlink ref="K11" r:id="rId29"/>
    <hyperlink ref="K13" r:id="rId30"/>
    <hyperlink ref="K14" r:id="rId31"/>
    <hyperlink ref="K17" r:id="rId32"/>
    <hyperlink ref="K19" r:id="rId33"/>
    <hyperlink ref="K18" r:id="rId34"/>
    <hyperlink ref="K2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2018-05-11T10:28:45Z</dcterms:modified>
</cp:coreProperties>
</file>