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9220" yWindow="940" windowWidth="14580" windowHeight="17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" l="1"/>
  <c r="B22" i="1"/>
  <c r="B9" i="1"/>
  <c r="C16" i="1"/>
  <c r="D19" i="1"/>
  <c r="C19" i="1"/>
  <c r="E19" i="1"/>
  <c r="E20" i="1"/>
  <c r="B19" i="1"/>
  <c r="C9" i="1"/>
  <c r="B16" i="1"/>
  <c r="E3" i="1"/>
  <c r="E4" i="1"/>
  <c r="E5" i="1"/>
  <c r="E6" i="1"/>
  <c r="E7" i="1"/>
  <c r="E9" i="1"/>
</calcChain>
</file>

<file path=xl/sharedStrings.xml><?xml version="1.0" encoding="utf-8"?>
<sst xmlns="http://schemas.openxmlformats.org/spreadsheetml/2006/main" count="23" uniqueCount="21">
  <si>
    <t>Winds Aloft</t>
  </si>
  <si>
    <t>12,000ft</t>
  </si>
  <si>
    <t>9,000ft</t>
  </si>
  <si>
    <t>6,000ft</t>
  </si>
  <si>
    <t>3,000ft</t>
  </si>
  <si>
    <t>surface</t>
  </si>
  <si>
    <t>Altitudes</t>
  </si>
  <si>
    <t>Heading</t>
  </si>
  <si>
    <t>Speed (MPH)</t>
  </si>
  <si>
    <t>Average</t>
  </si>
  <si>
    <t>Opening Alt (ft)</t>
  </si>
  <si>
    <t>Freefall time (sec)</t>
  </si>
  <si>
    <t>Exit Alt (ft)</t>
  </si>
  <si>
    <t>Math</t>
  </si>
  <si>
    <t>Speed(MPS)</t>
  </si>
  <si>
    <t>Freefall Drift</t>
  </si>
  <si>
    <t>Distance (Mi)</t>
  </si>
  <si>
    <t>Canopy Drift</t>
  </si>
  <si>
    <t>Distnance (mi)</t>
  </si>
  <si>
    <t>Time</t>
  </si>
  <si>
    <t>Speed (mph)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</si>
</sst>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showRuler="0" workbookViewId="0">
      <selection activeCell="G2" sqref="G2"/>
    </sheetView>
  </sheetViews>
  <sheetFormatPr baseColWidth="10" defaultRowHeight="15" x14ac:dyDescent="0"/>
  <cols>
    <col min="1" max="1" width="15.83203125" customWidth="1"/>
    <col min="3" max="3" width="13" bestFit="1" customWidth="1"/>
    <col min="4" max="4" width="13.33203125" customWidth="1"/>
  </cols>
  <sheetData>
    <row r="1" spans="1:5">
      <c r="A1" t="s">
        <v>0</v>
      </c>
      <c r="E1" t="s">
        <v>13</v>
      </c>
    </row>
    <row r="2" spans="1:5">
      <c r="A2" t="s">
        <v>6</v>
      </c>
      <c r="B2" t="s">
        <v>7</v>
      </c>
      <c r="C2" t="s">
        <v>8</v>
      </c>
      <c r="E2" t="s">
        <v>14</v>
      </c>
    </row>
    <row r="3" spans="1:5">
      <c r="A3" t="s">
        <v>1</v>
      </c>
      <c r="B3">
        <v>290</v>
      </c>
      <c r="C3">
        <v>25</v>
      </c>
      <c r="E3">
        <f>C3/3600</f>
        <v>6.9444444444444441E-3</v>
      </c>
    </row>
    <row r="4" spans="1:5">
      <c r="A4" t="s">
        <v>2</v>
      </c>
      <c r="B4">
        <v>270</v>
      </c>
      <c r="C4">
        <v>20</v>
      </c>
      <c r="E4">
        <f t="shared" ref="E4:E7" si="0">C4/3600</f>
        <v>5.5555555555555558E-3</v>
      </c>
    </row>
    <row r="5" spans="1:5">
      <c r="A5" t="s">
        <v>3</v>
      </c>
      <c r="B5">
        <v>260</v>
      </c>
      <c r="C5">
        <v>18</v>
      </c>
      <c r="E5">
        <f t="shared" si="0"/>
        <v>5.0000000000000001E-3</v>
      </c>
    </row>
    <row r="6" spans="1:5">
      <c r="A6" t="s">
        <v>4</v>
      </c>
      <c r="B6">
        <v>250</v>
      </c>
      <c r="C6">
        <v>15</v>
      </c>
      <c r="E6">
        <f t="shared" si="0"/>
        <v>4.1666666666666666E-3</v>
      </c>
    </row>
    <row r="7" spans="1:5">
      <c r="A7" t="s">
        <v>5</v>
      </c>
      <c r="B7">
        <v>280</v>
      </c>
      <c r="C7">
        <v>13</v>
      </c>
      <c r="E7">
        <f t="shared" si="0"/>
        <v>3.6111111111111109E-3</v>
      </c>
    </row>
    <row r="9" spans="1:5">
      <c r="A9" t="s">
        <v>9</v>
      </c>
      <c r="B9">
        <f>AVERAGE(B3:B6)</f>
        <v>267.5</v>
      </c>
      <c r="C9">
        <f>AVERAGE(C3:C6)</f>
        <v>19.5</v>
      </c>
      <c r="E9">
        <f t="shared" ref="E9" si="1">AVERAGE(E3:E7)</f>
        <v>5.0555555555555553E-3</v>
      </c>
    </row>
    <row r="11" spans="1:5">
      <c r="A11" t="s">
        <v>12</v>
      </c>
      <c r="B11">
        <v>13500</v>
      </c>
    </row>
    <row r="12" spans="1:5">
      <c r="A12" t="s">
        <v>10</v>
      </c>
      <c r="B12">
        <v>3000</v>
      </c>
    </row>
    <row r="13" spans="1:5">
      <c r="A13" t="s">
        <v>11</v>
      </c>
      <c r="B13">
        <v>60</v>
      </c>
    </row>
    <row r="15" spans="1:5">
      <c r="A15" t="s">
        <v>15</v>
      </c>
      <c r="B15" t="s">
        <v>7</v>
      </c>
      <c r="C15" t="s">
        <v>16</v>
      </c>
    </row>
    <row r="16" spans="1:5">
      <c r="B16">
        <f>B9</f>
        <v>267.5</v>
      </c>
      <c r="C16">
        <f>C9/B13</f>
        <v>0.32500000000000001</v>
      </c>
    </row>
    <row r="18" spans="1:5">
      <c r="A18" t="s">
        <v>17</v>
      </c>
      <c r="B18" t="s">
        <v>7</v>
      </c>
      <c r="C18" t="s">
        <v>20</v>
      </c>
      <c r="D18" t="s">
        <v>18</v>
      </c>
      <c r="E18" t="s">
        <v>19</v>
      </c>
    </row>
    <row r="19" spans="1:5">
      <c r="B19">
        <f>AVERAGE(B6:B7)</f>
        <v>265</v>
      </c>
      <c r="C19">
        <f>AVERAGE(C6:C7)</f>
        <v>14</v>
      </c>
      <c r="D19">
        <f>(C19/3600)*E19</f>
        <v>0.7</v>
      </c>
      <c r="E19">
        <f>(B12/1000)*60</f>
        <v>180</v>
      </c>
    </row>
    <row r="20" spans="1:5">
      <c r="E20">
        <f>E19/60</f>
        <v>3</v>
      </c>
    </row>
    <row r="22" spans="1:5">
      <c r="B22">
        <f>B11-B12</f>
        <v>10500</v>
      </c>
    </row>
    <row r="23" spans="1:5">
      <c r="A23">
        <v>123.44234</v>
      </c>
    </row>
    <row r="26" spans="1:5">
      <c r="C26">
        <f>MOD(A23,0.01)</f>
        <v>2.3399999999989402E-3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Donovan</dc:creator>
  <cp:lastModifiedBy>Logan Donovan</cp:lastModifiedBy>
  <dcterms:created xsi:type="dcterms:W3CDTF">2012-01-28T20:56:45Z</dcterms:created>
  <dcterms:modified xsi:type="dcterms:W3CDTF">2012-02-02T06:08:54Z</dcterms:modified>
</cp:coreProperties>
</file>