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960ba34d064c46/Documents/"/>
    </mc:Choice>
  </mc:AlternateContent>
  <xr:revisionPtr revIDLastSave="0" documentId="14_{E7DE19ED-3345-4E4C-9A00-C89F8D4366AE}" xr6:coauthVersionLast="47" xr6:coauthVersionMax="47" xr10:uidLastSave="{00000000-0000-0000-0000-000000000000}"/>
  <bookViews>
    <workbookView xWindow="-98" yWindow="-98" windowWidth="21795" windowHeight="13875" xr2:uid="{9B1977BB-3535-494D-A834-6A24EC2CE2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7" i="1" l="1"/>
  <c r="A86" i="1"/>
  <c r="A85" i="1"/>
  <c r="A84" i="1"/>
  <c r="A82" i="1"/>
  <c r="A83" i="1"/>
  <c r="A81" i="1"/>
  <c r="A77" i="1"/>
  <c r="A78" i="1"/>
  <c r="A79" i="1"/>
  <c r="A80" i="1"/>
  <c r="B39" i="1"/>
  <c r="A73" i="1"/>
  <c r="A74" i="1"/>
  <c r="A75" i="1"/>
  <c r="A76" i="1"/>
  <c r="A67" i="1"/>
  <c r="A68" i="1"/>
  <c r="A69" i="1"/>
  <c r="A70" i="1"/>
  <c r="A71" i="1"/>
  <c r="A72" i="1"/>
  <c r="A61" i="1"/>
  <c r="A62" i="1"/>
  <c r="A63" i="1"/>
  <c r="A64" i="1"/>
  <c r="A65" i="1"/>
  <c r="A66" i="1"/>
  <c r="A60" i="1"/>
  <c r="A39" i="1" s="1"/>
</calcChain>
</file>

<file path=xl/sharedStrings.xml><?xml version="1.0" encoding="utf-8"?>
<sst xmlns="http://schemas.openxmlformats.org/spreadsheetml/2006/main" count="200" uniqueCount="121">
  <si>
    <t>DESCRIPTION</t>
  </si>
  <si>
    <t>MANUFACTURER</t>
  </si>
  <si>
    <t>MAN P/N</t>
  </si>
  <si>
    <t>FROM</t>
  </si>
  <si>
    <t>STOCK</t>
  </si>
  <si>
    <t>LINK</t>
  </si>
  <si>
    <t>AMAZON</t>
  </si>
  <si>
    <t>4</t>
  </si>
  <si>
    <t>0</t>
  </si>
  <si>
    <t>BATTERY PACK</t>
  </si>
  <si>
    <t>BATTERY SPACE</t>
  </si>
  <si>
    <t>CU-J294</t>
  </si>
  <si>
    <t>https://www.batteryspace.com/Customize-LiFePO4-18650-Battery-25.6V-3000-mAh-76.8Wh-7A-rate-2Rx8.aspx</t>
  </si>
  <si>
    <t>ROCKER SWITCH</t>
  </si>
  <si>
    <t>MCMASTER-CARR</t>
  </si>
  <si>
    <t>7395K110</t>
  </si>
  <si>
    <t>DIGIKEY</t>
  </si>
  <si>
    <t>TEENSY BOARD</t>
  </si>
  <si>
    <t>PJRC</t>
  </si>
  <si>
    <t>TEENSY35_PINS</t>
  </si>
  <si>
    <t>https://www.pjrc.com/store/teensy35_pins.html</t>
  </si>
  <si>
    <t>BATTERY SWITCHING MODULE</t>
  </si>
  <si>
    <t>WALFRONT</t>
  </si>
  <si>
    <t>B07B48CW3Y</t>
  </si>
  <si>
    <t>https://www.amazon.com/Switching-Charging-Automatic-Emergency-Controller/dp/B07B48CW3Y/ref=sr_1_1?dchild=1&amp;keywords=b07b48cw3y&amp;qid=1632260471&amp;sr=8-1</t>
  </si>
  <si>
    <t>POWER INLET</t>
  </si>
  <si>
    <t>QOFOWIN</t>
  </si>
  <si>
    <t>B08P5PJBCM</t>
  </si>
  <si>
    <t>7</t>
  </si>
  <si>
    <t>https://www.amazon.com/qofowin-Threaded-Connector-Pre-soldered-Waterproof/dp/B08P5PJBCM/ref=sr_1_1?dchild=1&amp;keywords=b08p5pjbcm&amp;qid=1632260520&amp;sr=8-1</t>
  </si>
  <si>
    <t>BLOWER FAN</t>
  </si>
  <si>
    <t>TOBSUN</t>
  </si>
  <si>
    <t>EA15-5V</t>
  </si>
  <si>
    <t>9</t>
  </si>
  <si>
    <t>https://www.amazon.com/BINZET-Converter-Regulator-Regulated-Transformer/dp/B00J3MHRNO/ref=sr_1_1?dchild=1&amp;keywords=tobsun+ea15-15v&amp;qid=1632260558&amp;sr=8-1</t>
  </si>
  <si>
    <t>AC WALL ADAPTER</t>
  </si>
  <si>
    <t>3</t>
  </si>
  <si>
    <t>1</t>
  </si>
  <si>
    <t>2</t>
  </si>
  <si>
    <t>ORDER</t>
  </si>
  <si>
    <t xml:space="preserve"> Delta Electronics</t>
  </si>
  <si>
    <t>POWER CONVERTER    (24V TO 5V)</t>
  </si>
  <si>
    <t>BFN0724SS-01</t>
  </si>
  <si>
    <t>Ribbon Cable             (36 Pin)</t>
  </si>
  <si>
    <t xml:space="preserve">EXTENSION ADAPTER </t>
  </si>
  <si>
    <t>TEENSY TERMINAL BOARD</t>
  </si>
  <si>
    <t>UXCELL</t>
  </si>
  <si>
    <t>A19042900UX0610</t>
  </si>
  <si>
    <t>https://www.uxcell.com/05mm-pitch-36pins-36pin-extension-connector-for-ffc-fpc-cable-extend-zip-hdd-p-1626097.html</t>
  </si>
  <si>
    <t>https://www.amazon.com/uxcell-Flexible-Ribbon-Player-Laptop/dp/B07RX7Z9ZW</t>
  </si>
  <si>
    <t>A19041700UX0542</t>
  </si>
  <si>
    <t>USB TO TTL CONVERTER</t>
  </si>
  <si>
    <t>DTECH</t>
  </si>
  <si>
    <t>B07RBKCW3S</t>
  </si>
  <si>
    <t>https://www.amazon.com/Serial-Adapter-Signal-FT232RL-Windows/dp/B08BLH8H8V</t>
  </si>
  <si>
    <t>https://www.amazon.com/Terminal-Breakout-Module-Teensy-Version/dp/B08R7QZLC9/ref=sr_1_4?keywords=teensy+terminal+block&amp;qid=1651604411&amp;sprefix=teensy+termina%2Caps%2C95&amp;sr=8-4</t>
  </si>
  <si>
    <t>OONO</t>
  </si>
  <si>
    <t>USB ADAPTER          (90 DEGREES)</t>
  </si>
  <si>
    <t>B08R7QZLC9</t>
  </si>
  <si>
    <t>https://www.amazon.com/Warmstor-SuperSpeed-Female-Adapter-Degree/dp/B073GTBQ8V/ref=sr_1_12?crid=3ZB9N5QSFOSE&amp;keywords=usb+3.0+male+to+female+90+degree+right+angle+extension+adapter&amp;qid=1651605042&amp;sprefix=usb+3.0+male+to+female+90+degree+right+angle+extension+adapter+%2Caps%2C91&amp;sr=8-12</t>
  </si>
  <si>
    <t>B073GTBQ8V</t>
  </si>
  <si>
    <t>QTY.</t>
  </si>
  <si>
    <t>https://www.mcmaster.com/7395K11/</t>
  </si>
  <si>
    <t>BLOWER FAN CONTROL BOARD</t>
  </si>
  <si>
    <t>https://www.digikey.com/en/products/detail/delta-electronics/BFN0724SS-01/10244643</t>
  </si>
  <si>
    <t>https://www.mouser.com/ProductDetail/Delta-Electronics/FC241B07-L0E?qs=DRkmTr78QATeJXNxOssdcg%3D%3D</t>
  </si>
  <si>
    <t>FC241B07-L0E</t>
  </si>
  <si>
    <t>Warmstor</t>
  </si>
  <si>
    <t>POWER SUPPLY    (24v DC)</t>
  </si>
  <si>
    <t>USB-C  POWER CABLE                   (LOW PROFILE)</t>
  </si>
  <si>
    <t>UGREEN</t>
  </si>
  <si>
    <t>FLOWMETER</t>
  </si>
  <si>
    <t>TSI</t>
  </si>
  <si>
    <t>5310-1</t>
  </si>
  <si>
    <t>https://tsi.com/products/flow-meters,-flow-sensors,-and-flow-analyzers/5000-series-digital-flow-meters/air-gas-mass-flow-meter-(plus-kit)-5310-1/</t>
  </si>
  <si>
    <t>TRACO</t>
  </si>
  <si>
    <t>https://www.amazon.com/UGREEN-Charging-Braided-Compatible-Nintendo/dp/B07VJNQT6F/ref=sr_1_3?crid=1KI90979OI4LP&amp;keywords=ugreen+usb+c+cable+90+degree+right+angle&amp;qid=1651608179&amp;sprefix=ugreen+usb+c+cable+90+degree+right+angle%2Caps%2C84&amp;sr=8-3</t>
  </si>
  <si>
    <t>B07VJNQT6F</t>
  </si>
  <si>
    <t>https://www.trcelectronics.com/View/TRACO-Power/TMDC%2060-2415.shtml</t>
  </si>
  <si>
    <t>TMDC 60-2415</t>
  </si>
  <si>
    <t>TRCELECTRONICS</t>
  </si>
  <si>
    <t>https://www.trcelectronics.com/View/Mean-Well/GSM40A24-P1J.shtml</t>
  </si>
  <si>
    <t>GSM40A24-P1J</t>
  </si>
  <si>
    <t>MEAN WELL</t>
  </si>
  <si>
    <t>TOTAL</t>
  </si>
  <si>
    <t>QTY REQ TO BUILD 1</t>
  </si>
  <si>
    <t>ORDER COST</t>
  </si>
  <si>
    <t>CONTROL BOARD SPACERS</t>
  </si>
  <si>
    <t>ATORLABS</t>
  </si>
  <si>
    <t>3D PRINTER</t>
  </si>
  <si>
    <t>10</t>
  </si>
  <si>
    <t>PITOT ASSEMBLY</t>
  </si>
  <si>
    <t>SLA PITOT ASM</t>
  </si>
  <si>
    <t>PLA SPACER PRT</t>
  </si>
  <si>
    <t>90° FACEPLATE BRACKET</t>
  </si>
  <si>
    <t>PLA BRACKET PRT</t>
  </si>
  <si>
    <t>LED</t>
  </si>
  <si>
    <t>UNKNOWN</t>
  </si>
  <si>
    <t>BLUE</t>
  </si>
  <si>
    <t>15</t>
  </si>
  <si>
    <t>GREEN</t>
  </si>
  <si>
    <t>91099A260</t>
  </si>
  <si>
    <t>Csdtylh</t>
  </si>
  <si>
    <t>B06Y5TJXY1</t>
  </si>
  <si>
    <t>https://www.amazon.com/Csdtylh-Male-Female-Standoff-Stainless-Assortment/dp/B06Y5TJXY1/ref=sr_1_3?keywords=m3+male-female+brass+spacer+standoff&amp;qid=1651777339&amp;sprefix=m3+male+female+bra%2Caps%2C80&amp;sr=8-3</t>
  </si>
  <si>
    <t>8/32 x 3/8" SCREW</t>
  </si>
  <si>
    <t>M3 BI-GENDER BRASS STANDOFFS</t>
  </si>
  <si>
    <t>https://www.mcmaster.com/91099A260/</t>
  </si>
  <si>
    <t>NONE</t>
  </si>
  <si>
    <t>https://www.mcmaster.com/91698A306/</t>
  </si>
  <si>
    <t>91698A306</t>
  </si>
  <si>
    <t>91698A304</t>
  </si>
  <si>
    <t>https://www.mcmaster.com/91698A304/</t>
  </si>
  <si>
    <t>M3 SCREW          (8MM LONG)</t>
  </si>
  <si>
    <t>M3 SCREW          (10MM LONG)</t>
  </si>
  <si>
    <t>94180A351</t>
  </si>
  <si>
    <t>https://www.mcmaster.com/94180A351/</t>
  </si>
  <si>
    <t>HEAT SET INSERT (4MM)</t>
  </si>
  <si>
    <t>8586K461</t>
  </si>
  <si>
    <t>https://www.mcmaster.com/8586K461/</t>
  </si>
  <si>
    <t>PLASTIC SHEET     (24" x  24"BLACK)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</si>
</sst>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u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7" fontId="0" fillId="0" borderId="0" xfId="0" applyNumberFormat="1"/>
    <xf numFmtId="0" fontId="3" fillId="0" borderId="1" xfId="0" applyFont="1" applyFill="1" applyBorder="1" applyAlignment="1">
      <alignment horizontal="center" vertical="center" wrapText="1"/>
    </xf>
    <xf numFmtId="7" fontId="3" fillId="0" borderId="5" xfId="0" applyNumberFormat="1" applyFont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7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left" vertical="center" wrapText="1" indent="1"/>
    </xf>
    <xf numFmtId="49" fontId="2" fillId="2" borderId="4" xfId="0" applyNumberFormat="1" applyFont="1" applyFill="1" applyBorder="1" applyAlignment="1">
      <alignment horizontal="left" vertical="center" wrapText="1" indent="1"/>
    </xf>
    <xf numFmtId="49" fontId="2" fillId="2" borderId="3" xfId="0" applyNumberFormat="1" applyFont="1" applyFill="1" applyBorder="1" applyAlignment="1">
      <alignment horizontal="left" vertical="center" wrapText="1" indent="1"/>
    </xf>
    <xf numFmtId="49" fontId="5" fillId="0" borderId="1" xfId="1" applyNumberFormat="1" applyFont="1" applyBorder="1" applyAlignment="1">
      <alignment horizontal="left" vertical="center"/>
    </xf>
    <xf numFmtId="49" fontId="6" fillId="0" borderId="1" xfId="1" applyNumberFormat="1" applyFont="1" applyBorder="1" applyAlignment="1">
      <alignment horizontal="left" vertical="center"/>
    </xf>
    <xf numFmtId="49" fontId="4" fillId="0" borderId="1" xfId="1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" fillId="0" borderId="1" xfId="1" applyBorder="1" applyAlignment="1">
      <alignment horizontal="left" vertical="center"/>
    </xf>
    <xf numFmtId="7" fontId="0" fillId="0" borderId="1" xfId="0" applyNumberFormat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Warmstor-SuperSpeed-Female-Adapter-Degree/dp/B073GTBQ8V/ref=sr_1_12?crid=3ZB9N5QSFOSE&amp;keywords=usb+3.0+male+to+female+90+degree+right+angle+extension+adapter&amp;qid=1651605042&amp;sprefix=usb+3.0+male+to+female+90+degree+right+angle+extension+adapter+%2Caps%2C91&amp;sr=8-12" TargetMode="External"/><Relationship Id="rId13" Type="http://schemas.openxmlformats.org/officeDocument/2006/relationships/hyperlink" Target="https://www.trcelectronics.com/View/Mean-Well/GSM40A24-P1J.shtml" TargetMode="External"/><Relationship Id="rId18" Type="http://schemas.openxmlformats.org/officeDocument/2006/relationships/hyperlink" Target="https://www.amazon.com/Csdtylh-Male-Female-Standoff-Stainless-Assortment/dp/B06Y5TJXY1/ref=sr_1_3?keywords=m3+male-female+brass+spacer+standoff&amp;qid=1651777339&amp;sprefix=m3+male+female+bra%2Caps%2C80&amp;sr=8-3" TargetMode="External"/><Relationship Id="rId3" Type="http://schemas.openxmlformats.org/officeDocument/2006/relationships/hyperlink" Target="https://www.trcelectronics.com/View/TRACO-Power/TMDC%2060-2415.shtml" TargetMode="External"/><Relationship Id="rId21" Type="http://schemas.openxmlformats.org/officeDocument/2006/relationships/hyperlink" Target="https://www.mcmaster.com/91698A306/" TargetMode="External"/><Relationship Id="rId7" Type="http://schemas.openxmlformats.org/officeDocument/2006/relationships/hyperlink" Target="https://www.mcmaster.com/7395K11/" TargetMode="External"/><Relationship Id="rId12" Type="http://schemas.openxmlformats.org/officeDocument/2006/relationships/hyperlink" Target="https://www.uxcell.com/05mm-pitch-36pins-36pin-extension-connector-for-ffc-fpc-cable-extend-zip-hdd-p-1626097.html" TargetMode="External"/><Relationship Id="rId17" Type="http://schemas.openxmlformats.org/officeDocument/2006/relationships/hyperlink" Target="https://www.batteryspace.com/Customize-LiFePO4-18650-Battery-25.6V-3000-mAh-76.8Wh-7A-rate-2Rx8.aspx" TargetMode="External"/><Relationship Id="rId2" Type="http://schemas.openxmlformats.org/officeDocument/2006/relationships/hyperlink" Target="https://tsi.com/products/flow-meters,-flow-sensors,-and-flow-analyzers/5000-series-digital-flow-meters/air-gas-mass-flow-meter-(plus-kit)-5310-1/" TargetMode="External"/><Relationship Id="rId16" Type="http://schemas.openxmlformats.org/officeDocument/2006/relationships/hyperlink" Target="https://www.amazon.com/Switching-Charging-Automatic-Emergency-Controller/dp/B07B48CW3Y/ref=sr_1_1?dchild=1&amp;keywords=b07b48cw3y&amp;qid=1632260471&amp;sr=8-1" TargetMode="External"/><Relationship Id="rId20" Type="http://schemas.openxmlformats.org/officeDocument/2006/relationships/hyperlink" Target="https://www.mcmaster.com/94180A351/" TargetMode="External"/><Relationship Id="rId1" Type="http://schemas.openxmlformats.org/officeDocument/2006/relationships/hyperlink" Target="https://www.amazon.com/UGREEN-Charging-Braided-Compatible-Nintendo/dp/B07VJNQT6F/ref=sr_1_3?crid=1KI90979OI4LP&amp;keywords=ugreen+usb+c+cable+90+degree+right+angle&amp;qid=1651608179&amp;sprefix=ugreen+usb+c+cable+90+degree+right+angle%2Caps%2C84&amp;sr=8-3" TargetMode="External"/><Relationship Id="rId6" Type="http://schemas.openxmlformats.org/officeDocument/2006/relationships/hyperlink" Target="https://www.pjrc.com/store/teensy35_pins.html" TargetMode="External"/><Relationship Id="rId11" Type="http://schemas.openxmlformats.org/officeDocument/2006/relationships/hyperlink" Target="https://www.amazon.com/uxcell-Flexible-Ribbon-Player-Laptop/dp/B07RX7Z9ZW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en/products/detail/delta-electronics/BFN0724SS-01/10244643" TargetMode="External"/><Relationship Id="rId15" Type="http://schemas.openxmlformats.org/officeDocument/2006/relationships/hyperlink" Target="https://www.amazon.com/qofowin-Threaded-Connector-Pre-soldered-Waterproof/dp/B08P5PJBCM/ref=sr_1_1?dchild=1&amp;keywords=b08p5pjbcm&amp;qid=1632260520&amp;sr=8-1" TargetMode="External"/><Relationship Id="rId23" Type="http://schemas.openxmlformats.org/officeDocument/2006/relationships/hyperlink" Target="https://www.mcmaster.com/8586K461/" TargetMode="External"/><Relationship Id="rId10" Type="http://schemas.openxmlformats.org/officeDocument/2006/relationships/hyperlink" Target="https://www.amazon.com/Serial-Adapter-Signal-FT232RL-Windows/dp/B08BLH8H8V" TargetMode="External"/><Relationship Id="rId19" Type="http://schemas.openxmlformats.org/officeDocument/2006/relationships/hyperlink" Target="https://www.mcmaster.com/91099A260/" TargetMode="External"/><Relationship Id="rId4" Type="http://schemas.openxmlformats.org/officeDocument/2006/relationships/hyperlink" Target="https://www.mouser.com/ProductDetail/Delta-Electronics/FC241B07-L0E?qs=DRkmTr78QATeJXNxOssdcg%3D%3D" TargetMode="External"/><Relationship Id="rId9" Type="http://schemas.openxmlformats.org/officeDocument/2006/relationships/hyperlink" Target="https://www.amazon.com/Terminal-Breakout-Module-Teensy-Version/dp/B08R7QZLC9/ref=sr_1_4?keywords=teensy+terminal+block&amp;qid=1651604411&amp;sprefix=teensy+termina%2Caps%2C95&amp;sr=8-4" TargetMode="External"/><Relationship Id="rId14" Type="http://schemas.openxmlformats.org/officeDocument/2006/relationships/hyperlink" Target="https://www.amazon.com/BINZET-Converter-Regulator-Regulated-Transformer/dp/B00J3MHRNO/ref=sr_1_1?dchild=1&amp;keywords=tobsun+ea15-15v&amp;qid=1632260558&amp;sr=8-1" TargetMode="External"/><Relationship Id="rId22" Type="http://schemas.openxmlformats.org/officeDocument/2006/relationships/hyperlink" Target="https://www.mcmaster.com/91698A30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EA8-A35C-4DA1-8477-E5A472E946EF}">
  <dimension ref="A1:X88"/>
  <sheetViews>
    <sheetView tabSelected="1" topLeftCell="A16" zoomScale="85" zoomScaleNormal="85" workbookViewId="0">
      <selection activeCell="D20" sqref="D20:E20"/>
    </sheetView>
  </sheetViews>
  <sheetFormatPr defaultRowHeight="14.25" x14ac:dyDescent="0.45"/>
  <cols>
    <col min="1" max="7" width="10.59765625" customWidth="1"/>
    <col min="8" max="8" width="20.59765625" customWidth="1"/>
    <col min="10" max="10" width="9.86328125" bestFit="1" customWidth="1"/>
    <col min="11" max="11" width="9.86328125" customWidth="1"/>
  </cols>
  <sheetData>
    <row r="1" spans="1:24" ht="42" customHeight="1" x14ac:dyDescent="0.45">
      <c r="A1" s="13"/>
      <c r="B1" s="18" t="s">
        <v>0</v>
      </c>
      <c r="C1" s="18"/>
      <c r="D1" s="18" t="s">
        <v>1</v>
      </c>
      <c r="E1" s="18"/>
      <c r="F1" s="18" t="s">
        <v>2</v>
      </c>
      <c r="G1" s="18"/>
      <c r="H1" s="1" t="s">
        <v>3</v>
      </c>
      <c r="I1" s="1" t="s">
        <v>61</v>
      </c>
      <c r="J1" s="1" t="s">
        <v>85</v>
      </c>
      <c r="K1" s="1" t="s">
        <v>86</v>
      </c>
      <c r="L1" s="13" t="s">
        <v>4</v>
      </c>
      <c r="M1" s="13" t="s">
        <v>39</v>
      </c>
      <c r="N1" s="19" t="s">
        <v>5</v>
      </c>
      <c r="O1" s="20"/>
      <c r="P1" s="20"/>
      <c r="Q1" s="20"/>
      <c r="R1" s="20"/>
      <c r="S1" s="20"/>
      <c r="T1" s="20"/>
      <c r="U1" s="20"/>
      <c r="V1" s="20"/>
      <c r="W1" s="20"/>
      <c r="X1" s="21"/>
    </row>
    <row r="2" spans="1:24" ht="35" customHeight="1" x14ac:dyDescent="0.45">
      <c r="A2" s="11">
        <v>1</v>
      </c>
      <c r="B2" s="17" t="s">
        <v>71</v>
      </c>
      <c r="C2" s="17"/>
      <c r="D2" s="17" t="s">
        <v>72</v>
      </c>
      <c r="E2" s="17"/>
      <c r="F2" s="17" t="s">
        <v>73</v>
      </c>
      <c r="G2" s="17"/>
      <c r="H2" s="11" t="s">
        <v>72</v>
      </c>
      <c r="I2" s="11">
        <v>1</v>
      </c>
      <c r="J2" s="11">
        <v>1</v>
      </c>
      <c r="K2" s="6">
        <v>1550</v>
      </c>
      <c r="L2" s="7" t="s">
        <v>37</v>
      </c>
      <c r="M2" s="33" t="s">
        <v>8</v>
      </c>
      <c r="N2" s="24" t="s">
        <v>74</v>
      </c>
      <c r="O2" s="24"/>
      <c r="P2" s="24"/>
      <c r="Q2" s="24"/>
      <c r="R2" s="24"/>
      <c r="S2" s="24"/>
      <c r="T2" s="24"/>
      <c r="U2" s="24"/>
      <c r="V2" s="24"/>
      <c r="W2" s="24"/>
      <c r="X2" s="24"/>
    </row>
    <row r="3" spans="1:24" ht="35" customHeight="1" x14ac:dyDescent="0.45">
      <c r="A3" s="11">
        <v>2</v>
      </c>
      <c r="B3" s="17" t="s">
        <v>9</v>
      </c>
      <c r="C3" s="17"/>
      <c r="D3" s="17" t="s">
        <v>10</v>
      </c>
      <c r="E3" s="17"/>
      <c r="F3" s="17" t="s">
        <v>11</v>
      </c>
      <c r="G3" s="17"/>
      <c r="H3" s="11" t="s">
        <v>10</v>
      </c>
      <c r="I3" s="11">
        <v>1</v>
      </c>
      <c r="J3" s="11">
        <v>1</v>
      </c>
      <c r="K3" s="6">
        <v>113.95</v>
      </c>
      <c r="L3" s="7" t="s">
        <v>36</v>
      </c>
      <c r="M3" s="33" t="s">
        <v>8</v>
      </c>
      <c r="N3" s="24" t="s">
        <v>12</v>
      </c>
      <c r="O3" s="24"/>
      <c r="P3" s="24"/>
      <c r="Q3" s="24"/>
      <c r="R3" s="24"/>
      <c r="S3" s="24"/>
      <c r="T3" s="24"/>
      <c r="U3" s="24"/>
      <c r="V3" s="24"/>
      <c r="W3" s="24"/>
      <c r="X3" s="24"/>
    </row>
    <row r="4" spans="1:24" ht="35" customHeight="1" x14ac:dyDescent="0.45">
      <c r="A4" s="11">
        <v>3</v>
      </c>
      <c r="B4" s="17" t="s">
        <v>13</v>
      </c>
      <c r="C4" s="17"/>
      <c r="D4" s="17" t="s">
        <v>14</v>
      </c>
      <c r="E4" s="17"/>
      <c r="F4" s="17" t="s">
        <v>15</v>
      </c>
      <c r="G4" s="17"/>
      <c r="H4" s="11" t="s">
        <v>14</v>
      </c>
      <c r="I4" s="11">
        <v>1</v>
      </c>
      <c r="J4" s="11">
        <v>1</v>
      </c>
      <c r="K4" s="6">
        <v>7.5</v>
      </c>
      <c r="L4" s="7" t="s">
        <v>7</v>
      </c>
      <c r="M4" s="33" t="s">
        <v>8</v>
      </c>
      <c r="N4" s="24" t="s">
        <v>62</v>
      </c>
      <c r="O4" s="24"/>
      <c r="P4" s="24"/>
      <c r="Q4" s="24"/>
      <c r="R4" s="24"/>
      <c r="S4" s="24"/>
      <c r="T4" s="24"/>
      <c r="U4" s="24"/>
      <c r="V4" s="24"/>
      <c r="W4" s="24"/>
      <c r="X4" s="24"/>
    </row>
    <row r="5" spans="1:24" ht="35" customHeight="1" x14ac:dyDescent="0.45">
      <c r="A5" s="11">
        <v>4</v>
      </c>
      <c r="B5" s="17" t="s">
        <v>17</v>
      </c>
      <c r="C5" s="17"/>
      <c r="D5" s="17" t="s">
        <v>18</v>
      </c>
      <c r="E5" s="17"/>
      <c r="F5" s="17" t="s">
        <v>19</v>
      </c>
      <c r="G5" s="17"/>
      <c r="H5" s="11" t="s">
        <v>18</v>
      </c>
      <c r="I5" s="11">
        <v>1</v>
      </c>
      <c r="J5" s="11">
        <v>1</v>
      </c>
      <c r="K5" s="6">
        <v>28.25</v>
      </c>
      <c r="L5" s="7" t="s">
        <v>38</v>
      </c>
      <c r="M5" s="33" t="s">
        <v>8</v>
      </c>
      <c r="N5" s="24" t="s">
        <v>20</v>
      </c>
      <c r="O5" s="24"/>
      <c r="P5" s="24"/>
      <c r="Q5" s="24"/>
      <c r="R5" s="24"/>
      <c r="S5" s="24"/>
      <c r="T5" s="24"/>
      <c r="U5" s="24"/>
      <c r="V5" s="24"/>
      <c r="W5" s="24"/>
      <c r="X5" s="24"/>
    </row>
    <row r="6" spans="1:24" ht="35" customHeight="1" x14ac:dyDescent="0.45">
      <c r="A6" s="11">
        <v>5</v>
      </c>
      <c r="B6" s="17" t="s">
        <v>21</v>
      </c>
      <c r="C6" s="17"/>
      <c r="D6" s="17" t="s">
        <v>22</v>
      </c>
      <c r="E6" s="17"/>
      <c r="F6" s="17" t="s">
        <v>23</v>
      </c>
      <c r="G6" s="17"/>
      <c r="H6" s="11" t="s">
        <v>6</v>
      </c>
      <c r="I6" s="11">
        <v>1</v>
      </c>
      <c r="J6" s="11">
        <v>1</v>
      </c>
      <c r="K6" s="6">
        <v>8.94</v>
      </c>
      <c r="L6" s="7" t="s">
        <v>7</v>
      </c>
      <c r="M6" s="33" t="s">
        <v>8</v>
      </c>
      <c r="N6" s="24" t="s">
        <v>24</v>
      </c>
      <c r="O6" s="24"/>
      <c r="P6" s="24"/>
      <c r="Q6" s="24"/>
      <c r="R6" s="24"/>
      <c r="S6" s="24"/>
      <c r="T6" s="24"/>
      <c r="U6" s="24"/>
      <c r="V6" s="24"/>
      <c r="W6" s="24"/>
      <c r="X6" s="24"/>
    </row>
    <row r="7" spans="1:24" ht="35" customHeight="1" x14ac:dyDescent="0.45">
      <c r="A7" s="11">
        <v>6</v>
      </c>
      <c r="B7" s="17" t="s">
        <v>25</v>
      </c>
      <c r="C7" s="17"/>
      <c r="D7" s="17" t="s">
        <v>26</v>
      </c>
      <c r="E7" s="17"/>
      <c r="F7" s="17" t="s">
        <v>27</v>
      </c>
      <c r="G7" s="17"/>
      <c r="H7" s="11" t="s">
        <v>6</v>
      </c>
      <c r="I7" s="11">
        <v>5</v>
      </c>
      <c r="J7" s="11">
        <v>1</v>
      </c>
      <c r="K7" s="6">
        <v>8.99</v>
      </c>
      <c r="L7" s="7" t="s">
        <v>33</v>
      </c>
      <c r="M7" s="33" t="s">
        <v>8</v>
      </c>
      <c r="N7" s="24" t="s">
        <v>29</v>
      </c>
      <c r="O7" s="24"/>
      <c r="P7" s="24"/>
      <c r="Q7" s="24"/>
      <c r="R7" s="24"/>
      <c r="S7" s="24"/>
      <c r="T7" s="24"/>
      <c r="U7" s="24"/>
      <c r="V7" s="24"/>
      <c r="W7" s="24"/>
      <c r="X7" s="24"/>
    </row>
    <row r="8" spans="1:24" ht="35" customHeight="1" x14ac:dyDescent="0.45">
      <c r="A8" s="11">
        <v>7</v>
      </c>
      <c r="B8" s="17" t="s">
        <v>30</v>
      </c>
      <c r="C8" s="17"/>
      <c r="D8" s="17" t="s">
        <v>40</v>
      </c>
      <c r="E8" s="17"/>
      <c r="F8" s="17" t="s">
        <v>42</v>
      </c>
      <c r="G8" s="17"/>
      <c r="H8" s="11" t="s">
        <v>16</v>
      </c>
      <c r="I8" s="11">
        <v>1</v>
      </c>
      <c r="J8" s="11">
        <v>1</v>
      </c>
      <c r="K8" s="6">
        <v>170.33</v>
      </c>
      <c r="L8" s="7" t="s">
        <v>8</v>
      </c>
      <c r="M8" s="8" t="s">
        <v>38</v>
      </c>
      <c r="N8" s="24" t="s">
        <v>64</v>
      </c>
      <c r="O8" s="24"/>
      <c r="P8" s="24"/>
      <c r="Q8" s="24"/>
      <c r="R8" s="24"/>
      <c r="S8" s="24"/>
      <c r="T8" s="24"/>
      <c r="U8" s="24"/>
      <c r="V8" s="24"/>
      <c r="W8" s="24"/>
      <c r="X8" s="24"/>
    </row>
    <row r="9" spans="1:24" ht="35" customHeight="1" x14ac:dyDescent="0.45">
      <c r="A9" s="11">
        <v>8</v>
      </c>
      <c r="B9" s="17" t="s">
        <v>63</v>
      </c>
      <c r="C9" s="17"/>
      <c r="D9" s="17" t="s">
        <v>40</v>
      </c>
      <c r="E9" s="17"/>
      <c r="F9" s="17" t="s">
        <v>66</v>
      </c>
      <c r="G9" s="17"/>
      <c r="H9" s="11" t="s">
        <v>16</v>
      </c>
      <c r="I9" s="11">
        <v>1</v>
      </c>
      <c r="J9" s="11">
        <v>1</v>
      </c>
      <c r="K9" s="6">
        <v>137.94</v>
      </c>
      <c r="L9" s="7" t="s">
        <v>8</v>
      </c>
      <c r="M9" s="8" t="s">
        <v>38</v>
      </c>
      <c r="N9" s="24" t="s">
        <v>65</v>
      </c>
      <c r="O9" s="24"/>
      <c r="P9" s="24"/>
      <c r="Q9" s="24"/>
      <c r="R9" s="24"/>
      <c r="S9" s="24"/>
      <c r="T9" s="24"/>
      <c r="U9" s="24"/>
      <c r="V9" s="24"/>
      <c r="W9" s="24"/>
      <c r="X9" s="24"/>
    </row>
    <row r="10" spans="1:24" ht="35" customHeight="1" x14ac:dyDescent="0.45">
      <c r="A10" s="11">
        <v>9</v>
      </c>
      <c r="B10" s="17" t="s">
        <v>41</v>
      </c>
      <c r="C10" s="17"/>
      <c r="D10" s="17" t="s">
        <v>31</v>
      </c>
      <c r="E10" s="17"/>
      <c r="F10" s="17" t="s">
        <v>32</v>
      </c>
      <c r="G10" s="17"/>
      <c r="H10" s="11" t="s">
        <v>6</v>
      </c>
      <c r="I10" s="11">
        <v>1</v>
      </c>
      <c r="J10" s="11">
        <v>1</v>
      </c>
      <c r="K10" s="6">
        <v>9.98</v>
      </c>
      <c r="L10" s="7" t="s">
        <v>7</v>
      </c>
      <c r="M10" s="33" t="s">
        <v>8</v>
      </c>
      <c r="N10" s="24" t="s">
        <v>34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</row>
    <row r="11" spans="1:24" ht="35" customHeight="1" x14ac:dyDescent="0.45">
      <c r="A11" s="11">
        <v>10</v>
      </c>
      <c r="B11" s="17" t="s">
        <v>35</v>
      </c>
      <c r="C11" s="17"/>
      <c r="D11" s="17" t="s">
        <v>83</v>
      </c>
      <c r="E11" s="17"/>
      <c r="F11" s="34" t="s">
        <v>82</v>
      </c>
      <c r="G11" s="17"/>
      <c r="H11" s="11" t="s">
        <v>16</v>
      </c>
      <c r="I11" s="11">
        <v>1</v>
      </c>
      <c r="J11" s="11">
        <v>1</v>
      </c>
      <c r="K11" s="6">
        <v>22.2</v>
      </c>
      <c r="L11" s="7" t="s">
        <v>7</v>
      </c>
      <c r="M11" s="33" t="s">
        <v>8</v>
      </c>
      <c r="N11" s="24" t="s">
        <v>81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 spans="1:24" ht="35" customHeight="1" x14ac:dyDescent="0.45">
      <c r="A12" s="11">
        <v>11</v>
      </c>
      <c r="B12" s="17" t="s">
        <v>43</v>
      </c>
      <c r="C12" s="17"/>
      <c r="D12" s="17" t="s">
        <v>46</v>
      </c>
      <c r="E12" s="17"/>
      <c r="F12" s="17" t="s">
        <v>50</v>
      </c>
      <c r="G12" s="17"/>
      <c r="H12" s="11" t="s">
        <v>6</v>
      </c>
      <c r="I12" s="11">
        <v>5</v>
      </c>
      <c r="J12" s="11">
        <v>1</v>
      </c>
      <c r="K12" s="6">
        <v>6.49</v>
      </c>
      <c r="L12" s="7" t="s">
        <v>28</v>
      </c>
      <c r="M12" s="33" t="s">
        <v>8</v>
      </c>
      <c r="N12" s="24" t="s">
        <v>49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</row>
    <row r="13" spans="1:24" ht="35" customHeight="1" x14ac:dyDescent="0.45">
      <c r="A13" s="11">
        <v>12</v>
      </c>
      <c r="B13" s="17" t="s">
        <v>44</v>
      </c>
      <c r="C13" s="17"/>
      <c r="D13" s="17" t="s">
        <v>46</v>
      </c>
      <c r="E13" s="17"/>
      <c r="F13" s="17" t="s">
        <v>47</v>
      </c>
      <c r="G13" s="17"/>
      <c r="H13" s="11" t="s">
        <v>6</v>
      </c>
      <c r="I13" s="11">
        <v>1</v>
      </c>
      <c r="J13" s="11">
        <v>1</v>
      </c>
      <c r="K13" s="6">
        <v>5.99</v>
      </c>
      <c r="L13" s="7" t="s">
        <v>37</v>
      </c>
      <c r="M13" s="33" t="s">
        <v>8</v>
      </c>
      <c r="N13" s="24" t="s">
        <v>48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</row>
    <row r="14" spans="1:24" ht="35" customHeight="1" x14ac:dyDescent="0.45">
      <c r="A14" s="11">
        <v>13</v>
      </c>
      <c r="B14" s="17" t="s">
        <v>45</v>
      </c>
      <c r="C14" s="17"/>
      <c r="D14" s="17" t="s">
        <v>56</v>
      </c>
      <c r="E14" s="17"/>
      <c r="F14" s="17" t="s">
        <v>58</v>
      </c>
      <c r="G14" s="17"/>
      <c r="H14" s="11" t="s">
        <v>6</v>
      </c>
      <c r="I14" s="11">
        <v>1</v>
      </c>
      <c r="J14" s="11">
        <v>1</v>
      </c>
      <c r="K14" s="6">
        <v>23.9</v>
      </c>
      <c r="L14" s="7" t="s">
        <v>8</v>
      </c>
      <c r="M14" s="8" t="s">
        <v>37</v>
      </c>
      <c r="N14" s="24" t="s">
        <v>55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</row>
    <row r="15" spans="1:24" ht="35" customHeight="1" x14ac:dyDescent="0.45">
      <c r="A15" s="11">
        <v>14</v>
      </c>
      <c r="B15" s="17" t="s">
        <v>51</v>
      </c>
      <c r="C15" s="17"/>
      <c r="D15" s="17" t="s">
        <v>52</v>
      </c>
      <c r="E15" s="17"/>
      <c r="F15" s="17" t="s">
        <v>53</v>
      </c>
      <c r="G15" s="17"/>
      <c r="H15" s="11" t="s">
        <v>6</v>
      </c>
      <c r="I15" s="11">
        <v>1</v>
      </c>
      <c r="J15" s="11">
        <v>1</v>
      </c>
      <c r="K15" s="6">
        <v>12.48</v>
      </c>
      <c r="L15" s="7" t="s">
        <v>8</v>
      </c>
      <c r="M15" s="8" t="s">
        <v>37</v>
      </c>
      <c r="N15" s="24" t="s">
        <v>54</v>
      </c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spans="1:24" ht="35" customHeight="1" x14ac:dyDescent="0.45">
      <c r="A16" s="11">
        <v>15</v>
      </c>
      <c r="B16" s="17" t="s">
        <v>57</v>
      </c>
      <c r="C16" s="17"/>
      <c r="D16" s="17" t="s">
        <v>67</v>
      </c>
      <c r="E16" s="17"/>
      <c r="F16" s="17" t="s">
        <v>60</v>
      </c>
      <c r="G16" s="17"/>
      <c r="H16" s="11" t="s">
        <v>6</v>
      </c>
      <c r="I16" s="11">
        <v>2</v>
      </c>
      <c r="J16" s="11">
        <v>1</v>
      </c>
      <c r="K16" s="6">
        <v>7.99</v>
      </c>
      <c r="L16" s="7" t="s">
        <v>8</v>
      </c>
      <c r="M16" s="8" t="s">
        <v>37</v>
      </c>
      <c r="N16" s="24" t="s">
        <v>59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</row>
    <row r="17" spans="1:24" ht="55.05" customHeight="1" x14ac:dyDescent="0.45">
      <c r="A17" s="11">
        <v>16</v>
      </c>
      <c r="B17" s="15" t="s">
        <v>69</v>
      </c>
      <c r="C17" s="16"/>
      <c r="D17" s="15" t="s">
        <v>70</v>
      </c>
      <c r="E17" s="16"/>
      <c r="F17" s="15" t="s">
        <v>77</v>
      </c>
      <c r="G17" s="16"/>
      <c r="H17" s="11" t="s">
        <v>6</v>
      </c>
      <c r="I17" s="11">
        <v>1</v>
      </c>
      <c r="J17" s="11">
        <v>1</v>
      </c>
      <c r="K17" s="6">
        <v>8.48</v>
      </c>
      <c r="L17" s="7" t="s">
        <v>8</v>
      </c>
      <c r="M17" s="8" t="s">
        <v>37</v>
      </c>
      <c r="N17" s="24" t="s">
        <v>76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 ht="35" customHeight="1" x14ac:dyDescent="0.45">
      <c r="A18" s="12">
        <v>17</v>
      </c>
      <c r="B18" s="14" t="s">
        <v>68</v>
      </c>
      <c r="C18" s="14"/>
      <c r="D18" s="14" t="s">
        <v>75</v>
      </c>
      <c r="E18" s="14"/>
      <c r="F18" s="14" t="s">
        <v>79</v>
      </c>
      <c r="G18" s="14"/>
      <c r="H18" s="12" t="s">
        <v>80</v>
      </c>
      <c r="I18" s="12">
        <v>1</v>
      </c>
      <c r="J18" s="12">
        <v>1</v>
      </c>
      <c r="K18" s="4">
        <v>81.58</v>
      </c>
      <c r="L18" s="10" t="s">
        <v>8</v>
      </c>
      <c r="M18" s="5" t="s">
        <v>37</v>
      </c>
      <c r="N18" s="24" t="s">
        <v>78</v>
      </c>
      <c r="O18" s="24"/>
      <c r="P18" s="24"/>
      <c r="Q18" s="24"/>
      <c r="R18" s="24"/>
      <c r="S18" s="24"/>
      <c r="T18" s="24"/>
      <c r="U18" s="24"/>
      <c r="V18" s="24"/>
      <c r="W18" s="24"/>
      <c r="X18" s="24"/>
    </row>
    <row r="19" spans="1:24" ht="35" customHeight="1" x14ac:dyDescent="0.45">
      <c r="A19" s="12">
        <v>18</v>
      </c>
      <c r="B19" s="14" t="s">
        <v>96</v>
      </c>
      <c r="C19" s="14"/>
      <c r="D19" s="14" t="s">
        <v>97</v>
      </c>
      <c r="E19" s="14"/>
      <c r="F19" s="14" t="s">
        <v>98</v>
      </c>
      <c r="G19" s="14"/>
      <c r="H19" s="12" t="s">
        <v>97</v>
      </c>
      <c r="I19" s="12">
        <v>1</v>
      </c>
      <c r="J19" s="12">
        <v>1</v>
      </c>
      <c r="K19" s="4">
        <v>0</v>
      </c>
      <c r="L19" s="10" t="s">
        <v>99</v>
      </c>
      <c r="M19" s="33" t="s">
        <v>8</v>
      </c>
      <c r="N19" s="22" t="s">
        <v>97</v>
      </c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ht="35" customHeight="1" x14ac:dyDescent="0.45">
      <c r="A20" s="12">
        <v>19</v>
      </c>
      <c r="B20" s="14" t="s">
        <v>96</v>
      </c>
      <c r="C20" s="14"/>
      <c r="D20" s="14" t="s">
        <v>97</v>
      </c>
      <c r="E20" s="14"/>
      <c r="F20" s="14" t="s">
        <v>100</v>
      </c>
      <c r="G20" s="14"/>
      <c r="H20" s="12" t="s">
        <v>97</v>
      </c>
      <c r="I20" s="12">
        <v>1</v>
      </c>
      <c r="J20" s="12">
        <v>1</v>
      </c>
      <c r="K20" s="4">
        <v>0</v>
      </c>
      <c r="L20" s="10" t="s">
        <v>99</v>
      </c>
      <c r="M20" s="33" t="s">
        <v>8</v>
      </c>
      <c r="N20" s="22" t="s">
        <v>97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ht="35" customHeight="1" x14ac:dyDescent="0.45">
      <c r="A21" s="11">
        <v>1</v>
      </c>
      <c r="B21" s="17" t="s">
        <v>87</v>
      </c>
      <c r="C21" s="17"/>
      <c r="D21" s="17" t="s">
        <v>88</v>
      </c>
      <c r="E21" s="17"/>
      <c r="F21" s="17" t="s">
        <v>93</v>
      </c>
      <c r="G21" s="17"/>
      <c r="H21" s="11" t="s">
        <v>89</v>
      </c>
      <c r="I21" s="11">
        <v>24</v>
      </c>
      <c r="J21" s="11">
        <v>4</v>
      </c>
      <c r="K21" s="6">
        <v>0.5</v>
      </c>
      <c r="L21" s="7" t="s">
        <v>90</v>
      </c>
      <c r="M21" s="33" t="s">
        <v>8</v>
      </c>
      <c r="N21" s="22" t="s">
        <v>108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</row>
    <row r="22" spans="1:24" ht="35" customHeight="1" x14ac:dyDescent="0.45">
      <c r="A22" s="3">
        <v>2</v>
      </c>
      <c r="B22" s="17" t="s">
        <v>91</v>
      </c>
      <c r="C22" s="17"/>
      <c r="D22" s="17" t="s">
        <v>88</v>
      </c>
      <c r="E22" s="17"/>
      <c r="F22" s="17" t="s">
        <v>92</v>
      </c>
      <c r="G22" s="17"/>
      <c r="H22" s="9" t="s">
        <v>89</v>
      </c>
      <c r="I22" s="9">
        <v>1</v>
      </c>
      <c r="J22" s="9">
        <v>1</v>
      </c>
      <c r="K22" s="6">
        <v>0.5</v>
      </c>
      <c r="L22" s="9">
        <v>0</v>
      </c>
      <c r="M22" s="8" t="s">
        <v>37</v>
      </c>
      <c r="N22" s="26" t="s">
        <v>108</v>
      </c>
      <c r="O22" s="26"/>
      <c r="P22" s="26"/>
      <c r="Q22" s="26"/>
      <c r="R22" s="26"/>
      <c r="S22" s="26"/>
      <c r="T22" s="26"/>
      <c r="U22" s="26"/>
      <c r="V22" s="26"/>
      <c r="W22" s="26"/>
      <c r="X22" s="26"/>
    </row>
    <row r="23" spans="1:24" ht="35" customHeight="1" x14ac:dyDescent="0.45">
      <c r="A23" s="3">
        <v>3</v>
      </c>
      <c r="B23" s="17" t="s">
        <v>94</v>
      </c>
      <c r="C23" s="17"/>
      <c r="D23" s="17" t="s">
        <v>88</v>
      </c>
      <c r="E23" s="17"/>
      <c r="F23" s="17" t="s">
        <v>95</v>
      </c>
      <c r="G23" s="17"/>
      <c r="H23" s="9" t="s">
        <v>89</v>
      </c>
      <c r="I23" s="9">
        <v>10</v>
      </c>
      <c r="J23" s="9">
        <v>7</v>
      </c>
      <c r="K23" s="6">
        <v>0.5</v>
      </c>
      <c r="L23" s="9">
        <v>12</v>
      </c>
      <c r="M23" s="8" t="s">
        <v>37</v>
      </c>
      <c r="N23" s="26" t="s">
        <v>108</v>
      </c>
      <c r="O23" s="26"/>
      <c r="P23" s="26"/>
      <c r="Q23" s="26"/>
      <c r="R23" s="26"/>
      <c r="S23" s="26"/>
      <c r="T23" s="26"/>
      <c r="U23" s="26"/>
      <c r="V23" s="26"/>
      <c r="W23" s="26"/>
      <c r="X23" s="26"/>
    </row>
    <row r="24" spans="1:24" ht="35" customHeight="1" x14ac:dyDescent="0.45">
      <c r="A24" s="3">
        <v>4</v>
      </c>
      <c r="B24" s="17" t="s">
        <v>105</v>
      </c>
      <c r="C24" s="17"/>
      <c r="D24" s="17" t="s">
        <v>14</v>
      </c>
      <c r="E24" s="17"/>
      <c r="F24" s="17" t="s">
        <v>101</v>
      </c>
      <c r="G24" s="17"/>
      <c r="H24" s="9" t="s">
        <v>14</v>
      </c>
      <c r="I24" s="9">
        <v>100</v>
      </c>
      <c r="J24" s="9">
        <v>7</v>
      </c>
      <c r="K24" s="6">
        <v>8.85</v>
      </c>
      <c r="L24" s="9">
        <v>50</v>
      </c>
      <c r="M24" s="33" t="s">
        <v>8</v>
      </c>
      <c r="N24" s="32" t="s">
        <v>107</v>
      </c>
      <c r="O24" s="25"/>
      <c r="P24" s="25"/>
      <c r="Q24" s="25"/>
      <c r="R24" s="25"/>
      <c r="S24" s="25"/>
      <c r="T24" s="25"/>
      <c r="U24" s="25"/>
      <c r="V24" s="25"/>
      <c r="W24" s="25"/>
      <c r="X24" s="25"/>
    </row>
    <row r="25" spans="1:24" ht="35" customHeight="1" x14ac:dyDescent="0.45">
      <c r="A25" s="3">
        <v>5</v>
      </c>
      <c r="B25" s="17" t="s">
        <v>106</v>
      </c>
      <c r="C25" s="17"/>
      <c r="D25" s="17" t="s">
        <v>102</v>
      </c>
      <c r="E25" s="17"/>
      <c r="F25" s="17" t="s">
        <v>103</v>
      </c>
      <c r="G25" s="17"/>
      <c r="H25" s="9" t="s">
        <v>6</v>
      </c>
      <c r="I25" s="9">
        <v>360</v>
      </c>
      <c r="J25" s="9">
        <v>8</v>
      </c>
      <c r="K25" s="6">
        <v>13.88</v>
      </c>
      <c r="L25" s="9">
        <v>0</v>
      </c>
      <c r="M25" s="8" t="s">
        <v>37</v>
      </c>
      <c r="N25" s="32" t="s">
        <v>104</v>
      </c>
      <c r="O25" s="25"/>
      <c r="P25" s="25"/>
      <c r="Q25" s="25"/>
      <c r="R25" s="25"/>
      <c r="S25" s="25"/>
      <c r="T25" s="25"/>
      <c r="U25" s="25"/>
      <c r="V25" s="25"/>
      <c r="W25" s="25"/>
      <c r="X25" s="25"/>
    </row>
    <row r="26" spans="1:24" ht="35" customHeight="1" x14ac:dyDescent="0.45">
      <c r="A26" s="3">
        <v>6</v>
      </c>
      <c r="B26" s="17" t="s">
        <v>117</v>
      </c>
      <c r="C26" s="17"/>
      <c r="D26" s="17" t="s">
        <v>14</v>
      </c>
      <c r="E26" s="17"/>
      <c r="F26" s="17" t="s">
        <v>115</v>
      </c>
      <c r="G26" s="17"/>
      <c r="H26" s="9" t="s">
        <v>14</v>
      </c>
      <c r="I26" s="9">
        <v>100</v>
      </c>
      <c r="J26" s="9">
        <v>7</v>
      </c>
      <c r="K26" s="6">
        <v>19.489999999999998</v>
      </c>
      <c r="L26" s="9">
        <v>0</v>
      </c>
      <c r="M26" s="8" t="s">
        <v>37</v>
      </c>
      <c r="N26" s="27" t="s">
        <v>116</v>
      </c>
      <c r="O26" s="25"/>
      <c r="P26" s="25"/>
      <c r="Q26" s="25"/>
      <c r="R26" s="25"/>
      <c r="S26" s="25"/>
      <c r="T26" s="25"/>
      <c r="U26" s="25"/>
      <c r="V26" s="25"/>
      <c r="W26" s="25"/>
      <c r="X26" s="25"/>
    </row>
    <row r="27" spans="1:24" ht="35" customHeight="1" x14ac:dyDescent="0.45">
      <c r="A27" s="3">
        <v>7</v>
      </c>
      <c r="B27" s="17" t="s">
        <v>120</v>
      </c>
      <c r="C27" s="17"/>
      <c r="D27" s="17" t="s">
        <v>14</v>
      </c>
      <c r="E27" s="17"/>
      <c r="F27" s="17" t="s">
        <v>118</v>
      </c>
      <c r="G27" s="17"/>
      <c r="H27" s="9" t="s">
        <v>14</v>
      </c>
      <c r="I27" s="9">
        <v>1</v>
      </c>
      <c r="J27" s="9">
        <v>1</v>
      </c>
      <c r="K27" s="6">
        <v>30.3</v>
      </c>
      <c r="L27" s="9">
        <v>1</v>
      </c>
      <c r="M27" s="8" t="s">
        <v>37</v>
      </c>
      <c r="N27" s="27" t="s">
        <v>119</v>
      </c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 spans="1:24" ht="35" customHeight="1" x14ac:dyDescent="0.45">
      <c r="A28" s="3">
        <v>8</v>
      </c>
      <c r="B28" s="17" t="s">
        <v>113</v>
      </c>
      <c r="C28" s="17"/>
      <c r="D28" s="17" t="s">
        <v>14</v>
      </c>
      <c r="E28" s="17"/>
      <c r="F28" s="31" t="s">
        <v>111</v>
      </c>
      <c r="G28" s="30"/>
      <c r="H28" s="9" t="s">
        <v>14</v>
      </c>
      <c r="I28" s="9">
        <v>50</v>
      </c>
      <c r="J28" s="9">
        <v>10</v>
      </c>
      <c r="K28" s="6">
        <v>6.1</v>
      </c>
      <c r="L28" s="9">
        <v>0</v>
      </c>
      <c r="M28" s="8" t="s">
        <v>37</v>
      </c>
      <c r="N28" s="32" t="s">
        <v>112</v>
      </c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 spans="1:24" ht="35" customHeight="1" x14ac:dyDescent="0.45">
      <c r="A29" s="3">
        <v>9</v>
      </c>
      <c r="B29" s="17" t="s">
        <v>114</v>
      </c>
      <c r="C29" s="17"/>
      <c r="D29" s="17" t="s">
        <v>14</v>
      </c>
      <c r="E29" s="17"/>
      <c r="F29" s="17" t="s">
        <v>110</v>
      </c>
      <c r="G29" s="17"/>
      <c r="H29" s="9" t="s">
        <v>14</v>
      </c>
      <c r="I29" s="9">
        <v>50</v>
      </c>
      <c r="J29" s="9">
        <v>10</v>
      </c>
      <c r="K29" s="6">
        <v>6.49</v>
      </c>
      <c r="L29" s="9">
        <v>0</v>
      </c>
      <c r="M29" s="8" t="s">
        <v>37</v>
      </c>
      <c r="N29" s="32" t="s">
        <v>109</v>
      </c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 spans="1:24" ht="35" customHeight="1" x14ac:dyDescent="0.45">
      <c r="A30" s="3">
        <v>10</v>
      </c>
      <c r="B30" s="17"/>
      <c r="C30" s="17"/>
      <c r="D30" s="17"/>
      <c r="E30" s="17"/>
      <c r="F30" s="17"/>
      <c r="G30" s="17"/>
      <c r="H30" s="9"/>
      <c r="I30" s="9"/>
      <c r="J30" s="9"/>
      <c r="K30" s="6"/>
      <c r="L30" s="9"/>
      <c r="M30" s="29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8" spans="1:2" x14ac:dyDescent="0.45">
      <c r="A38" s="1" t="s">
        <v>84</v>
      </c>
      <c r="B38" s="1" t="s">
        <v>84</v>
      </c>
    </row>
    <row r="39" spans="1:2" x14ac:dyDescent="0.45">
      <c r="A39" s="28">
        <f>SUM(A60:A81)</f>
        <v>2189.5443333333328</v>
      </c>
      <c r="B39" s="28">
        <f>SUM(K2:K27)</f>
        <v>2279.0099999999993</v>
      </c>
    </row>
    <row r="57" spans="1:1" x14ac:dyDescent="0.45">
      <c r="A57" s="2"/>
    </row>
    <row r="60" spans="1:1" x14ac:dyDescent="0.45">
      <c r="A60" s="2">
        <f>((J2/I2) * K2)</f>
        <v>1550</v>
      </c>
    </row>
    <row r="61" spans="1:1" x14ac:dyDescent="0.45">
      <c r="A61" s="2">
        <f>((J3/I3) * K3)</f>
        <v>113.95</v>
      </c>
    </row>
    <row r="62" spans="1:1" x14ac:dyDescent="0.45">
      <c r="A62" s="2">
        <f>((J4/I4) * K4)</f>
        <v>7.5</v>
      </c>
    </row>
    <row r="63" spans="1:1" x14ac:dyDescent="0.45">
      <c r="A63" s="2">
        <f>((J5/I5) * K5)</f>
        <v>28.25</v>
      </c>
    </row>
    <row r="64" spans="1:1" x14ac:dyDescent="0.45">
      <c r="A64" s="2">
        <f>((J6/I6) * K6)</f>
        <v>8.94</v>
      </c>
    </row>
    <row r="65" spans="1:1" x14ac:dyDescent="0.45">
      <c r="A65" s="2">
        <f>((J7/I7) * K7)</f>
        <v>1.798</v>
      </c>
    </row>
    <row r="66" spans="1:1" x14ac:dyDescent="0.45">
      <c r="A66" s="2">
        <f>((J8/I8) * K8)</f>
        <v>170.33</v>
      </c>
    </row>
    <row r="67" spans="1:1" x14ac:dyDescent="0.45">
      <c r="A67" s="2">
        <f>((J9/I9) * K9)</f>
        <v>137.94</v>
      </c>
    </row>
    <row r="68" spans="1:1" x14ac:dyDescent="0.45">
      <c r="A68" s="2">
        <f>((J10/I10) * K10)</f>
        <v>9.98</v>
      </c>
    </row>
    <row r="69" spans="1:1" x14ac:dyDescent="0.45">
      <c r="A69" s="2">
        <f>((J11/I11) * K11)</f>
        <v>22.2</v>
      </c>
    </row>
    <row r="70" spans="1:1" x14ac:dyDescent="0.45">
      <c r="A70" s="2">
        <f>((J12/I12) * K12)</f>
        <v>1.298</v>
      </c>
    </row>
    <row r="71" spans="1:1" x14ac:dyDescent="0.45">
      <c r="A71" s="2">
        <f>((J13/I13) * K13)</f>
        <v>5.99</v>
      </c>
    </row>
    <row r="72" spans="1:1" x14ac:dyDescent="0.45">
      <c r="A72" s="2">
        <f>((J14/I14) * K14)</f>
        <v>23.9</v>
      </c>
    </row>
    <row r="73" spans="1:1" x14ac:dyDescent="0.45">
      <c r="A73" s="2">
        <f>((J15/I15) * K15)</f>
        <v>12.48</v>
      </c>
    </row>
    <row r="74" spans="1:1" x14ac:dyDescent="0.45">
      <c r="A74" s="2">
        <f>((J16/I16) * K16)</f>
        <v>3.9950000000000001</v>
      </c>
    </row>
    <row r="75" spans="1:1" x14ac:dyDescent="0.45">
      <c r="A75" s="2">
        <f>((J17/I17) * K17)</f>
        <v>8.48</v>
      </c>
    </row>
    <row r="76" spans="1:1" x14ac:dyDescent="0.45">
      <c r="A76" s="2">
        <f>((J18/I18) * K18)</f>
        <v>81.58</v>
      </c>
    </row>
    <row r="77" spans="1:1" x14ac:dyDescent="0.45">
      <c r="A77" s="2">
        <f>((J19/I19) * K19)</f>
        <v>0</v>
      </c>
    </row>
    <row r="78" spans="1:1" x14ac:dyDescent="0.45">
      <c r="A78" s="2">
        <f>((J20/I20) * K20)</f>
        <v>0</v>
      </c>
    </row>
    <row r="79" spans="1:1" x14ac:dyDescent="0.45">
      <c r="A79" s="2">
        <f>((J21/I21) * K21)</f>
        <v>8.3333333333333329E-2</v>
      </c>
    </row>
    <row r="80" spans="1:1" x14ac:dyDescent="0.45">
      <c r="A80" s="2">
        <f>((J22/I22) * K22)</f>
        <v>0.5</v>
      </c>
    </row>
    <row r="81" spans="1:1" x14ac:dyDescent="0.45">
      <c r="A81" s="2">
        <f>((J23/I23) * K23)</f>
        <v>0.35</v>
      </c>
    </row>
    <row r="82" spans="1:1" x14ac:dyDescent="0.45">
      <c r="A82" s="2">
        <f>((J24/I24) * K24)</f>
        <v>0.61950000000000005</v>
      </c>
    </row>
    <row r="83" spans="1:1" x14ac:dyDescent="0.45">
      <c r="A83" s="2">
        <f>((J25/I25) * K25)</f>
        <v>0.30844444444444447</v>
      </c>
    </row>
    <row r="84" spans="1:1" x14ac:dyDescent="0.45">
      <c r="A84" s="2">
        <f>((J26/I26) * K26)</f>
        <v>1.3643000000000001</v>
      </c>
    </row>
    <row r="85" spans="1:1" x14ac:dyDescent="0.45">
      <c r="A85" s="2">
        <f>((J27/I27) * K27)</f>
        <v>30.3</v>
      </c>
    </row>
    <row r="86" spans="1:1" x14ac:dyDescent="0.45">
      <c r="A86" s="2">
        <f>((J28/I28) * K28)</f>
        <v>1.22</v>
      </c>
    </row>
    <row r="87" spans="1:1" x14ac:dyDescent="0.45">
      <c r="A87" s="2">
        <f>((J29/I29) * K29)</f>
        <v>1.298</v>
      </c>
    </row>
    <row r="88" spans="1:1" x14ac:dyDescent="0.45">
      <c r="A88" s="2"/>
    </row>
  </sheetData>
  <mergeCells count="120">
    <mergeCell ref="B28:C28"/>
    <mergeCell ref="D28:E28"/>
    <mergeCell ref="F28:G28"/>
    <mergeCell ref="N28:X28"/>
    <mergeCell ref="B29:C29"/>
    <mergeCell ref="D29:E29"/>
    <mergeCell ref="F29:G29"/>
    <mergeCell ref="N29:X29"/>
    <mergeCell ref="B30:C30"/>
    <mergeCell ref="D30:E30"/>
    <mergeCell ref="F30:G30"/>
    <mergeCell ref="N30:X30"/>
    <mergeCell ref="D27:E27"/>
    <mergeCell ref="B22:C22"/>
    <mergeCell ref="B23:C23"/>
    <mergeCell ref="B24:C24"/>
    <mergeCell ref="B25:C25"/>
    <mergeCell ref="B26:C26"/>
    <mergeCell ref="B27:C27"/>
    <mergeCell ref="D22:E22"/>
    <mergeCell ref="D23:E23"/>
    <mergeCell ref="D24:E24"/>
    <mergeCell ref="D26:E26"/>
    <mergeCell ref="D25:E25"/>
    <mergeCell ref="N27:X27"/>
    <mergeCell ref="F22:G22"/>
    <mergeCell ref="F23:G23"/>
    <mergeCell ref="F24:G24"/>
    <mergeCell ref="F25:G25"/>
    <mergeCell ref="F26:G26"/>
    <mergeCell ref="F27:G27"/>
    <mergeCell ref="N22:X22"/>
    <mergeCell ref="N23:X23"/>
    <mergeCell ref="N24:X24"/>
    <mergeCell ref="N25:X25"/>
    <mergeCell ref="N26:X26"/>
    <mergeCell ref="N1:X1"/>
    <mergeCell ref="N11:X11"/>
    <mergeCell ref="N10:X10"/>
    <mergeCell ref="N8:X8"/>
    <mergeCell ref="B21:C21"/>
    <mergeCell ref="D21:E21"/>
    <mergeCell ref="F21:G21"/>
    <mergeCell ref="N21:X21"/>
    <mergeCell ref="B19:C19"/>
    <mergeCell ref="D19:E19"/>
    <mergeCell ref="F19:G19"/>
    <mergeCell ref="B20:C20"/>
    <mergeCell ref="D20:E20"/>
    <mergeCell ref="F20:G20"/>
    <mergeCell ref="N20:X20"/>
    <mergeCell ref="N19:X19"/>
    <mergeCell ref="N17:X17"/>
    <mergeCell ref="N18:X18"/>
    <mergeCell ref="N16:X16"/>
    <mergeCell ref="N12:X12"/>
    <mergeCell ref="N13:X13"/>
    <mergeCell ref="N14:X14"/>
    <mergeCell ref="N15:X15"/>
    <mergeCell ref="N7:X7"/>
    <mergeCell ref="N9:X9"/>
    <mergeCell ref="N2:X2"/>
    <mergeCell ref="N3:X3"/>
    <mergeCell ref="N4:X4"/>
    <mergeCell ref="N5:X5"/>
    <mergeCell ref="N6:X6"/>
    <mergeCell ref="B8:C8"/>
    <mergeCell ref="B10:C10"/>
    <mergeCell ref="B11:C11"/>
    <mergeCell ref="D10:E10"/>
    <mergeCell ref="F7:G7"/>
    <mergeCell ref="F8:G8"/>
    <mergeCell ref="F10:G10"/>
    <mergeCell ref="F11:G11"/>
    <mergeCell ref="D9:E9"/>
    <mergeCell ref="F9:G9"/>
    <mergeCell ref="D11:E11"/>
    <mergeCell ref="B9:C9"/>
    <mergeCell ref="B1:C1"/>
    <mergeCell ref="B3:C3"/>
    <mergeCell ref="B4:C4"/>
    <mergeCell ref="B5:C5"/>
    <mergeCell ref="B6:C6"/>
    <mergeCell ref="B7:C7"/>
    <mergeCell ref="B2:C2"/>
    <mergeCell ref="D7:E7"/>
    <mergeCell ref="D8:E8"/>
    <mergeCell ref="F1:G1"/>
    <mergeCell ref="F3:G3"/>
    <mergeCell ref="F4:G4"/>
    <mergeCell ref="F5:G5"/>
    <mergeCell ref="D1:E1"/>
    <mergeCell ref="D3:E3"/>
    <mergeCell ref="D4:E4"/>
    <mergeCell ref="D5:E5"/>
    <mergeCell ref="D6:E6"/>
    <mergeCell ref="F6:G6"/>
    <mergeCell ref="D2:E2"/>
    <mergeCell ref="F2:G2"/>
    <mergeCell ref="B15:C15"/>
    <mergeCell ref="D15:E15"/>
    <mergeCell ref="F15:G15"/>
    <mergeCell ref="B12:C12"/>
    <mergeCell ref="D12:E12"/>
    <mergeCell ref="F12:G12"/>
    <mergeCell ref="B13:C13"/>
    <mergeCell ref="D13:E13"/>
    <mergeCell ref="F13:G13"/>
    <mergeCell ref="B14:C14"/>
    <mergeCell ref="D14:E14"/>
    <mergeCell ref="F14:G14"/>
    <mergeCell ref="B18:C18"/>
    <mergeCell ref="D18:E18"/>
    <mergeCell ref="F18:G18"/>
    <mergeCell ref="B17:C17"/>
    <mergeCell ref="D17:E17"/>
    <mergeCell ref="F17:G17"/>
    <mergeCell ref="B16:C16"/>
    <mergeCell ref="D16:E16"/>
    <mergeCell ref="F16:G16"/>
  </mergeCells>
  <hyperlinks>
    <hyperlink ref="N17" r:id="rId1" xr:uid="{441BAE31-65C5-4BAC-B77A-B5BE40C18344}"/>
    <hyperlink ref="N2" r:id="rId2" xr:uid="{26939D1F-8121-470B-AD11-6B90689D7730}"/>
    <hyperlink ref="N18" r:id="rId3" xr:uid="{6F700952-B867-4A3A-B6CB-209DA6C14B9A}"/>
    <hyperlink ref="N9" r:id="rId4" xr:uid="{1F937262-CAE6-4D27-83A6-AB4018A5EBD6}"/>
    <hyperlink ref="N8" r:id="rId5" xr:uid="{336E0A5D-32FD-4E3A-BECB-FB59CE10DF04}"/>
    <hyperlink ref="N5" r:id="rId6" xr:uid="{B3CB8B96-2A8B-4A2C-BB40-2E957C2639F9}"/>
    <hyperlink ref="N4" r:id="rId7" xr:uid="{1636C2A0-353C-45D8-A86B-1E0389F62FCF}"/>
    <hyperlink ref="N16" r:id="rId8" display="https://www.amazon.com/Warmstor-SuperSpeed-Female-Adapter-Degree/dp/B073GTBQ8V/ref=sr_1_12?crid=3ZB9N5QSFOSE&amp;keywords=usb+3.0+male+to+female+90+degree+right+angle+extension+adapter&amp;qid=1651605042&amp;sprefix=usb+3.0+male+to+female+90+degree+right+angle+extension+adapter+%2Caps%2C91&amp;sr=8-12" xr:uid="{4245D037-3581-49E1-93A0-579EA9F8A6EC}"/>
    <hyperlink ref="N14" r:id="rId9" xr:uid="{F3528BC9-CDF8-43EA-B866-9583C41497CE}"/>
    <hyperlink ref="N15" r:id="rId10" xr:uid="{F8EFE2B1-7499-4AB5-83AC-252F6B012378}"/>
    <hyperlink ref="N12" r:id="rId11" xr:uid="{D30DC89C-DA04-4EA2-86D9-647228FF7492}"/>
    <hyperlink ref="N13" r:id="rId12" xr:uid="{80AD0D17-9E1B-44AC-97B8-AAA12A2B5B50}"/>
    <hyperlink ref="N11" r:id="rId13" xr:uid="{6D9D0085-67D3-41D9-9806-873F4C1C0DED}"/>
    <hyperlink ref="N10" r:id="rId14" xr:uid="{63B8CD32-FE57-4A9A-B647-11F336430648}"/>
    <hyperlink ref="N7" r:id="rId15" xr:uid="{E5E363E5-8CDF-4E35-91DF-8292FB6ADC83}"/>
    <hyperlink ref="N6" r:id="rId16" xr:uid="{5B1765FE-4EDB-4AF8-A599-24109958C5A4}"/>
    <hyperlink ref="N3" r:id="rId17" xr:uid="{B4AF7A61-0AAC-4478-812B-C661E37270DA}"/>
    <hyperlink ref="N25" r:id="rId18" xr:uid="{7C55DBCF-8460-49E5-81C0-5EEF7EA72D0D}"/>
    <hyperlink ref="N24" r:id="rId19" xr:uid="{4FC4B943-BEAE-4F61-90C6-5A4DBE33D0B4}"/>
    <hyperlink ref="N26" r:id="rId20" xr:uid="{D255CE2F-4546-44B7-9FA0-5BB99E73B991}"/>
    <hyperlink ref="N29" r:id="rId21" xr:uid="{ECB14043-5426-4620-B27A-4CB1C40F98D3}"/>
    <hyperlink ref="N28" r:id="rId22" xr:uid="{BB0C3CD8-931A-489B-8634-4E79BA99D620}"/>
    <hyperlink ref="N27" r:id="rId23" xr:uid="{57844B2D-9BBF-480A-8CBC-238FAC2F14D2}"/>
  </hyperlinks>
  <pageMargins left="0.7" right="0.7" top="0.75" bottom="0.75" header="0.3" footer="0.3"/>
  <pageSetup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Dickon</dc:creator>
  <cp:lastModifiedBy>Logan Dickon</cp:lastModifiedBy>
  <dcterms:created xsi:type="dcterms:W3CDTF">2022-05-03T17:53:03Z</dcterms:created>
  <dcterms:modified xsi:type="dcterms:W3CDTF">2022-05-06T15:32:16Z</dcterms:modified>
</cp:coreProperties>
</file>