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survival-my.sharepoint.com/personal/lad_atorlabs_com/Documents/"/>
    </mc:Choice>
  </mc:AlternateContent>
  <xr:revisionPtr revIDLastSave="191" documentId="8_{73B4EB48-7B59-4218-BFC9-B8896872FEA8}" xr6:coauthVersionLast="47" xr6:coauthVersionMax="47" xr10:uidLastSave="{96349455-06E3-4E1B-8108-88091735F4FE}"/>
  <bookViews>
    <workbookView xWindow="-98" yWindow="-98" windowWidth="21795" windowHeight="13875" xr2:uid="{9B1977BB-3535-494D-A834-6A24EC2CE2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" i="1" l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AE2" i="1" l="1"/>
  <c r="A62" i="1"/>
  <c r="AD2" i="1" s="1"/>
</calcChain>
</file>

<file path=xl/sharedStrings.xml><?xml version="1.0" encoding="utf-8"?>
<sst xmlns="http://schemas.openxmlformats.org/spreadsheetml/2006/main" count="330" uniqueCount="172">
  <si>
    <t>DESCRIPTION</t>
  </si>
  <si>
    <t>MANUFACTURER</t>
  </si>
  <si>
    <t>MAN P/N</t>
  </si>
  <si>
    <t>FROM</t>
  </si>
  <si>
    <t>STOCK</t>
  </si>
  <si>
    <t>LINK</t>
  </si>
  <si>
    <t>AMAZON</t>
  </si>
  <si>
    <t>4</t>
  </si>
  <si>
    <t>0</t>
  </si>
  <si>
    <t>BATTERY SPACE</t>
  </si>
  <si>
    <t>CU-J294</t>
  </si>
  <si>
    <t>https://www.batteryspace.com/Customize-LiFePO4-18650-Battery-25.6V-3000-mAh-76.8Wh-7A-rate-2Rx8.aspx</t>
  </si>
  <si>
    <t>ROCKER SWITCH</t>
  </si>
  <si>
    <t>MCMASTER-CARR</t>
  </si>
  <si>
    <t>7395K110</t>
  </si>
  <si>
    <t>DIGIKEY</t>
  </si>
  <si>
    <t>TEENSY BOARD</t>
  </si>
  <si>
    <t>PJRC</t>
  </si>
  <si>
    <t>TEENSY35_PINS</t>
  </si>
  <si>
    <t>https://www.pjrc.com/store/teensy35_pins.html</t>
  </si>
  <si>
    <t>WALFRONT</t>
  </si>
  <si>
    <t>B07B48CW3Y</t>
  </si>
  <si>
    <t>https://www.amazon.com/Switching-Charging-Automatic-Emergency-Controller/dp/B07B48CW3Y/ref=sr_1_1?dchild=1&amp;keywords=b07b48cw3y&amp;qid=1632260471&amp;sr=8-1</t>
  </si>
  <si>
    <t>QOFOWIN</t>
  </si>
  <si>
    <t>7</t>
  </si>
  <si>
    <t>BLOWER FAN</t>
  </si>
  <si>
    <t>TOBSUN</t>
  </si>
  <si>
    <t>EA15-5V</t>
  </si>
  <si>
    <t>9</t>
  </si>
  <si>
    <t>https://www.amazon.com/BINZET-Converter-Regulator-Regulated-Transformer/dp/B00J3MHRNO/ref=sr_1_1?dchild=1&amp;keywords=tobsun+ea15-15v&amp;qid=1632260558&amp;sr=8-1</t>
  </si>
  <si>
    <t>3</t>
  </si>
  <si>
    <t>1</t>
  </si>
  <si>
    <t>2</t>
  </si>
  <si>
    <t>BFN0724SS-01</t>
  </si>
  <si>
    <t>TEENSY TERMINAL BOARD</t>
  </si>
  <si>
    <t>UXCELL</t>
  </si>
  <si>
    <t>A19042900UX0610</t>
  </si>
  <si>
    <t>https://www.uxcell.com/05mm-pitch-36pins-36pin-extension-connector-for-ffc-fpc-cable-extend-zip-hdd-p-1626097.html</t>
  </si>
  <si>
    <t>https://www.amazon.com/uxcell-Flexible-Ribbon-Player-Laptop/dp/B07RX7Z9ZW</t>
  </si>
  <si>
    <t>A19041700UX0542</t>
  </si>
  <si>
    <t>USB TO TTL CONVERTER</t>
  </si>
  <si>
    <t>DTECH</t>
  </si>
  <si>
    <t>https://www.amazon.com/Terminal-Breakout-Module-Teensy-Version/dp/B08R7QZLC9/ref=sr_1_4?keywords=teensy+terminal+block&amp;qid=1651604411&amp;sprefix=teensy+termina%2Caps%2C95&amp;sr=8-4</t>
  </si>
  <si>
    <t>OONO</t>
  </si>
  <si>
    <t>B08R7QZLC9</t>
  </si>
  <si>
    <t>https://www.amazon.com/Warmstor-SuperSpeed-Female-Adapter-Degree/dp/B073GTBQ8V/ref=sr_1_12?crid=3ZB9N5QSFOSE&amp;keywords=usb+3.0+male+to+female+90+degree+right+angle+extension+adapter&amp;qid=1651605042&amp;sprefix=usb+3.0+male+to+female+90+degree+right+angle+extension+adapter+%2Caps%2C91&amp;sr=8-12</t>
  </si>
  <si>
    <t>B073GTBQ8V</t>
  </si>
  <si>
    <t>https://www.mcmaster.com/7395K11/</t>
  </si>
  <si>
    <t>BLOWER FAN CONTROL BOARD</t>
  </si>
  <si>
    <t>https://www.digikey.com/en/products/detail/delta-electronics/BFN0724SS-01/10244643</t>
  </si>
  <si>
    <t>https://www.mouser.com/ProductDetail/Delta-Electronics/FC241B07-L0E?qs=DRkmTr78QATeJXNxOssdcg%3D%3D</t>
  </si>
  <si>
    <t>FC241B07-L0E</t>
  </si>
  <si>
    <t>UGREEN</t>
  </si>
  <si>
    <t>FLOWMETER</t>
  </si>
  <si>
    <t>TSI</t>
  </si>
  <si>
    <t>5310-1</t>
  </si>
  <si>
    <t>https://tsi.com/products/flow-meters,-flow-sensors,-and-flow-analyzers/5000-series-digital-flow-meters/air-gas-mass-flow-meter-(plus-kit)-5310-1/</t>
  </si>
  <si>
    <t>TRACO</t>
  </si>
  <si>
    <t>https://www.amazon.com/UGREEN-Charging-Braided-Compatible-Nintendo/dp/B07VJNQT6F/ref=sr_1_3?crid=1KI90979OI4LP&amp;keywords=ugreen+usb+c+cable+90+degree+right+angle&amp;qid=1651608179&amp;sprefix=ugreen+usb+c+cable+90+degree+right+angle%2Caps%2C84&amp;sr=8-3</t>
  </si>
  <si>
    <t>B07VJNQT6F</t>
  </si>
  <si>
    <t>https://www.trcelectronics.com/View/TRACO-Power/TMDC%2060-2415.shtml</t>
  </si>
  <si>
    <t>TMDC 60-2415</t>
  </si>
  <si>
    <t>TRCELECTRONICS</t>
  </si>
  <si>
    <t>https://www.trcelectronics.com/View/Mean-Well/GSM40A24-P1J.shtml</t>
  </si>
  <si>
    <t>GSM40A24-P1J</t>
  </si>
  <si>
    <t>MEAN WELL</t>
  </si>
  <si>
    <t>TOTAL</t>
  </si>
  <si>
    <t>QTY REQ TO BUILD 1</t>
  </si>
  <si>
    <t>15</t>
  </si>
  <si>
    <t>Csdtylh</t>
  </si>
  <si>
    <t>B06Y5TJXY1</t>
  </si>
  <si>
    <t>https://www.amazon.com/Csdtylh-Male-Female-Standoff-Stainless-Assortment/dp/B06Y5TJXY1/ref=sr_1_3?keywords=m3+male-female+brass+spacer+standoff&amp;qid=1651777339&amp;sprefix=m3+male+female+bra%2Caps%2C80&amp;sr=8-3</t>
  </si>
  <si>
    <t>M3 BI-GENDER BRASS STANDOFFS</t>
  </si>
  <si>
    <t>https://www.mcmaster.com/91698A306/</t>
  </si>
  <si>
    <t>91698A306</t>
  </si>
  <si>
    <t>91698A304</t>
  </si>
  <si>
    <t>https://www.mcmaster.com/91698A304/</t>
  </si>
  <si>
    <t>M3 SCREW          (8MM LONG)</t>
  </si>
  <si>
    <t>M3 SCREW          (10MM LONG)</t>
  </si>
  <si>
    <t>DEPARTMENT</t>
  </si>
  <si>
    <t>ITEM #</t>
  </si>
  <si>
    <t>ELECTRICAL</t>
  </si>
  <si>
    <t>MECHANICAL</t>
  </si>
  <si>
    <t>https://www.amazon.com/EDGELEC-LED-Emitting-Diffused-Colored/dp/B07PXYYB56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</t>
  </si>
  <si>
    <t>https://www.amazon.com/EDGELEC-LED-Emitting-Diffused-Colored/dp/B07NPR215H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</t>
  </si>
  <si>
    <t>EDGELEC</t>
  </si>
  <si>
    <t>QTY PER ORDER</t>
  </si>
  <si>
    <t>8586K461</t>
  </si>
  <si>
    <t>BLACK PLASTIC SHEET                     (24" x 24")</t>
  </si>
  <si>
    <t>https://www.mcmaster.com/94180A351/</t>
  </si>
  <si>
    <t>94180A351</t>
  </si>
  <si>
    <t>https://www.mcmaster.com/8586K461-8586K462/</t>
  </si>
  <si>
    <t>92010A220</t>
  </si>
  <si>
    <t>M4 x .7mm HEAT-SET INSERT (4.7MM)</t>
  </si>
  <si>
    <t>M4 x .7 SCREW (10MM)</t>
  </si>
  <si>
    <t>2 CHANNEL RELAY (5v)</t>
  </si>
  <si>
    <t>https://www.amazon.com/Channel-Optocoupler-Trigger-Expansion-Arduino/dp/B079FGPC9Y/ref=sr_1_4?crid=3PHZR6CR9JYRH&amp;keywords=5v%2B2%2Bchannel%2Brelay&amp;qid=1651853342&amp;s=industrial&amp;sprefix=5v%2B2%2Bchannel%2Brelay%2Cindustrial%2C62&amp;sr=1-4&amp;th=1</t>
  </si>
  <si>
    <t xml:space="preserve">	B079FGPC9Y</t>
  </si>
  <si>
    <t>CHENBO</t>
  </si>
  <si>
    <t>M3 WASHER</t>
  </si>
  <si>
    <t>98689A112</t>
  </si>
  <si>
    <t>https://www.mcmaster.com/98689A112/</t>
  </si>
  <si>
    <t>BLUE LED (3MM)</t>
  </si>
  <si>
    <t>GREEN LED (3MM)</t>
  </si>
  <si>
    <t>B07PXYYB56</t>
  </si>
  <si>
    <t>B07NPR215H</t>
  </si>
  <si>
    <t>V100</t>
  </si>
  <si>
    <t>https://www.pelican.com/us/en/product/cases/small-pistol-case/vault/v100?sku=VCV100-0000-BLK</t>
  </si>
  <si>
    <t>9317T146</t>
  </si>
  <si>
    <t>https://www.mcmaster.com/2930T55/</t>
  </si>
  <si>
    <t>99186A143</t>
  </si>
  <si>
    <t>https://www.mcmaster.com/99186A143/</t>
  </si>
  <si>
    <t>NOTES</t>
  </si>
  <si>
    <t>PELICAN</t>
  </si>
  <si>
    <t>https://www.mcmaster.com/92010A220/</t>
  </si>
  <si>
    <t>SCREW</t>
  </si>
  <si>
    <t>https://www.amazon.com/HAVE-ME-TD-Cable-Ties/dp/B08TVLYB3Q/ref=sr_1_5?crid=34RSNAMDLZFUW&amp;keywords=ZIPTIES&amp;qid=1651965112&amp;sprefix=zipties%2Caps%2C169&amp;sr=8-5</t>
  </si>
  <si>
    <t>B08TVLYB3Q</t>
  </si>
  <si>
    <t>ZIPTIES</t>
  </si>
  <si>
    <t>WASHER</t>
  </si>
  <si>
    <t>&lt;-- NOT IN CAD</t>
  </si>
  <si>
    <t>TUBING</t>
  </si>
  <si>
    <t>FLOWMETER FILTER</t>
  </si>
  <si>
    <t>RUBBER WASHER</t>
  </si>
  <si>
    <t>SS MESH SCREEN</t>
  </si>
  <si>
    <t>CASE</t>
  </si>
  <si>
    <t>TOTAL PER BUILD</t>
  </si>
  <si>
    <t xml:space="preserve">	‎HAVE ME TD</t>
  </si>
  <si>
    <t>5233K66</t>
  </si>
  <si>
    <t>https://www.mcmaster.com/5233K66/</t>
  </si>
  <si>
    <t>https://www.amazon.com/Serial-Adapter-Signal-Prolific-Windows/dp/B07R8BQYW1/ref=sr_1_3?crid=21MO7AY1PHMK3&amp;keywords=DTECH+FTDI+USB+to+TTL+Serial+3.3V+Adapter+Cable+4+Wire+End+with+FT232+Chip+TX+RX+Signal+for+Windows+11+10+8+7+XP+Vista+%286ft%2C+Black%29&amp;qid=1652115727&amp;s=industrial&amp;sprefix=dtech+ftdi+usb+to+ttl+serial+3.3v+adapter+cable+4+wire+end+with+ft232+chip+tx+rx+signal+for+windows+11+10+8+7+xp+vista+6ft%2C+black+%2Cindustrial%2C131&amp;sr=1-3</t>
  </si>
  <si>
    <t>B08BLHGWHS</t>
  </si>
  <si>
    <t>DEPRECATED</t>
  </si>
  <si>
    <t>ORDERS NEEDED</t>
  </si>
  <si>
    <t>PER ORDER COST</t>
  </si>
  <si>
    <t>BATTERY PACK W/CONNECTOR</t>
  </si>
  <si>
    <t>OUT OF STOCK</t>
  </si>
  <si>
    <t>MIGHT CHANGE</t>
  </si>
  <si>
    <t>https://www.globaltestsupply.com/product/tsi-alnor-5300-if-lp-inlet-filter-for-5300-flowmeters?msclkid=76170673545919e1df0464088b021068&amp;utm_source=bing&amp;utm_medium=cpc&amp;utm_campaign=TSI%2FAlnor%20(USA)%20(PS)%20(NB)&amp;utm_term=4580909047892429&amp;utm_content=TSI%20-%20INSTRUMENTS</t>
  </si>
  <si>
    <t>BNTECHGO</t>
  </si>
  <si>
    <t>B0881HCN37</t>
  </si>
  <si>
    <t>https://www.amazon.com/BNTECHGO-Silicone-Flexible-Stranded-Tinned/dp/B0881HCN37/ref=sr_1_2_sspa?crid=O7IT1UFH8HE5&amp;keywords=bntechgo%2B22%2Bgauge%2Bsilicone%2Bwire&amp;qid=1652192759&amp;sprefix=bntechgo%2B22%2Bgauge%2Bsilicone%2Bwire%2Caps%2C74&amp;sr=8-2-spons&amp;spLa=ZW5jcnlwdGVkUXVhbGlmaWVyPUEyRU1KNzRaUDdGUDlIJmVuY3J5cHRlZElkPUEwNjUxNjM3MUQzS1lOQjI4SVQ3NCZlbmNyeXB0ZWRBZElkPUEwODQ5MDA2MjlZMTI0NERMMkg5ViZ3aWRnZXROYW1lPXNwX2F0ZiZhY3Rpb249Y2xpY2tSZWRpcmVjdCZkb05vdExvZ0NsaWNrPXRydWU&amp;th=1</t>
  </si>
  <si>
    <t>B06Y557TCL</t>
  </si>
  <si>
    <t>https://www.amazon.com/BNTECHGO-Flexible-Silicone-Resistant-Electronic/dp/B06Y557TCL/ref=sr_1_3_sspa?crid=3E91Q91MDIX7E&amp;keywords=bntechgo+16+gauge+silicone+wire&amp;qid=1652193024&amp;sprefix=bntechgo+16+gauge+silicone+wire%2Caps%2C81&amp;sr=8-3-spons&amp;psc=1&amp;spLa=ZW5jcnlwdGVkUXVhbGlmaWVyPUEzOEdGMzJFMEVaRDJSJmVuY3J5cHRlZElkPUEwODc1NjMzMlpWODJFWElTTTgxSSZlbmNyeXB0ZWRBZElkPUEwNzcyMTIzMUhMT0xUQUdWWjNSQiZ3aWRnZXROYW1lPXNwX2F0ZiZhY3Rpb249Y2xpY2tSZWRpcmVjdCZkb05vdExvZ0NsaWNrPXRydWU=</t>
  </si>
  <si>
    <t>ORDER COST</t>
  </si>
  <si>
    <t>COST OF ORDER</t>
  </si>
  <si>
    <t>TOTAL COST</t>
  </si>
  <si>
    <t>https://www.amazon.com/12V-36V-Brushless-Controller-Driver-Assembled/dp/B07JK4HP23</t>
  </si>
  <si>
    <t>WARMSTOR</t>
  </si>
  <si>
    <t>POWER CONVERTER</t>
  </si>
  <si>
    <t>RIBBON CABLE</t>
  </si>
  <si>
    <t>USB ADAPTER</t>
  </si>
  <si>
    <t>USB-C  POWER CABLE</t>
  </si>
  <si>
    <t>DC-DC CONVERTER</t>
  </si>
  <si>
    <t>16 GAUGE WIRE</t>
  </si>
  <si>
    <t>22 GAUGE WIRE</t>
  </si>
  <si>
    <t>BATTERY SWITCHING RELAY</t>
  </si>
  <si>
    <t>https://www.amazon.com/qofowin-Threaded-Connector-Pre-soldered-Waterproof/dp/B08P5QCLL5/ref=sr_1_1?dchild=1&amp;keywords=b08p5pjbcm&amp;qid=1632260520&amp;sr=8-1&amp;th=1</t>
  </si>
  <si>
    <t>B08P5QCLL5</t>
  </si>
  <si>
    <t>BARREL POWER CONNECTOR</t>
  </si>
  <si>
    <t xml:space="preserve">AC-DC POWER SUPPLY </t>
  </si>
  <si>
    <t>CAD P/N</t>
  </si>
  <si>
    <t>RIBBON CABLE EXTENSION BOARD</t>
  </si>
  <si>
    <t>OLOGYMART</t>
  </si>
  <si>
    <t>MICRONEL-USA</t>
  </si>
  <si>
    <t>B07JK4HP23</t>
  </si>
  <si>
    <t>U65ML-024KS-5</t>
  </si>
  <si>
    <t>XUUAP</t>
  </si>
  <si>
    <t>https://www.amazon.com/XUUAP-Connectors-Heat-Shrink-Quick-Disconnect-Electrical/dp/B08DKW31HW/ref=sr_1_1_sspa?keywords=6.3mm+spade+crimp&amp;qid=1652709468&amp;s=industrial&amp;sr=1-1-spons&amp;psc=1&amp;spLa=ZW5jcnlwdGVkUXVhbGlmaWVyPUExMTNCOEw2QURBREJYJmVuY3J5cHRlZElkPUEwMDQyMTcyMUhMTENNTjlBR0hTViZlbmNyeXB0ZWRBZElkPUEwNzM3NDM1NzZRV1VJVUNLRUxBJndpZGdldE5hbWU9c3BfYXRmJmFjdGlvbj1jbGlja1JlZGlyZWN0JmRvTm90TG9nQ2xpY2s9dHJ1ZQ==</t>
  </si>
  <si>
    <t>B08DKW31HW</t>
  </si>
  <si>
    <t>FEMALE SPADE CRIMP</t>
  </si>
  <si>
    <t>DELTA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</si>
</sst>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6" formatCode="&quot;$&quot;#,##0.0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u/>
      <sz val="11"/>
      <color theme="1"/>
      <name val="Arial"/>
      <family val="2"/>
    </font>
    <font>
      <sz val="11"/>
      <color theme="9"/>
      <name val="Arial"/>
      <family val="2"/>
    </font>
    <font>
      <sz val="10"/>
      <color theme="9"/>
      <name val="Arial"/>
      <family val="2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49" fontId="3" fillId="0" borderId="1" xfId="0" applyNumberFormat="1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8" borderId="0" xfId="0" applyFill="1"/>
    <xf numFmtId="0" fontId="3" fillId="5" borderId="1" xfId="0" applyFont="1" applyFill="1" applyBorder="1" applyAlignment="1">
      <alignment horizontal="center" vertical="center"/>
    </xf>
    <xf numFmtId="0" fontId="3" fillId="0" borderId="0" xfId="0" applyFont="1"/>
    <xf numFmtId="0" fontId="7" fillId="0" borderId="0" xfId="0" applyFont="1"/>
    <xf numFmtId="7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5" fillId="0" borderId="0" xfId="0" applyFont="1" applyFill="1" applyBorder="1"/>
    <xf numFmtId="0" fontId="3" fillId="0" borderId="0" xfId="0" applyFont="1" applyFill="1"/>
    <xf numFmtId="0" fontId="0" fillId="0" borderId="0" xfId="0" applyFill="1"/>
    <xf numFmtId="49" fontId="2" fillId="0" borderId="0" xfId="0" applyNumberFormat="1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7" fontId="3" fillId="2" borderId="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44" fontId="3" fillId="0" borderId="0" xfId="0" applyNumberFormat="1" applyFont="1" applyFill="1" applyBorder="1"/>
    <xf numFmtId="44" fontId="0" fillId="0" borderId="0" xfId="0" applyNumberFormat="1" applyFill="1"/>
    <xf numFmtId="7" fontId="0" fillId="0" borderId="1" xfId="0" applyNumberForma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left" vertical="center"/>
    </xf>
    <xf numFmtId="49" fontId="5" fillId="0" borderId="1" xfId="1" applyNumberFormat="1" applyFont="1" applyBorder="1" applyAlignment="1">
      <alignment horizontal="left" vertical="center"/>
    </xf>
    <xf numFmtId="49" fontId="2" fillId="9" borderId="1" xfId="0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49" fontId="2" fillId="9" borderId="2" xfId="0" applyNumberFormat="1" applyFont="1" applyFill="1" applyBorder="1" applyAlignment="1">
      <alignment horizontal="center" vertical="center" wrapText="1"/>
    </xf>
    <xf numFmtId="49" fontId="2" fillId="9" borderId="5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center"/>
    </xf>
    <xf numFmtId="7" fontId="3" fillId="0" borderId="1" xfId="0" applyNumberFormat="1" applyFont="1" applyBorder="1" applyAlignment="1">
      <alignment horizontal="center" vertical="center"/>
    </xf>
    <xf numFmtId="166" fontId="3" fillId="2" borderId="3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49" fontId="1" fillId="0" borderId="1" xfId="1" applyNumberForma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celectronics.com/View/Mean-Well/GSM40A24-P1J.shtml" TargetMode="External"/><Relationship Id="rId18" Type="http://schemas.openxmlformats.org/officeDocument/2006/relationships/hyperlink" Target="https://www.amazon.com/Csdtylh-Male-Female-Standoff-Stainless-Assortment/dp/B06Y5TJXY1/ref=sr_1_3?keywords=m3+male-female+brass+spacer+standoff&amp;qid=1651777339&amp;sprefix=m3+male+female+bra%2Caps%2C80&amp;sr=8-3" TargetMode="External"/><Relationship Id="rId26" Type="http://schemas.openxmlformats.org/officeDocument/2006/relationships/hyperlink" Target="https://www.amazon.com/Channel-Optocoupler-Trigger-Expansion-Arduino/dp/B079FGPC9Y/ref=sr_1_4?crid=3PHZR6CR9JYRH&amp;keywords=5v%2B2%2Bchannel%2Brelay&amp;qid=1651853342&amp;s=industrial&amp;sprefix=5v%2B2%2Bchannel%2Brelay%2Cindustrial%2C62&amp;sr=1-4&amp;th=1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mcmaster.com/91698A306/" TargetMode="External"/><Relationship Id="rId34" Type="http://schemas.openxmlformats.org/officeDocument/2006/relationships/hyperlink" Target="https://www.amazon.com/BNTECHGO-Flexible-Silicone-Resistant-Electronic/dp/B06Y557TCL/ref=sr_1_3_sspa?crid=3E91Q91MDIX7E&amp;keywords=bntechgo+16+gauge+silicone+wire&amp;qid=1652193024&amp;sprefix=bntechgo+16+gauge+silicone+wire%2Caps%2C81&amp;sr=8-3-spons&amp;psc=1&amp;spLa=ZW5jcnlwdGVkUXVhbGlmaWVyPUEzOEdGMzJFMEVaRDJSJmVuY3J5cHRlZElkPUEwODc1NjMzMlpWODJFWElTTTgxSSZlbmNyeXB0ZWRBZElkPUEwNzcyMTIzMUhMT0xUQUdWWjNSQiZ3aWRnZXROYW1lPXNwX2F0ZiZhY3Rpb249Y2xpY2tSZWRpcmVjdCZkb05vdExvZ0NsaWNrPXRydWU=" TargetMode="External"/><Relationship Id="rId7" Type="http://schemas.openxmlformats.org/officeDocument/2006/relationships/hyperlink" Target="https://www.mcmaster.com/7395K11/" TargetMode="External"/><Relationship Id="rId12" Type="http://schemas.openxmlformats.org/officeDocument/2006/relationships/hyperlink" Target="https://www.uxcell.com/05mm-pitch-36pins-36pin-extension-connector-for-ffc-fpc-cable-extend-zip-hdd-p-1626097.html" TargetMode="External"/><Relationship Id="rId17" Type="http://schemas.openxmlformats.org/officeDocument/2006/relationships/hyperlink" Target="https://www.batteryspace.com/Customize-LiFePO4-18650-Battery-25.6V-3000-mAh-76.8Wh-7A-rate-2Rx8.aspx" TargetMode="External"/><Relationship Id="rId25" Type="http://schemas.openxmlformats.org/officeDocument/2006/relationships/hyperlink" Target="https://www.mcmaster.com/8586K461-8586K462/" TargetMode="External"/><Relationship Id="rId33" Type="http://schemas.openxmlformats.org/officeDocument/2006/relationships/hyperlink" Target="https://www.globaltestsupply.com/product/tsi-alnor-5300-if-lp-inlet-filter-for-5300-flowmeters?msclkid=76170673545919e1df0464088b021068&amp;utm_source=bing&amp;utm_medium=cpc&amp;utm_campaign=TSI%2FAlnor%20(USA)%20(PS)%20(NB)&amp;utm_term=4580909047892429&amp;utm_content=TSI%20-%20INSTRUMENTS" TargetMode="External"/><Relationship Id="rId38" Type="http://schemas.openxmlformats.org/officeDocument/2006/relationships/hyperlink" Target="https://www.amazon.com/XUUAP-Connectors-Heat-Shrink-Quick-Disconnect-Electrical/dp/B08DKW31HW/ref=sr_1_1_sspa?keywords=6.3mm+spade+crimp&amp;qid=1652709468&amp;s=industrial&amp;sr=1-1-spons&amp;psc=1&amp;spLa=ZW5jcnlwdGVkUXVhbGlmaWVyPUExMTNCOEw2QURBREJYJmVuY3J5cHRlZElkPUEwMDQyMTcyMUhMTENNTjlBR0hTViZlbmNyeXB0ZWRBZElkPUEwNzM3NDM1NzZRV1VJVUNLRUxBJndpZGdldE5hbWU9c3BfYXRmJmFjdGlvbj1jbGlja1JlZGlyZWN0JmRvTm90TG9nQ2xpY2s9dHJ1ZQ==" TargetMode="External"/><Relationship Id="rId2" Type="http://schemas.openxmlformats.org/officeDocument/2006/relationships/hyperlink" Target="https://tsi.com/products/flow-meters,-flow-sensors,-and-flow-analyzers/5000-series-digital-flow-meters/air-gas-mass-flow-meter-(plus-kit)-5310-1/" TargetMode="External"/><Relationship Id="rId16" Type="http://schemas.openxmlformats.org/officeDocument/2006/relationships/hyperlink" Target="https://www.amazon.com/Switching-Charging-Automatic-Emergency-Controller/dp/B07B48CW3Y/ref=sr_1_1?dchild=1&amp;keywords=b07b48cw3y&amp;qid=1632260471&amp;sr=8-1" TargetMode="External"/><Relationship Id="rId20" Type="http://schemas.openxmlformats.org/officeDocument/2006/relationships/hyperlink" Target="https://www.mcmaster.com/94180A351/" TargetMode="External"/><Relationship Id="rId29" Type="http://schemas.openxmlformats.org/officeDocument/2006/relationships/hyperlink" Target="https://www.mcmaster.com/2930T55/" TargetMode="External"/><Relationship Id="rId1" Type="http://schemas.openxmlformats.org/officeDocument/2006/relationships/hyperlink" Target="https://www.amazon.com/UGREEN-Charging-Braided-Compatible-Nintendo/dp/B07VJNQT6F/ref=sr_1_3?crid=1KI90979OI4LP&amp;keywords=ugreen+usb+c+cable+90+degree+right+angle&amp;qid=1651608179&amp;sprefix=ugreen+usb+c+cable+90+degree+right+angle%2Caps%2C84&amp;sr=8-3" TargetMode="External"/><Relationship Id="rId6" Type="http://schemas.openxmlformats.org/officeDocument/2006/relationships/hyperlink" Target="https://www.pjrc.com/store/teensy35_pins.html" TargetMode="External"/><Relationship Id="rId11" Type="http://schemas.openxmlformats.org/officeDocument/2006/relationships/hyperlink" Target="https://www.amazon.com/uxcell-Flexible-Ribbon-Player-Laptop/dp/B07RX7Z9ZW" TargetMode="External"/><Relationship Id="rId24" Type="http://schemas.openxmlformats.org/officeDocument/2006/relationships/hyperlink" Target="https://www.amazon.com/EDGELEC-LED-Emitting-Diffused-Colored/dp/B07NPR215H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TargetMode="External"/><Relationship Id="rId32" Type="http://schemas.openxmlformats.org/officeDocument/2006/relationships/hyperlink" Target="https://www.mcmaster.com/5233K66/" TargetMode="External"/><Relationship Id="rId37" Type="http://schemas.openxmlformats.org/officeDocument/2006/relationships/hyperlink" Target="https://www.digikey.com/en/products/detail/delta-electronics/BFN0724SS-01/10244643" TargetMode="External"/><Relationship Id="rId5" Type="http://schemas.openxmlformats.org/officeDocument/2006/relationships/hyperlink" Target="https://www.digikey.com/en/products/detail/delta-electronics/BFN0724SS-01/10244643" TargetMode="External"/><Relationship Id="rId15" Type="http://schemas.openxmlformats.org/officeDocument/2006/relationships/hyperlink" Target="https://www.amazon.com/qofowin-Threaded-Connector-Pre-soldered-Waterproof/dp/B08P5QCLL5/ref=sr_1_1?dchild=1&amp;keywords=b08p5pjbcm&amp;qid=1632260520&amp;sr=8-1&amp;th=1" TargetMode="External"/><Relationship Id="rId23" Type="http://schemas.openxmlformats.org/officeDocument/2006/relationships/hyperlink" Target="https://www.amazon.com/EDGELEC-LED-Emitting-Diffused-Colored/dp/B07PXYYB56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TargetMode="External"/><Relationship Id="rId28" Type="http://schemas.openxmlformats.org/officeDocument/2006/relationships/hyperlink" Target="https://www.pelican.com/us/en/product/cases/small-pistol-case/vault/v100?sku=VCV100-0000-BLK" TargetMode="External"/><Relationship Id="rId36" Type="http://schemas.openxmlformats.org/officeDocument/2006/relationships/hyperlink" Target="https://www.mouser.com/ProductDetail/Delta-Electronics/FC241B07-L0E?qs=DRkmTr78QATeJXNxOssdcg%3D%3D" TargetMode="External"/><Relationship Id="rId10" Type="http://schemas.openxmlformats.org/officeDocument/2006/relationships/hyperlink" Target="https://www.amazon.com/Serial-Adapter-Signal-FT232RL-Windows/dp/B08BLH8H8V" TargetMode="External"/><Relationship Id="rId19" Type="http://schemas.openxmlformats.org/officeDocument/2006/relationships/hyperlink" Target="https://www.mcmaster.com/92010A220/" TargetMode="External"/><Relationship Id="rId31" Type="http://schemas.openxmlformats.org/officeDocument/2006/relationships/hyperlink" Target="https://www.amazon.com/HAVE-ME-TD-Cable-Ties/dp/B08TVLYB3Q/ref=sr_1_5?crid=34RSNAMDLZFUW&amp;keywords=ZIPTIES&amp;qid=1651965112&amp;sprefix=zipties%2Caps%2C169&amp;sr=8-5" TargetMode="External"/><Relationship Id="rId4" Type="http://schemas.openxmlformats.org/officeDocument/2006/relationships/hyperlink" Target="https://www.amazon.com/12V-36V-Brushless-Controller-Driver-Assembled/dp/B07JK4HP23" TargetMode="External"/><Relationship Id="rId9" Type="http://schemas.openxmlformats.org/officeDocument/2006/relationships/hyperlink" Target="https://www.amazon.com/Terminal-Breakout-Module-Teensy-Version/dp/B08R7QZLC9/ref=sr_1_4?keywords=teensy+terminal+block&amp;qid=1651604411&amp;sprefix=teensy+termina%2Caps%2C95&amp;sr=8-4" TargetMode="External"/><Relationship Id="rId14" Type="http://schemas.openxmlformats.org/officeDocument/2006/relationships/hyperlink" Target="https://www.amazon.com/BINZET-Converter-Regulator-Regulated-Transformer/dp/B00J3MHRNO/ref=sr_1_1?dchild=1&amp;keywords=tobsun+ea15-15v&amp;qid=1632260558&amp;sr=8-1" TargetMode="External"/><Relationship Id="rId22" Type="http://schemas.openxmlformats.org/officeDocument/2006/relationships/hyperlink" Target="https://www.mcmaster.com/91698A304/" TargetMode="External"/><Relationship Id="rId27" Type="http://schemas.openxmlformats.org/officeDocument/2006/relationships/hyperlink" Target="https://www.mcmaster.com/98689A112/" TargetMode="External"/><Relationship Id="rId30" Type="http://schemas.openxmlformats.org/officeDocument/2006/relationships/hyperlink" Target="https://www.mcmaster.com/99186A143/" TargetMode="External"/><Relationship Id="rId35" Type="http://schemas.openxmlformats.org/officeDocument/2006/relationships/hyperlink" Target="https://www.amazon.com/BNTECHGO-Silicone-Flexible-Stranded-Tinned/dp/B0881HCN37/ref=sr_1_2_sspa?crid=O7IT1UFH8HE5&amp;keywords=bntechgo%2B22%2Bgauge%2Bsilicone%2Bwire&amp;qid=1652192759&amp;sprefix=bntechgo%2B22%2Bgauge%2Bsilicone%2Bwire%2Caps%2C74&amp;sr=8-2-spons&amp;spLa=ZW5jcnlwdGVkUXVhbGlmaWVyPUEyRU1KNzRaUDdGUDlIJmVuY3J5cHRlZElkPUEwNjUxNjM3MUQzS1lOQjI4SVQ3NCZlbmNyeXB0ZWRBZElkPUEwODQ5MDA2MjlZMTI0NERMMkg5ViZ3aWRnZXROYW1lPXNwX2F0ZiZhY3Rpb249Y2xpY2tSZWRpcmVjdCZkb05vdExvZ0NsaWNrPXRydWU&amp;th=1" TargetMode="External"/><Relationship Id="rId8" Type="http://schemas.openxmlformats.org/officeDocument/2006/relationships/hyperlink" Target="https://www.amazon.com/Warmstor-SuperSpeed-Female-Adapter-Degree/dp/B073GTBQ8V/ref=sr_1_12?crid=3ZB9N5QSFOSE&amp;keywords=usb+3.0+male+to+female+90+degree+right+angle+extension+adapter&amp;qid=1651605042&amp;sprefix=usb+3.0+male+to+female+90+degree+right+angle+extension+adapter+%2Caps%2C91&amp;sr=8-12" TargetMode="External"/><Relationship Id="rId3" Type="http://schemas.openxmlformats.org/officeDocument/2006/relationships/hyperlink" Target="https://www.trcelectronics.com/View/TRACO-Power/TMDC%2060-2415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EA8-A35C-4DA1-8477-E5A472E946EF}">
  <dimension ref="A1:FS144"/>
  <sheetViews>
    <sheetView tabSelected="1" topLeftCell="A64" zoomScale="85" zoomScaleNormal="85" workbookViewId="0">
      <selection activeCell="B99" sqref="B99"/>
    </sheetView>
  </sheetViews>
  <sheetFormatPr defaultRowHeight="14.25" x14ac:dyDescent="0.45"/>
  <cols>
    <col min="1" max="1" width="10.53125" customWidth="1"/>
    <col min="2" max="2" width="15.53125" customWidth="1"/>
    <col min="3" max="10" width="10.53125" customWidth="1"/>
    <col min="11" max="11" width="20.53125" customWidth="1"/>
    <col min="12" max="13" width="15.53125" customWidth="1"/>
    <col min="14" max="15" width="12.6640625" customWidth="1"/>
    <col min="16" max="17" width="10.53125" customWidth="1"/>
    <col min="18" max="27" width="3.53125" customWidth="1"/>
    <col min="28" max="28" width="20.796875" customWidth="1"/>
    <col min="29" max="29" width="15.53125" customWidth="1"/>
    <col min="30" max="30" width="11.1328125" bestFit="1" customWidth="1"/>
    <col min="31" max="31" width="11.19921875" bestFit="1" customWidth="1"/>
  </cols>
  <sheetData>
    <row r="1" spans="1:105" ht="45" customHeight="1" x14ac:dyDescent="0.45">
      <c r="A1" s="26" t="s">
        <v>80</v>
      </c>
      <c r="B1" s="26" t="s">
        <v>79</v>
      </c>
      <c r="C1" s="40" t="s">
        <v>0</v>
      </c>
      <c r="D1" s="40"/>
      <c r="E1" s="40" t="s">
        <v>161</v>
      </c>
      <c r="F1" s="40"/>
      <c r="G1" s="40" t="s">
        <v>1</v>
      </c>
      <c r="H1" s="40"/>
      <c r="I1" s="40" t="s">
        <v>2</v>
      </c>
      <c r="J1" s="40"/>
      <c r="K1" s="23" t="s">
        <v>3</v>
      </c>
      <c r="L1" s="26" t="s">
        <v>4</v>
      </c>
      <c r="M1" s="23" t="s">
        <v>67</v>
      </c>
      <c r="N1" s="26" t="s">
        <v>133</v>
      </c>
      <c r="O1" s="23" t="s">
        <v>86</v>
      </c>
      <c r="P1" s="23" t="s">
        <v>134</v>
      </c>
      <c r="Q1" s="42" t="s">
        <v>5</v>
      </c>
      <c r="R1" s="43"/>
      <c r="S1" s="43"/>
      <c r="T1" s="43"/>
      <c r="U1" s="43"/>
      <c r="V1" s="43"/>
      <c r="W1" s="43"/>
      <c r="X1" s="43"/>
      <c r="Y1" s="43"/>
      <c r="Z1" s="43"/>
      <c r="AA1" s="44"/>
      <c r="AB1" s="22" t="s">
        <v>112</v>
      </c>
      <c r="AC1" s="33" t="s">
        <v>144</v>
      </c>
      <c r="AD1" s="23" t="s">
        <v>126</v>
      </c>
      <c r="AE1" s="23" t="s">
        <v>66</v>
      </c>
      <c r="AG1" s="18"/>
      <c r="AH1" s="18"/>
      <c r="AI1" s="18"/>
      <c r="AJ1" s="18"/>
      <c r="AK1" s="18"/>
      <c r="AL1" s="18"/>
      <c r="AM1" s="14"/>
      <c r="AN1" s="14"/>
      <c r="AO1" s="14"/>
      <c r="AP1" s="14"/>
      <c r="AQ1" s="14"/>
      <c r="AR1" s="14"/>
      <c r="AS1" s="14"/>
      <c r="AT1" s="16"/>
      <c r="AU1" s="16"/>
      <c r="AV1" s="16"/>
      <c r="AW1" s="16"/>
      <c r="AX1" s="16"/>
      <c r="AY1" s="16"/>
      <c r="AZ1" s="16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</row>
    <row r="2" spans="1:105" ht="35.1" customHeight="1" x14ac:dyDescent="0.45">
      <c r="A2" s="25">
        <v>1</v>
      </c>
      <c r="B2" s="7" t="s">
        <v>81</v>
      </c>
      <c r="C2" s="34" t="s">
        <v>53</v>
      </c>
      <c r="D2" s="34"/>
      <c r="E2" s="57"/>
      <c r="F2" s="58"/>
      <c r="G2" s="34" t="s">
        <v>54</v>
      </c>
      <c r="H2" s="34"/>
      <c r="I2" s="37" t="s">
        <v>55</v>
      </c>
      <c r="J2" s="37"/>
      <c r="K2" s="25" t="s">
        <v>54</v>
      </c>
      <c r="L2" s="1" t="s">
        <v>31</v>
      </c>
      <c r="M2" s="25">
        <v>1</v>
      </c>
      <c r="N2" s="4" t="s">
        <v>8</v>
      </c>
      <c r="O2" s="25">
        <v>1</v>
      </c>
      <c r="P2" s="30">
        <v>1555</v>
      </c>
      <c r="Q2" s="38" t="s">
        <v>56</v>
      </c>
      <c r="R2" s="38"/>
      <c r="S2" s="38"/>
      <c r="T2" s="38"/>
      <c r="U2" s="38"/>
      <c r="V2" s="38"/>
      <c r="W2" s="38"/>
      <c r="X2" s="38"/>
      <c r="Y2" s="38"/>
      <c r="Z2" s="38"/>
      <c r="AA2" s="38"/>
      <c r="AB2" s="21"/>
      <c r="AC2" s="51">
        <f>SUM(B62:B99)</f>
        <v>285.83999999999997</v>
      </c>
      <c r="AD2" s="24">
        <f>SUM(A62:A96)</f>
        <v>2203.5743555555555</v>
      </c>
      <c r="AE2" s="24">
        <f>SUM(P2:P22)</f>
        <v>2105.0800000000004</v>
      </c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6"/>
      <c r="AU2" s="16"/>
      <c r="AV2" s="16"/>
      <c r="AW2" s="16"/>
      <c r="AX2" s="16"/>
      <c r="AY2" s="16"/>
      <c r="AZ2" s="16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</row>
    <row r="3" spans="1:105" ht="35.1" customHeight="1" x14ac:dyDescent="0.45">
      <c r="A3" s="25">
        <v>2</v>
      </c>
      <c r="B3" s="7" t="s">
        <v>81</v>
      </c>
      <c r="C3" s="34" t="s">
        <v>135</v>
      </c>
      <c r="D3" s="34"/>
      <c r="E3" s="57"/>
      <c r="F3" s="58"/>
      <c r="G3" s="34" t="s">
        <v>9</v>
      </c>
      <c r="H3" s="34"/>
      <c r="I3" s="37" t="s">
        <v>10</v>
      </c>
      <c r="J3" s="37"/>
      <c r="K3" s="25" t="s">
        <v>9</v>
      </c>
      <c r="L3" s="1" t="s">
        <v>30</v>
      </c>
      <c r="M3" s="25">
        <v>1</v>
      </c>
      <c r="N3" s="4" t="s">
        <v>8</v>
      </c>
      <c r="O3" s="25">
        <v>1</v>
      </c>
      <c r="P3" s="30">
        <v>113.95</v>
      </c>
      <c r="Q3" s="38" t="s">
        <v>11</v>
      </c>
      <c r="R3" s="38"/>
      <c r="S3" s="38"/>
      <c r="T3" s="38"/>
      <c r="U3" s="38"/>
      <c r="V3" s="38"/>
      <c r="W3" s="38"/>
      <c r="X3" s="38"/>
      <c r="Y3" s="38"/>
      <c r="Z3" s="38"/>
      <c r="AA3" s="38"/>
      <c r="AB3" s="21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</row>
    <row r="4" spans="1:105" ht="35.1" customHeight="1" x14ac:dyDescent="0.45">
      <c r="A4" s="25">
        <v>3</v>
      </c>
      <c r="B4" s="7" t="s">
        <v>81</v>
      </c>
      <c r="C4" s="34" t="s">
        <v>12</v>
      </c>
      <c r="D4" s="34"/>
      <c r="E4" s="57"/>
      <c r="F4" s="58"/>
      <c r="G4" s="34" t="s">
        <v>13</v>
      </c>
      <c r="H4" s="34"/>
      <c r="I4" s="37" t="s">
        <v>14</v>
      </c>
      <c r="J4" s="37"/>
      <c r="K4" s="25" t="s">
        <v>13</v>
      </c>
      <c r="L4" s="1" t="s">
        <v>7</v>
      </c>
      <c r="M4" s="25">
        <v>1</v>
      </c>
      <c r="N4" s="4" t="s">
        <v>8</v>
      </c>
      <c r="O4" s="25">
        <v>1</v>
      </c>
      <c r="P4" s="30">
        <v>7.5</v>
      </c>
      <c r="Q4" s="38" t="s">
        <v>47</v>
      </c>
      <c r="R4" s="38"/>
      <c r="S4" s="38"/>
      <c r="T4" s="38"/>
      <c r="U4" s="38"/>
      <c r="V4" s="38"/>
      <c r="W4" s="38"/>
      <c r="X4" s="38"/>
      <c r="Y4" s="38"/>
      <c r="Z4" s="38"/>
      <c r="AA4" s="38"/>
      <c r="AB4" s="21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</row>
    <row r="5" spans="1:105" ht="35.1" customHeight="1" x14ac:dyDescent="0.45">
      <c r="A5" s="25">
        <v>4</v>
      </c>
      <c r="B5" s="7" t="s">
        <v>81</v>
      </c>
      <c r="C5" s="34" t="s">
        <v>16</v>
      </c>
      <c r="D5" s="34"/>
      <c r="E5" s="57"/>
      <c r="F5" s="58"/>
      <c r="G5" s="34" t="s">
        <v>17</v>
      </c>
      <c r="H5" s="34"/>
      <c r="I5" s="37" t="s">
        <v>18</v>
      </c>
      <c r="J5" s="37"/>
      <c r="K5" s="25" t="s">
        <v>17</v>
      </c>
      <c r="L5" s="1" t="s">
        <v>32</v>
      </c>
      <c r="M5" s="25">
        <v>1</v>
      </c>
      <c r="N5" s="4" t="s">
        <v>8</v>
      </c>
      <c r="O5" s="25">
        <v>1</v>
      </c>
      <c r="P5" s="30">
        <v>28.25</v>
      </c>
      <c r="Q5" s="38" t="s">
        <v>19</v>
      </c>
      <c r="R5" s="38"/>
      <c r="S5" s="38"/>
      <c r="T5" s="38"/>
      <c r="U5" s="38"/>
      <c r="V5" s="38"/>
      <c r="W5" s="38"/>
      <c r="X5" s="38"/>
      <c r="Y5" s="38"/>
      <c r="Z5" s="38"/>
      <c r="AA5" s="38"/>
      <c r="AB5" s="31" t="s">
        <v>136</v>
      </c>
      <c r="AC5" s="13"/>
      <c r="AD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</row>
    <row r="6" spans="1:105" ht="35.1" customHeight="1" x14ac:dyDescent="0.45">
      <c r="A6" s="25">
        <v>5</v>
      </c>
      <c r="B6" s="7" t="s">
        <v>81</v>
      </c>
      <c r="C6" s="34" t="s">
        <v>156</v>
      </c>
      <c r="D6" s="34"/>
      <c r="E6" s="57"/>
      <c r="F6" s="58"/>
      <c r="G6" s="34" t="s">
        <v>20</v>
      </c>
      <c r="H6" s="34"/>
      <c r="I6" s="37" t="s">
        <v>21</v>
      </c>
      <c r="J6" s="37"/>
      <c r="K6" s="25" t="s">
        <v>6</v>
      </c>
      <c r="L6" s="1" t="s">
        <v>7</v>
      </c>
      <c r="M6" s="25">
        <v>1</v>
      </c>
      <c r="N6" s="4" t="s">
        <v>8</v>
      </c>
      <c r="O6" s="25">
        <v>1</v>
      </c>
      <c r="P6" s="30">
        <v>8.94</v>
      </c>
      <c r="Q6" s="38" t="s">
        <v>22</v>
      </c>
      <c r="R6" s="38"/>
      <c r="S6" s="38"/>
      <c r="T6" s="38"/>
      <c r="U6" s="38"/>
      <c r="V6" s="38"/>
      <c r="W6" s="38"/>
      <c r="X6" s="38"/>
      <c r="Y6" s="38"/>
      <c r="Z6" s="38"/>
      <c r="AA6" s="38"/>
      <c r="AB6" s="20" t="s">
        <v>120</v>
      </c>
      <c r="AC6" s="13"/>
      <c r="AD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</row>
    <row r="7" spans="1:105" ht="35.1" customHeight="1" x14ac:dyDescent="0.45">
      <c r="A7" s="25">
        <v>6</v>
      </c>
      <c r="B7" s="7" t="s">
        <v>81</v>
      </c>
      <c r="C7" s="34" t="s">
        <v>159</v>
      </c>
      <c r="D7" s="34"/>
      <c r="E7" s="57"/>
      <c r="F7" s="58"/>
      <c r="G7" s="34" t="s">
        <v>23</v>
      </c>
      <c r="H7" s="34"/>
      <c r="I7" s="37" t="s">
        <v>158</v>
      </c>
      <c r="J7" s="37"/>
      <c r="K7" s="25" t="s">
        <v>6</v>
      </c>
      <c r="L7" s="1" t="s">
        <v>28</v>
      </c>
      <c r="M7" s="25">
        <v>1</v>
      </c>
      <c r="N7" s="4" t="s">
        <v>8</v>
      </c>
      <c r="O7" s="25">
        <v>5</v>
      </c>
      <c r="P7" s="30">
        <v>9.99</v>
      </c>
      <c r="Q7" s="56" t="s">
        <v>157</v>
      </c>
      <c r="R7" s="38"/>
      <c r="S7" s="38"/>
      <c r="T7" s="38"/>
      <c r="U7" s="38"/>
      <c r="V7" s="38"/>
      <c r="W7" s="38"/>
      <c r="X7" s="38"/>
      <c r="Y7" s="38"/>
      <c r="Z7" s="38"/>
      <c r="AA7" s="38"/>
      <c r="AB7" s="19"/>
      <c r="AC7" s="13"/>
      <c r="AD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</row>
    <row r="8" spans="1:105" ht="35.1" customHeight="1" x14ac:dyDescent="0.45">
      <c r="A8" s="25">
        <v>7</v>
      </c>
      <c r="B8" s="7" t="s">
        <v>81</v>
      </c>
      <c r="C8" s="34" t="s">
        <v>25</v>
      </c>
      <c r="D8" s="34"/>
      <c r="E8" s="57"/>
      <c r="F8" s="58"/>
      <c r="G8" s="34" t="s">
        <v>164</v>
      </c>
      <c r="H8" s="34"/>
      <c r="I8" s="37" t="s">
        <v>166</v>
      </c>
      <c r="J8" s="37"/>
      <c r="K8" s="25" t="s">
        <v>164</v>
      </c>
      <c r="L8" s="1" t="s">
        <v>8</v>
      </c>
      <c r="M8" s="25">
        <v>1</v>
      </c>
      <c r="N8" s="2" t="s">
        <v>31</v>
      </c>
      <c r="O8" s="25">
        <v>1</v>
      </c>
      <c r="P8" s="30">
        <v>110</v>
      </c>
      <c r="Q8" s="38" t="s">
        <v>49</v>
      </c>
      <c r="R8" s="38"/>
      <c r="S8" s="38"/>
      <c r="T8" s="38"/>
      <c r="U8" s="38"/>
      <c r="V8" s="38"/>
      <c r="W8" s="38"/>
      <c r="X8" s="38"/>
      <c r="Y8" s="38"/>
      <c r="Z8" s="38"/>
      <c r="AA8" s="38"/>
      <c r="AC8" s="13"/>
      <c r="AD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</row>
    <row r="9" spans="1:105" ht="35.1" customHeight="1" x14ac:dyDescent="0.45">
      <c r="A9" s="25">
        <v>8</v>
      </c>
      <c r="B9" s="7" t="s">
        <v>81</v>
      </c>
      <c r="C9" s="34" t="s">
        <v>48</v>
      </c>
      <c r="D9" s="34"/>
      <c r="E9" s="57"/>
      <c r="F9" s="58"/>
      <c r="G9" s="34" t="s">
        <v>163</v>
      </c>
      <c r="H9" s="34"/>
      <c r="I9" s="37" t="s">
        <v>165</v>
      </c>
      <c r="J9" s="37"/>
      <c r="K9" s="25" t="s">
        <v>6</v>
      </c>
      <c r="L9" s="1" t="s">
        <v>8</v>
      </c>
      <c r="M9" s="25">
        <v>1</v>
      </c>
      <c r="N9" s="2" t="s">
        <v>31</v>
      </c>
      <c r="O9" s="25">
        <v>1</v>
      </c>
      <c r="P9" s="30">
        <v>27.89</v>
      </c>
      <c r="Q9" s="56" t="s">
        <v>147</v>
      </c>
      <c r="R9" s="38"/>
      <c r="S9" s="38"/>
      <c r="T9" s="38"/>
      <c r="U9" s="38"/>
      <c r="V9" s="38"/>
      <c r="W9" s="38"/>
      <c r="X9" s="38"/>
      <c r="Y9" s="38"/>
      <c r="Z9" s="38"/>
      <c r="AA9" s="38"/>
      <c r="AC9" s="13"/>
      <c r="AD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</row>
    <row r="10" spans="1:105" ht="35.1" customHeight="1" x14ac:dyDescent="0.45">
      <c r="A10" s="25">
        <v>9</v>
      </c>
      <c r="B10" s="7" t="s">
        <v>81</v>
      </c>
      <c r="C10" s="34" t="s">
        <v>149</v>
      </c>
      <c r="D10" s="34"/>
      <c r="E10" s="57"/>
      <c r="F10" s="58"/>
      <c r="G10" s="34" t="s">
        <v>26</v>
      </c>
      <c r="H10" s="34"/>
      <c r="I10" s="37" t="s">
        <v>27</v>
      </c>
      <c r="J10" s="37"/>
      <c r="K10" s="25" t="s">
        <v>6</v>
      </c>
      <c r="L10" s="1" t="s">
        <v>7</v>
      </c>
      <c r="M10" s="25">
        <v>1</v>
      </c>
      <c r="N10" s="4" t="s">
        <v>8</v>
      </c>
      <c r="O10" s="25">
        <v>1</v>
      </c>
      <c r="P10" s="30">
        <v>9.98</v>
      </c>
      <c r="Q10" s="38" t="s">
        <v>29</v>
      </c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19"/>
      <c r="AC10" s="13"/>
      <c r="AD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</row>
    <row r="11" spans="1:105" ht="35.1" customHeight="1" x14ac:dyDescent="0.45">
      <c r="A11" s="25">
        <v>10</v>
      </c>
      <c r="B11" s="7" t="s">
        <v>81</v>
      </c>
      <c r="C11" s="34" t="s">
        <v>160</v>
      </c>
      <c r="D11" s="34"/>
      <c r="E11" s="57"/>
      <c r="F11" s="58"/>
      <c r="G11" s="34" t="s">
        <v>65</v>
      </c>
      <c r="H11" s="34"/>
      <c r="I11" s="41" t="s">
        <v>64</v>
      </c>
      <c r="J11" s="37"/>
      <c r="K11" s="25" t="s">
        <v>15</v>
      </c>
      <c r="L11" s="1" t="s">
        <v>7</v>
      </c>
      <c r="M11" s="25">
        <v>1</v>
      </c>
      <c r="N11" s="4" t="s">
        <v>8</v>
      </c>
      <c r="O11" s="25">
        <v>1</v>
      </c>
      <c r="P11" s="30">
        <v>22.2</v>
      </c>
      <c r="Q11" s="38" t="s">
        <v>63</v>
      </c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20" t="s">
        <v>120</v>
      </c>
      <c r="AC11" s="13"/>
      <c r="AD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</row>
    <row r="12" spans="1:105" ht="35.1" customHeight="1" x14ac:dyDescent="0.45">
      <c r="A12" s="25">
        <v>11</v>
      </c>
      <c r="B12" s="7" t="s">
        <v>81</v>
      </c>
      <c r="C12" s="34" t="s">
        <v>150</v>
      </c>
      <c r="D12" s="34"/>
      <c r="E12" s="57"/>
      <c r="F12" s="58"/>
      <c r="G12" s="34" t="s">
        <v>35</v>
      </c>
      <c r="H12" s="34"/>
      <c r="I12" s="37" t="s">
        <v>39</v>
      </c>
      <c r="J12" s="37"/>
      <c r="K12" s="25" t="s">
        <v>6</v>
      </c>
      <c r="L12" s="1" t="s">
        <v>24</v>
      </c>
      <c r="M12" s="25">
        <v>1</v>
      </c>
      <c r="N12" s="4" t="s">
        <v>8</v>
      </c>
      <c r="O12" s="25">
        <v>5</v>
      </c>
      <c r="P12" s="30">
        <v>6.49</v>
      </c>
      <c r="Q12" s="38" t="s">
        <v>38</v>
      </c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20" t="s">
        <v>120</v>
      </c>
      <c r="AC12" s="13"/>
      <c r="AD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</row>
    <row r="13" spans="1:105" ht="35.1" customHeight="1" x14ac:dyDescent="0.45">
      <c r="A13" s="25">
        <v>12</v>
      </c>
      <c r="B13" s="7" t="s">
        <v>81</v>
      </c>
      <c r="C13" s="34" t="s">
        <v>162</v>
      </c>
      <c r="D13" s="34"/>
      <c r="E13" s="57"/>
      <c r="F13" s="58"/>
      <c r="G13" s="34" t="s">
        <v>35</v>
      </c>
      <c r="H13" s="34"/>
      <c r="I13" s="37" t="s">
        <v>36</v>
      </c>
      <c r="J13" s="37"/>
      <c r="K13" s="25" t="s">
        <v>6</v>
      </c>
      <c r="L13" s="1" t="s">
        <v>31</v>
      </c>
      <c r="M13" s="25">
        <v>1</v>
      </c>
      <c r="N13" s="4" t="s">
        <v>8</v>
      </c>
      <c r="O13" s="25">
        <v>1</v>
      </c>
      <c r="P13" s="30">
        <v>5.99</v>
      </c>
      <c r="Q13" s="38" t="s">
        <v>37</v>
      </c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20" t="s">
        <v>120</v>
      </c>
      <c r="AC13" s="13"/>
      <c r="AD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</row>
    <row r="14" spans="1:105" ht="35.1" customHeight="1" x14ac:dyDescent="0.45">
      <c r="A14" s="25">
        <v>13</v>
      </c>
      <c r="B14" s="7" t="s">
        <v>81</v>
      </c>
      <c r="C14" s="34" t="s">
        <v>34</v>
      </c>
      <c r="D14" s="34"/>
      <c r="E14" s="57"/>
      <c r="F14" s="58"/>
      <c r="G14" s="34" t="s">
        <v>43</v>
      </c>
      <c r="H14" s="34"/>
      <c r="I14" s="37" t="s">
        <v>44</v>
      </c>
      <c r="J14" s="37"/>
      <c r="K14" s="25" t="s">
        <v>6</v>
      </c>
      <c r="L14" s="1" t="s">
        <v>8</v>
      </c>
      <c r="M14" s="25">
        <v>1</v>
      </c>
      <c r="N14" s="2" t="s">
        <v>31</v>
      </c>
      <c r="O14" s="25">
        <v>1</v>
      </c>
      <c r="P14" s="30">
        <v>23.9</v>
      </c>
      <c r="Q14" s="38" t="s">
        <v>42</v>
      </c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19"/>
      <c r="AC14" s="13"/>
      <c r="AD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</row>
    <row r="15" spans="1:105" ht="35.1" customHeight="1" x14ac:dyDescent="0.45">
      <c r="A15" s="25">
        <v>14</v>
      </c>
      <c r="B15" s="7" t="s">
        <v>81</v>
      </c>
      <c r="C15" s="34" t="s">
        <v>40</v>
      </c>
      <c r="D15" s="34"/>
      <c r="E15" s="57"/>
      <c r="F15" s="58"/>
      <c r="G15" s="34" t="s">
        <v>41</v>
      </c>
      <c r="H15" s="34"/>
      <c r="I15" s="37" t="s">
        <v>131</v>
      </c>
      <c r="J15" s="37"/>
      <c r="K15" s="25" t="s">
        <v>6</v>
      </c>
      <c r="L15" s="1" t="s">
        <v>8</v>
      </c>
      <c r="M15" s="25">
        <v>1</v>
      </c>
      <c r="N15" s="2" t="s">
        <v>31</v>
      </c>
      <c r="O15" s="25">
        <v>1</v>
      </c>
      <c r="P15" s="30">
        <v>14.68</v>
      </c>
      <c r="Q15" s="38" t="s">
        <v>130</v>
      </c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20" t="s">
        <v>120</v>
      </c>
      <c r="AC15" s="13"/>
      <c r="AD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</row>
    <row r="16" spans="1:105" ht="35.1" customHeight="1" x14ac:dyDescent="0.45">
      <c r="A16" s="25">
        <v>15</v>
      </c>
      <c r="B16" s="7" t="s">
        <v>81</v>
      </c>
      <c r="C16" s="34" t="s">
        <v>151</v>
      </c>
      <c r="D16" s="34"/>
      <c r="E16" s="57"/>
      <c r="F16" s="58"/>
      <c r="G16" s="34" t="s">
        <v>148</v>
      </c>
      <c r="H16" s="34"/>
      <c r="I16" s="37" t="s">
        <v>46</v>
      </c>
      <c r="J16" s="37"/>
      <c r="K16" s="25" t="s">
        <v>6</v>
      </c>
      <c r="L16" s="1" t="s">
        <v>8</v>
      </c>
      <c r="M16" s="25">
        <v>1</v>
      </c>
      <c r="N16" s="2" t="s">
        <v>31</v>
      </c>
      <c r="O16" s="25">
        <v>2</v>
      </c>
      <c r="P16" s="30">
        <v>7.99</v>
      </c>
      <c r="Q16" s="38" t="s">
        <v>45</v>
      </c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20" t="s">
        <v>120</v>
      </c>
      <c r="AC16" s="13"/>
      <c r="AD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</row>
    <row r="17" spans="1:174" ht="55.25" customHeight="1" x14ac:dyDescent="0.45">
      <c r="A17" s="25">
        <v>16</v>
      </c>
      <c r="B17" s="7" t="s">
        <v>81</v>
      </c>
      <c r="C17" s="34" t="s">
        <v>152</v>
      </c>
      <c r="D17" s="34"/>
      <c r="E17" s="57"/>
      <c r="F17" s="58"/>
      <c r="G17" s="34" t="s">
        <v>52</v>
      </c>
      <c r="H17" s="34"/>
      <c r="I17" s="37" t="s">
        <v>59</v>
      </c>
      <c r="J17" s="37"/>
      <c r="K17" s="25" t="s">
        <v>6</v>
      </c>
      <c r="L17" s="1" t="s">
        <v>8</v>
      </c>
      <c r="M17" s="25">
        <v>1</v>
      </c>
      <c r="N17" s="2" t="s">
        <v>31</v>
      </c>
      <c r="O17" s="25">
        <v>1</v>
      </c>
      <c r="P17" s="30">
        <v>8.4</v>
      </c>
      <c r="Q17" s="38" t="s">
        <v>58</v>
      </c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20" t="s">
        <v>120</v>
      </c>
      <c r="AC17" s="13"/>
      <c r="AD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</row>
    <row r="18" spans="1:174" ht="35.1" customHeight="1" x14ac:dyDescent="0.45">
      <c r="A18" s="25">
        <v>17</v>
      </c>
      <c r="B18" s="7" t="s">
        <v>81</v>
      </c>
      <c r="C18" s="34" t="s">
        <v>153</v>
      </c>
      <c r="D18" s="34"/>
      <c r="E18" s="57"/>
      <c r="F18" s="58"/>
      <c r="G18" s="34" t="s">
        <v>57</v>
      </c>
      <c r="H18" s="34"/>
      <c r="I18" s="37" t="s">
        <v>61</v>
      </c>
      <c r="J18" s="37"/>
      <c r="K18" s="25" t="s">
        <v>62</v>
      </c>
      <c r="L18" s="1" t="s">
        <v>8</v>
      </c>
      <c r="M18" s="25">
        <v>1</v>
      </c>
      <c r="N18" s="4" t="s">
        <v>8</v>
      </c>
      <c r="O18" s="25">
        <v>1</v>
      </c>
      <c r="P18" s="30">
        <v>81.58</v>
      </c>
      <c r="Q18" s="38" t="s">
        <v>60</v>
      </c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20" t="s">
        <v>137</v>
      </c>
      <c r="AC18" s="13"/>
      <c r="AD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</row>
    <row r="19" spans="1:174" ht="35.1" customHeight="1" x14ac:dyDescent="0.45">
      <c r="A19" s="25">
        <v>18</v>
      </c>
      <c r="B19" s="7" t="s">
        <v>81</v>
      </c>
      <c r="C19" s="34" t="s">
        <v>102</v>
      </c>
      <c r="D19" s="34"/>
      <c r="E19" s="57"/>
      <c r="F19" s="58"/>
      <c r="G19" s="34" t="s">
        <v>85</v>
      </c>
      <c r="H19" s="34"/>
      <c r="I19" s="37" t="s">
        <v>105</v>
      </c>
      <c r="J19" s="37"/>
      <c r="K19" s="25" t="s">
        <v>6</v>
      </c>
      <c r="L19" s="1" t="s">
        <v>68</v>
      </c>
      <c r="M19" s="25">
        <v>1</v>
      </c>
      <c r="N19" s="4" t="s">
        <v>8</v>
      </c>
      <c r="O19" s="25">
        <v>50</v>
      </c>
      <c r="P19" s="30">
        <v>8.69</v>
      </c>
      <c r="Q19" s="38" t="s">
        <v>84</v>
      </c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20" t="s">
        <v>120</v>
      </c>
      <c r="AC19" s="14"/>
      <c r="AD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3"/>
      <c r="AQ19" s="13"/>
      <c r="AR19" s="13"/>
      <c r="AS19" s="13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</row>
    <row r="20" spans="1:174" ht="35.1" customHeight="1" x14ac:dyDescent="0.45">
      <c r="A20" s="25">
        <v>19</v>
      </c>
      <c r="B20" s="7" t="s">
        <v>81</v>
      </c>
      <c r="C20" s="34" t="s">
        <v>103</v>
      </c>
      <c r="D20" s="34"/>
      <c r="E20" s="57"/>
      <c r="F20" s="58"/>
      <c r="G20" s="34" t="s">
        <v>85</v>
      </c>
      <c r="H20" s="34"/>
      <c r="I20" s="37" t="s">
        <v>104</v>
      </c>
      <c r="J20" s="37"/>
      <c r="K20" s="25" t="s">
        <v>6</v>
      </c>
      <c r="L20" s="1" t="s">
        <v>68</v>
      </c>
      <c r="M20" s="25">
        <v>1</v>
      </c>
      <c r="N20" s="4" t="s">
        <v>8</v>
      </c>
      <c r="O20" s="25">
        <v>50</v>
      </c>
      <c r="P20" s="30">
        <v>8.69</v>
      </c>
      <c r="Q20" s="38" t="s">
        <v>83</v>
      </c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20" t="s">
        <v>120</v>
      </c>
      <c r="AC20" s="14"/>
      <c r="AD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3"/>
      <c r="AQ20" s="13"/>
      <c r="AR20" s="13"/>
      <c r="AS20" s="13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</row>
    <row r="21" spans="1:174" ht="35.1" customHeight="1" x14ac:dyDescent="0.45">
      <c r="A21" s="25">
        <v>20</v>
      </c>
      <c r="B21" s="7" t="s">
        <v>81</v>
      </c>
      <c r="C21" s="34" t="s">
        <v>95</v>
      </c>
      <c r="D21" s="34"/>
      <c r="E21" s="57"/>
      <c r="F21" s="58"/>
      <c r="G21" s="34" t="s">
        <v>98</v>
      </c>
      <c r="H21" s="34"/>
      <c r="I21" s="37" t="s">
        <v>97</v>
      </c>
      <c r="J21" s="37"/>
      <c r="K21" s="25" t="s">
        <v>6</v>
      </c>
      <c r="L21" s="1" t="s">
        <v>31</v>
      </c>
      <c r="M21" s="25">
        <v>1</v>
      </c>
      <c r="N21" s="4" t="s">
        <v>8</v>
      </c>
      <c r="O21" s="25">
        <v>2</v>
      </c>
      <c r="P21" s="30">
        <v>8.99</v>
      </c>
      <c r="Q21" s="38" t="s">
        <v>96</v>
      </c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14"/>
      <c r="AC21" s="14"/>
      <c r="AD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3"/>
      <c r="AQ21" s="13"/>
      <c r="AR21" s="13"/>
      <c r="AS21" s="13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</row>
    <row r="22" spans="1:174" ht="35.1" customHeight="1" x14ac:dyDescent="0.45">
      <c r="A22" s="32">
        <v>21</v>
      </c>
      <c r="B22" s="7" t="s">
        <v>81</v>
      </c>
      <c r="C22" s="34" t="s">
        <v>154</v>
      </c>
      <c r="D22" s="34"/>
      <c r="E22" s="57"/>
      <c r="F22" s="58"/>
      <c r="G22" s="34" t="s">
        <v>139</v>
      </c>
      <c r="H22" s="34"/>
      <c r="I22" s="37" t="s">
        <v>142</v>
      </c>
      <c r="J22" s="37"/>
      <c r="K22" s="32" t="s">
        <v>6</v>
      </c>
      <c r="L22" s="32">
        <v>1</v>
      </c>
      <c r="M22" s="32">
        <v>1</v>
      </c>
      <c r="N22" s="4" t="s">
        <v>8</v>
      </c>
      <c r="O22" s="32">
        <v>1</v>
      </c>
      <c r="P22" s="50">
        <v>35.979999999999997</v>
      </c>
      <c r="Q22" s="38" t="s">
        <v>143</v>
      </c>
      <c r="R22" s="39"/>
      <c r="S22" s="39"/>
      <c r="T22" s="39"/>
      <c r="U22" s="39"/>
      <c r="V22" s="39"/>
      <c r="W22" s="39"/>
      <c r="X22" s="39"/>
      <c r="Y22" s="39"/>
      <c r="Z22" s="39"/>
      <c r="AA22" s="39"/>
      <c r="AC22" s="14"/>
      <c r="AD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3"/>
      <c r="AQ22" s="13"/>
      <c r="AR22" s="13"/>
      <c r="AS22" s="13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</row>
    <row r="23" spans="1:174" ht="35.1" customHeight="1" x14ac:dyDescent="0.45">
      <c r="A23" s="32">
        <v>22</v>
      </c>
      <c r="B23" s="7" t="s">
        <v>81</v>
      </c>
      <c r="C23" s="34" t="s">
        <v>155</v>
      </c>
      <c r="D23" s="34"/>
      <c r="E23" s="57"/>
      <c r="F23" s="58"/>
      <c r="G23" s="34" t="s">
        <v>139</v>
      </c>
      <c r="H23" s="34"/>
      <c r="I23" s="37" t="s">
        <v>140</v>
      </c>
      <c r="J23" s="37"/>
      <c r="K23" s="32" t="s">
        <v>6</v>
      </c>
      <c r="L23" s="32">
        <v>1</v>
      </c>
      <c r="M23" s="32">
        <v>1</v>
      </c>
      <c r="N23" s="4" t="s">
        <v>8</v>
      </c>
      <c r="O23" s="32">
        <v>1</v>
      </c>
      <c r="P23" s="50">
        <v>25.98</v>
      </c>
      <c r="Q23" s="38" t="s">
        <v>141</v>
      </c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15"/>
      <c r="AC23" s="14"/>
      <c r="AD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3"/>
      <c r="AQ23" s="13"/>
      <c r="AR23" s="13"/>
      <c r="AS23" s="13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</row>
    <row r="24" spans="1:174" ht="35.1" customHeight="1" x14ac:dyDescent="0.45">
      <c r="A24" s="32">
        <v>23</v>
      </c>
      <c r="B24" s="7" t="s">
        <v>81</v>
      </c>
      <c r="C24" s="34" t="s">
        <v>170</v>
      </c>
      <c r="D24" s="34"/>
      <c r="E24" s="57"/>
      <c r="F24" s="58"/>
      <c r="G24" s="34" t="s">
        <v>167</v>
      </c>
      <c r="H24" s="34"/>
      <c r="I24" s="37" t="s">
        <v>169</v>
      </c>
      <c r="J24" s="37"/>
      <c r="K24" s="32" t="s">
        <v>6</v>
      </c>
      <c r="L24" s="32">
        <v>0</v>
      </c>
      <c r="M24" s="32">
        <v>2</v>
      </c>
      <c r="N24" s="2" t="s">
        <v>31</v>
      </c>
      <c r="O24" s="32">
        <v>100</v>
      </c>
      <c r="P24" s="50">
        <v>14.99</v>
      </c>
      <c r="Q24" s="56" t="s">
        <v>168</v>
      </c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15"/>
      <c r="AC24" s="14"/>
      <c r="AD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3"/>
      <c r="AQ24" s="13"/>
      <c r="AR24" s="13"/>
      <c r="AS24" s="13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</row>
    <row r="25" spans="1:174" ht="35.1" customHeight="1" x14ac:dyDescent="0.45">
      <c r="A25" s="32">
        <v>24</v>
      </c>
      <c r="B25" s="6" t="s">
        <v>82</v>
      </c>
      <c r="C25" s="34" t="s">
        <v>94</v>
      </c>
      <c r="D25" s="34"/>
      <c r="E25" s="57"/>
      <c r="F25" s="58"/>
      <c r="G25" s="34" t="s">
        <v>13</v>
      </c>
      <c r="H25" s="34"/>
      <c r="I25" s="37" t="s">
        <v>92</v>
      </c>
      <c r="J25" s="37"/>
      <c r="K25" s="3" t="s">
        <v>13</v>
      </c>
      <c r="L25" s="3">
        <v>50</v>
      </c>
      <c r="M25" s="3">
        <v>7</v>
      </c>
      <c r="N25" s="4" t="s">
        <v>8</v>
      </c>
      <c r="O25" s="3">
        <v>100</v>
      </c>
      <c r="P25" s="30">
        <v>9.02</v>
      </c>
      <c r="Q25" s="45" t="s">
        <v>114</v>
      </c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15"/>
      <c r="AC25" s="14"/>
      <c r="AD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3"/>
      <c r="AQ25" s="13"/>
      <c r="AR25" s="13"/>
      <c r="AS25" s="13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</row>
    <row r="26" spans="1:174" ht="35.1" customHeight="1" x14ac:dyDescent="0.45">
      <c r="A26" s="32">
        <v>25</v>
      </c>
      <c r="B26" s="6" t="s">
        <v>82</v>
      </c>
      <c r="C26" s="34" t="s">
        <v>72</v>
      </c>
      <c r="D26" s="34"/>
      <c r="E26" s="57"/>
      <c r="F26" s="58"/>
      <c r="G26" s="34" t="s">
        <v>69</v>
      </c>
      <c r="H26" s="34"/>
      <c r="I26" s="37" t="s">
        <v>70</v>
      </c>
      <c r="J26" s="37"/>
      <c r="K26" s="3" t="s">
        <v>6</v>
      </c>
      <c r="L26" s="3">
        <v>0</v>
      </c>
      <c r="M26" s="3">
        <v>1</v>
      </c>
      <c r="N26" s="2" t="s">
        <v>31</v>
      </c>
      <c r="O26" s="3">
        <v>360</v>
      </c>
      <c r="P26" s="30">
        <v>13.88</v>
      </c>
      <c r="Q26" s="45" t="s">
        <v>71</v>
      </c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15"/>
      <c r="AC26" s="14"/>
      <c r="AD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3"/>
      <c r="AQ26" s="13"/>
      <c r="AR26" s="13"/>
      <c r="AS26" s="13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</row>
    <row r="27" spans="1:174" ht="35.1" customHeight="1" x14ac:dyDescent="0.45">
      <c r="A27" s="32">
        <v>26</v>
      </c>
      <c r="B27" s="6" t="s">
        <v>82</v>
      </c>
      <c r="C27" s="34" t="s">
        <v>93</v>
      </c>
      <c r="D27" s="34"/>
      <c r="E27" s="57"/>
      <c r="F27" s="58"/>
      <c r="G27" s="34" t="s">
        <v>13</v>
      </c>
      <c r="H27" s="34"/>
      <c r="I27" s="37" t="s">
        <v>90</v>
      </c>
      <c r="J27" s="37"/>
      <c r="K27" s="3" t="s">
        <v>13</v>
      </c>
      <c r="L27" s="3">
        <v>0</v>
      </c>
      <c r="M27" s="3">
        <v>7</v>
      </c>
      <c r="N27" s="2" t="s">
        <v>31</v>
      </c>
      <c r="O27" s="3">
        <v>100</v>
      </c>
      <c r="P27" s="30">
        <v>19.489999999999998</v>
      </c>
      <c r="Q27" s="45" t="s">
        <v>89</v>
      </c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14"/>
      <c r="AC27" s="14"/>
      <c r="AD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3"/>
      <c r="AQ27" s="13"/>
      <c r="AR27" s="13"/>
      <c r="AS27" s="13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</row>
    <row r="28" spans="1:174" ht="55.25" customHeight="1" x14ac:dyDescent="0.45">
      <c r="A28" s="32">
        <v>27</v>
      </c>
      <c r="B28" s="6" t="s">
        <v>82</v>
      </c>
      <c r="C28" s="34" t="s">
        <v>88</v>
      </c>
      <c r="D28" s="34"/>
      <c r="E28" s="57"/>
      <c r="F28" s="58"/>
      <c r="G28" s="34" t="s">
        <v>13</v>
      </c>
      <c r="H28" s="34"/>
      <c r="I28" s="37" t="s">
        <v>87</v>
      </c>
      <c r="J28" s="37"/>
      <c r="K28" s="3" t="s">
        <v>13</v>
      </c>
      <c r="L28" s="3">
        <v>0.25</v>
      </c>
      <c r="M28" s="5">
        <v>0.25</v>
      </c>
      <c r="N28" s="4" t="s">
        <v>8</v>
      </c>
      <c r="O28" s="3">
        <v>1</v>
      </c>
      <c r="P28" s="30">
        <v>30.3</v>
      </c>
      <c r="Q28" s="45" t="s">
        <v>91</v>
      </c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14"/>
      <c r="AC28" s="14"/>
      <c r="AD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3"/>
      <c r="AQ28" s="13"/>
      <c r="AR28" s="13"/>
      <c r="AS28" s="13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</row>
    <row r="29" spans="1:174" ht="35.1" customHeight="1" x14ac:dyDescent="0.45">
      <c r="A29" s="32">
        <v>28</v>
      </c>
      <c r="B29" s="6" t="s">
        <v>82</v>
      </c>
      <c r="C29" s="34" t="s">
        <v>77</v>
      </c>
      <c r="D29" s="34"/>
      <c r="E29" s="57"/>
      <c r="F29" s="58"/>
      <c r="G29" s="34" t="s">
        <v>13</v>
      </c>
      <c r="H29" s="34"/>
      <c r="I29" s="47" t="s">
        <v>75</v>
      </c>
      <c r="J29" s="48"/>
      <c r="K29" s="3" t="s">
        <v>13</v>
      </c>
      <c r="L29" s="3">
        <v>0</v>
      </c>
      <c r="M29" s="3">
        <v>1</v>
      </c>
      <c r="N29" s="2" t="s">
        <v>31</v>
      </c>
      <c r="O29" s="3">
        <v>50</v>
      </c>
      <c r="P29" s="30">
        <v>6.1</v>
      </c>
      <c r="Q29" s="45" t="s">
        <v>76</v>
      </c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14"/>
      <c r="AC29" s="14"/>
      <c r="AD29" s="14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</row>
    <row r="30" spans="1:174" ht="35.1" customHeight="1" x14ac:dyDescent="0.45">
      <c r="A30" s="32">
        <v>29</v>
      </c>
      <c r="B30" s="6" t="s">
        <v>82</v>
      </c>
      <c r="C30" s="34" t="s">
        <v>78</v>
      </c>
      <c r="D30" s="34"/>
      <c r="E30" s="57"/>
      <c r="F30" s="58"/>
      <c r="G30" s="34" t="s">
        <v>13</v>
      </c>
      <c r="H30" s="34"/>
      <c r="I30" s="37" t="s">
        <v>74</v>
      </c>
      <c r="J30" s="37"/>
      <c r="K30" s="3" t="s">
        <v>13</v>
      </c>
      <c r="L30" s="3">
        <v>0</v>
      </c>
      <c r="M30" s="3">
        <v>1</v>
      </c>
      <c r="N30" s="2" t="s">
        <v>31</v>
      </c>
      <c r="O30" s="3">
        <v>50</v>
      </c>
      <c r="P30" s="30">
        <v>6.49</v>
      </c>
      <c r="Q30" s="45" t="s">
        <v>73</v>
      </c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14"/>
      <c r="AC30" s="14"/>
      <c r="AD30" s="14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</row>
    <row r="31" spans="1:174" ht="55.25" customHeight="1" x14ac:dyDescent="0.45">
      <c r="A31" s="32">
        <v>30</v>
      </c>
      <c r="B31" s="6" t="s">
        <v>82</v>
      </c>
      <c r="C31" s="34" t="s">
        <v>99</v>
      </c>
      <c r="D31" s="34"/>
      <c r="E31" s="57"/>
      <c r="F31" s="58"/>
      <c r="G31" s="34" t="s">
        <v>13</v>
      </c>
      <c r="H31" s="34"/>
      <c r="I31" s="37" t="s">
        <v>100</v>
      </c>
      <c r="J31" s="37"/>
      <c r="K31" s="3" t="s">
        <v>13</v>
      </c>
      <c r="L31" s="3">
        <v>0</v>
      </c>
      <c r="M31" s="3">
        <v>1</v>
      </c>
      <c r="N31" s="2" t="s">
        <v>31</v>
      </c>
      <c r="O31" s="3">
        <v>100</v>
      </c>
      <c r="P31" s="30">
        <v>2.99</v>
      </c>
      <c r="Q31" s="45" t="s">
        <v>101</v>
      </c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14"/>
      <c r="AC31" s="14"/>
      <c r="AD31" s="14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</row>
    <row r="32" spans="1:174" ht="35.1" customHeight="1" x14ac:dyDescent="0.45">
      <c r="A32" s="32">
        <v>31</v>
      </c>
      <c r="B32" s="6" t="s">
        <v>82</v>
      </c>
      <c r="C32" s="34" t="s">
        <v>125</v>
      </c>
      <c r="D32" s="34"/>
      <c r="E32" s="57"/>
      <c r="F32" s="58"/>
      <c r="G32" s="34" t="s">
        <v>113</v>
      </c>
      <c r="H32" s="34"/>
      <c r="I32" s="34" t="s">
        <v>106</v>
      </c>
      <c r="J32" s="34"/>
      <c r="K32" s="9" t="s">
        <v>113</v>
      </c>
      <c r="L32" s="9">
        <v>2</v>
      </c>
      <c r="M32" s="9">
        <v>1</v>
      </c>
      <c r="N32" s="4" t="s">
        <v>8</v>
      </c>
      <c r="O32" s="9">
        <v>1</v>
      </c>
      <c r="P32" s="30">
        <v>49.95</v>
      </c>
      <c r="Q32" s="35" t="s">
        <v>107</v>
      </c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14"/>
      <c r="AC32" s="14"/>
      <c r="AD32" s="14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</row>
    <row r="33" spans="1:175" ht="35.1" customHeight="1" x14ac:dyDescent="0.45">
      <c r="A33" s="32">
        <v>32</v>
      </c>
      <c r="B33" s="6" t="s">
        <v>82</v>
      </c>
      <c r="C33" s="34" t="s">
        <v>124</v>
      </c>
      <c r="D33" s="34"/>
      <c r="E33" s="57"/>
      <c r="F33" s="58"/>
      <c r="G33" s="34" t="s">
        <v>13</v>
      </c>
      <c r="H33" s="34"/>
      <c r="I33" s="34" t="s">
        <v>108</v>
      </c>
      <c r="J33" s="34"/>
      <c r="K33" s="9" t="s">
        <v>13</v>
      </c>
      <c r="L33" s="9">
        <v>4</v>
      </c>
      <c r="M33" s="9">
        <v>1</v>
      </c>
      <c r="N33" s="4" t="s">
        <v>8</v>
      </c>
      <c r="O33" s="9">
        <v>10</v>
      </c>
      <c r="P33" s="30">
        <v>12.76</v>
      </c>
      <c r="Q33" s="35" t="s">
        <v>109</v>
      </c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14"/>
      <c r="AC33" s="14"/>
      <c r="AD33" s="14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</row>
    <row r="34" spans="1:175" ht="35.1" customHeight="1" x14ac:dyDescent="0.45">
      <c r="A34" s="32">
        <v>33</v>
      </c>
      <c r="B34" s="6" t="s">
        <v>82</v>
      </c>
      <c r="C34" s="34" t="s">
        <v>123</v>
      </c>
      <c r="D34" s="34"/>
      <c r="E34" s="57"/>
      <c r="F34" s="58"/>
      <c r="G34" s="34" t="s">
        <v>13</v>
      </c>
      <c r="H34" s="34"/>
      <c r="I34" s="34" t="s">
        <v>110</v>
      </c>
      <c r="J34" s="34"/>
      <c r="K34" s="9" t="s">
        <v>13</v>
      </c>
      <c r="L34" s="9">
        <v>0</v>
      </c>
      <c r="M34" s="9">
        <v>2</v>
      </c>
      <c r="N34" s="2" t="s">
        <v>31</v>
      </c>
      <c r="O34" s="9">
        <v>10</v>
      </c>
      <c r="P34" s="30">
        <v>14.02</v>
      </c>
      <c r="Q34" s="35" t="s">
        <v>111</v>
      </c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14"/>
      <c r="AC34" s="14"/>
      <c r="AD34" s="14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</row>
    <row r="35" spans="1:175" s="8" customFormat="1" ht="35.1" customHeight="1" x14ac:dyDescent="0.45">
      <c r="A35" s="32">
        <v>34</v>
      </c>
      <c r="B35" s="6" t="s">
        <v>82</v>
      </c>
      <c r="C35" s="34" t="s">
        <v>122</v>
      </c>
      <c r="D35" s="34"/>
      <c r="E35" s="57"/>
      <c r="F35" s="58"/>
      <c r="G35" s="34" t="s">
        <v>54</v>
      </c>
      <c r="H35" s="34"/>
      <c r="I35" s="37" t="s">
        <v>55</v>
      </c>
      <c r="J35" s="37"/>
      <c r="K35" s="9" t="s">
        <v>54</v>
      </c>
      <c r="L35" s="9">
        <v>1</v>
      </c>
      <c r="M35" s="9">
        <v>1</v>
      </c>
      <c r="N35" s="4" t="s">
        <v>8</v>
      </c>
      <c r="O35" s="9">
        <v>1</v>
      </c>
      <c r="P35" s="30">
        <v>32</v>
      </c>
      <c r="Q35" s="35" t="s">
        <v>138</v>
      </c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14"/>
      <c r="AC35" s="14"/>
      <c r="AD35" s="28"/>
      <c r="AE35" s="29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</row>
    <row r="36" spans="1:175" s="8" customFormat="1" ht="35.1" customHeight="1" x14ac:dyDescent="0.45">
      <c r="A36" s="32">
        <v>35</v>
      </c>
      <c r="B36" s="6" t="s">
        <v>82</v>
      </c>
      <c r="C36" s="34" t="s">
        <v>121</v>
      </c>
      <c r="D36" s="34"/>
      <c r="E36" s="57"/>
      <c r="F36" s="58"/>
      <c r="G36" s="34" t="s">
        <v>13</v>
      </c>
      <c r="H36" s="34"/>
      <c r="I36" s="34" t="s">
        <v>128</v>
      </c>
      <c r="J36" s="34"/>
      <c r="K36" s="9" t="s">
        <v>13</v>
      </c>
      <c r="L36" s="9">
        <v>0</v>
      </c>
      <c r="M36" s="9">
        <v>1</v>
      </c>
      <c r="N36" s="2" t="s">
        <v>31</v>
      </c>
      <c r="O36" s="9">
        <v>1</v>
      </c>
      <c r="P36" s="30">
        <v>15</v>
      </c>
      <c r="Q36" s="35" t="s">
        <v>129</v>
      </c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14"/>
      <c r="AC36" s="14"/>
      <c r="AD36" s="28"/>
      <c r="AE36" s="29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</row>
    <row r="37" spans="1:175" s="8" customFormat="1" ht="35.1" customHeight="1" x14ac:dyDescent="0.45">
      <c r="A37" s="32">
        <v>36</v>
      </c>
      <c r="B37" s="6" t="s">
        <v>82</v>
      </c>
      <c r="C37" s="34" t="s">
        <v>118</v>
      </c>
      <c r="D37" s="34"/>
      <c r="E37" s="57"/>
      <c r="F37" s="58"/>
      <c r="G37" s="34" t="s">
        <v>127</v>
      </c>
      <c r="H37" s="34"/>
      <c r="I37" s="34" t="s">
        <v>117</v>
      </c>
      <c r="J37" s="34"/>
      <c r="K37" s="9" t="s">
        <v>6</v>
      </c>
      <c r="L37" s="9">
        <v>25</v>
      </c>
      <c r="M37" s="9">
        <v>1</v>
      </c>
      <c r="N37" s="4" t="s">
        <v>8</v>
      </c>
      <c r="O37" s="9">
        <v>400</v>
      </c>
      <c r="P37" s="30">
        <v>5.99</v>
      </c>
      <c r="Q37" s="35" t="s">
        <v>116</v>
      </c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14"/>
      <c r="AC37" s="14"/>
      <c r="AD37" s="28"/>
      <c r="AE37" s="29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</row>
    <row r="38" spans="1:175" s="8" customFormat="1" ht="35.1" customHeight="1" x14ac:dyDescent="0.45">
      <c r="A38" s="32">
        <v>37</v>
      </c>
      <c r="B38" s="6" t="s">
        <v>82</v>
      </c>
      <c r="C38" s="34" t="s">
        <v>119</v>
      </c>
      <c r="D38" s="34"/>
      <c r="E38" s="57"/>
      <c r="F38" s="58"/>
      <c r="G38" s="34" t="s">
        <v>13</v>
      </c>
      <c r="H38" s="34"/>
      <c r="I38" s="34"/>
      <c r="J38" s="34"/>
      <c r="K38" s="9" t="s">
        <v>13</v>
      </c>
      <c r="L38" s="9">
        <v>1</v>
      </c>
      <c r="M38" s="9">
        <v>1</v>
      </c>
      <c r="N38" s="2" t="s">
        <v>31</v>
      </c>
      <c r="O38" s="9">
        <v>1</v>
      </c>
      <c r="P38" s="30">
        <v>0.01</v>
      </c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10"/>
      <c r="AC38" s="14"/>
      <c r="AD38" s="28"/>
      <c r="AE38" s="29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</row>
    <row r="39" spans="1:175" s="8" customFormat="1" ht="34.5" customHeight="1" x14ac:dyDescent="0.45">
      <c r="A39" s="32">
        <v>38</v>
      </c>
      <c r="B39" s="6" t="s">
        <v>82</v>
      </c>
      <c r="C39" s="34" t="s">
        <v>115</v>
      </c>
      <c r="D39" s="34"/>
      <c r="E39" s="57"/>
      <c r="F39" s="58"/>
      <c r="G39" s="34" t="s">
        <v>13</v>
      </c>
      <c r="H39" s="34"/>
      <c r="I39" s="34"/>
      <c r="J39" s="34"/>
      <c r="K39" s="9" t="s">
        <v>13</v>
      </c>
      <c r="L39" s="9">
        <v>1</v>
      </c>
      <c r="M39" s="9">
        <v>1</v>
      </c>
      <c r="N39" s="2" t="s">
        <v>31</v>
      </c>
      <c r="O39" s="9">
        <v>1</v>
      </c>
      <c r="P39" s="30">
        <v>0.01</v>
      </c>
      <c r="Q39" s="35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10"/>
      <c r="AC39" s="14"/>
      <c r="AD39" s="28"/>
      <c r="AE39" s="29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</row>
    <row r="40" spans="1:175" s="8" customFormat="1" ht="34.5" customHeight="1" x14ac:dyDescent="0.4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/>
      <c r="O40"/>
      <c r="P4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4"/>
      <c r="AD40" s="28"/>
      <c r="AE40" s="29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</row>
    <row r="41" spans="1:175" s="8" customFormat="1" ht="34.5" customHeight="1" x14ac:dyDescent="0.4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4"/>
      <c r="AD41" s="28"/>
      <c r="AE41" s="29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</row>
    <row r="42" spans="1:175" s="8" customFormat="1" ht="34.5" customHeight="1" x14ac:dyDescent="0.45">
      <c r="A42" s="32">
        <v>0</v>
      </c>
      <c r="B42" s="7" t="s">
        <v>81</v>
      </c>
      <c r="C42" s="34" t="s">
        <v>25</v>
      </c>
      <c r="D42" s="34"/>
      <c r="E42" s="57"/>
      <c r="F42" s="58"/>
      <c r="G42" s="34" t="s">
        <v>171</v>
      </c>
      <c r="H42" s="34"/>
      <c r="I42" s="37" t="s">
        <v>33</v>
      </c>
      <c r="J42" s="37"/>
      <c r="K42" s="32" t="s">
        <v>15</v>
      </c>
      <c r="L42" s="1" t="s">
        <v>8</v>
      </c>
      <c r="M42" s="32">
        <v>1</v>
      </c>
      <c r="N42" s="2" t="s">
        <v>8</v>
      </c>
      <c r="O42" s="32">
        <v>1</v>
      </c>
      <c r="P42" s="30">
        <v>170.33</v>
      </c>
      <c r="Q42" s="38" t="s">
        <v>49</v>
      </c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27" t="s">
        <v>132</v>
      </c>
      <c r="AC42" s="14"/>
      <c r="AD42" s="28"/>
      <c r="AE42" s="29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</row>
    <row r="43" spans="1:175" ht="35.1" customHeight="1" x14ac:dyDescent="0.45">
      <c r="A43" s="32">
        <v>0</v>
      </c>
      <c r="B43" s="7" t="s">
        <v>81</v>
      </c>
      <c r="C43" s="34" t="s">
        <v>48</v>
      </c>
      <c r="D43" s="34"/>
      <c r="E43" s="57"/>
      <c r="F43" s="58"/>
      <c r="G43" s="34" t="s">
        <v>171</v>
      </c>
      <c r="H43" s="34"/>
      <c r="I43" s="37" t="s">
        <v>51</v>
      </c>
      <c r="J43" s="37"/>
      <c r="K43" s="32" t="s">
        <v>15</v>
      </c>
      <c r="L43" s="1" t="s">
        <v>8</v>
      </c>
      <c r="M43" s="32">
        <v>1</v>
      </c>
      <c r="N43" s="2" t="s">
        <v>8</v>
      </c>
      <c r="O43" s="32">
        <v>1</v>
      </c>
      <c r="P43" s="30">
        <v>137.94</v>
      </c>
      <c r="Q43" s="38" t="s">
        <v>50</v>
      </c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27" t="s">
        <v>132</v>
      </c>
      <c r="AC43" s="14"/>
      <c r="AD43" s="14"/>
      <c r="AE43" s="17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</row>
    <row r="44" spans="1:175" x14ac:dyDescent="0.4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6"/>
      <c r="AD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</row>
    <row r="45" spans="1:175" x14ac:dyDescent="0.45">
      <c r="A45" s="10"/>
      <c r="B45" s="11"/>
      <c r="C45" s="11"/>
      <c r="D45" s="11"/>
      <c r="E45" s="11"/>
      <c r="F45" s="11"/>
      <c r="G45" s="11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</row>
    <row r="46" spans="1:175" x14ac:dyDescent="0.45">
      <c r="A46" s="10"/>
      <c r="B46" s="11"/>
      <c r="C46" s="11"/>
      <c r="D46" s="11"/>
      <c r="E46" s="11"/>
      <c r="F46" s="11"/>
      <c r="G46" s="11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</row>
    <row r="47" spans="1:175" x14ac:dyDescent="0.45">
      <c r="A47" s="10"/>
      <c r="B47" s="11"/>
      <c r="C47" s="11"/>
      <c r="D47" s="11"/>
      <c r="E47" s="11"/>
      <c r="F47" s="11"/>
      <c r="G47" s="11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</row>
    <row r="48" spans="1:175" x14ac:dyDescent="0.45">
      <c r="A48" s="10"/>
      <c r="B48" s="11"/>
      <c r="C48" s="11"/>
      <c r="D48" s="11"/>
      <c r="E48" s="11"/>
      <c r="F48" s="11"/>
      <c r="G48" s="11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</row>
    <row r="49" spans="1:106" x14ac:dyDescent="0.45">
      <c r="A49" s="10"/>
      <c r="B49" s="11"/>
      <c r="C49" s="11"/>
      <c r="D49" s="11"/>
      <c r="E49" s="11"/>
      <c r="F49" s="11"/>
      <c r="G49" s="11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</row>
    <row r="50" spans="1:106" x14ac:dyDescent="0.45">
      <c r="A50" s="10"/>
      <c r="B50" s="11"/>
      <c r="C50" s="11"/>
      <c r="D50" s="11"/>
      <c r="E50" s="11"/>
      <c r="F50" s="11"/>
      <c r="G50" s="11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</row>
    <row r="51" spans="1:106" x14ac:dyDescent="0.45">
      <c r="A51" s="10"/>
      <c r="B51" s="11"/>
      <c r="C51" s="11"/>
      <c r="D51" s="11"/>
      <c r="E51" s="11"/>
      <c r="F51" s="11"/>
      <c r="G51" s="11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</row>
    <row r="52" spans="1:106" x14ac:dyDescent="0.45">
      <c r="A52" s="10"/>
      <c r="B52" s="11"/>
      <c r="C52" s="11"/>
      <c r="D52" s="11"/>
      <c r="E52" s="11"/>
      <c r="F52" s="11"/>
      <c r="G52" s="11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</row>
    <row r="53" spans="1:106" x14ac:dyDescent="0.45">
      <c r="A53" s="10"/>
      <c r="B53" s="11"/>
      <c r="C53" s="11"/>
      <c r="D53" s="11"/>
      <c r="E53" s="11"/>
      <c r="F53" s="11"/>
      <c r="G53" s="11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</row>
    <row r="54" spans="1:106" x14ac:dyDescent="0.45">
      <c r="A54" s="10"/>
      <c r="B54" s="11"/>
      <c r="C54" s="11"/>
      <c r="D54" s="11"/>
      <c r="E54" s="11"/>
      <c r="F54" s="11"/>
      <c r="G54" s="11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</row>
    <row r="55" spans="1:106" x14ac:dyDescent="0.45">
      <c r="A55" s="10"/>
      <c r="B55" s="11"/>
      <c r="C55" s="11"/>
      <c r="D55" s="11"/>
      <c r="E55" s="11"/>
      <c r="F55" s="11"/>
      <c r="G55" s="11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</row>
    <row r="56" spans="1:106" x14ac:dyDescent="0.45">
      <c r="A56" s="10"/>
      <c r="B56" s="11"/>
      <c r="C56" s="11"/>
      <c r="D56" s="11"/>
      <c r="E56" s="11"/>
      <c r="F56" s="11"/>
      <c r="G56" s="11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</row>
    <row r="57" spans="1:106" x14ac:dyDescent="0.45">
      <c r="A57" s="10"/>
      <c r="B57" s="11"/>
      <c r="C57" s="11"/>
      <c r="D57" s="11"/>
      <c r="E57" s="11"/>
      <c r="F57" s="11"/>
      <c r="G57" s="11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</row>
    <row r="58" spans="1:106" x14ac:dyDescent="0.45">
      <c r="A58" s="10"/>
      <c r="B58" s="11"/>
      <c r="C58" s="11"/>
      <c r="D58" s="11"/>
      <c r="E58" s="11"/>
      <c r="F58" s="11"/>
      <c r="G58" s="11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</row>
    <row r="59" spans="1:106" x14ac:dyDescent="0.45">
      <c r="A59" s="12"/>
      <c r="B59" s="11"/>
      <c r="C59" s="11"/>
      <c r="D59" s="11"/>
      <c r="E59" s="11"/>
      <c r="F59" s="11"/>
      <c r="G59" s="11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</row>
    <row r="60" spans="1:106" x14ac:dyDescent="0.45">
      <c r="A60" s="10"/>
      <c r="B60" s="11"/>
      <c r="C60" s="11"/>
      <c r="D60" s="11"/>
      <c r="E60" s="11"/>
      <c r="F60" s="11"/>
      <c r="G60" s="11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</row>
    <row r="61" spans="1:106" x14ac:dyDescent="0.45">
      <c r="A61" s="55" t="s">
        <v>146</v>
      </c>
      <c r="B61" s="54" t="s">
        <v>145</v>
      </c>
      <c r="C61" s="11"/>
      <c r="D61" s="11"/>
      <c r="E61" s="11"/>
      <c r="F61" s="11"/>
      <c r="G61" s="11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</row>
    <row r="62" spans="1:106" x14ac:dyDescent="0.45">
      <c r="A62" s="52">
        <f>((M2/O2) * P2)</f>
        <v>1555</v>
      </c>
      <c r="B62" s="53">
        <f>(N2 * P2)</f>
        <v>0</v>
      </c>
      <c r="C62" s="11"/>
      <c r="D62" s="11"/>
      <c r="E62" s="11"/>
      <c r="F62" s="11"/>
      <c r="G62" s="11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</row>
    <row r="63" spans="1:106" x14ac:dyDescent="0.45">
      <c r="A63" s="52">
        <f t="shared" ref="A63:A99" si="0">((M3/O3) * P3)</f>
        <v>113.95</v>
      </c>
      <c r="B63" s="53">
        <f t="shared" ref="B63:B99" si="1">(N3 * P3)</f>
        <v>0</v>
      </c>
      <c r="C63" s="11"/>
      <c r="D63" s="11"/>
      <c r="E63" s="11"/>
      <c r="F63" s="11"/>
      <c r="G63" s="11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</row>
    <row r="64" spans="1:106" x14ac:dyDescent="0.45">
      <c r="A64" s="52">
        <f t="shared" si="0"/>
        <v>7.5</v>
      </c>
      <c r="B64" s="53">
        <f t="shared" si="1"/>
        <v>0</v>
      </c>
      <c r="C64" s="11"/>
      <c r="D64" s="11"/>
      <c r="E64" s="11"/>
      <c r="F64" s="11"/>
      <c r="G64" s="11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</row>
    <row r="65" spans="1:106" x14ac:dyDescent="0.45">
      <c r="A65" s="52">
        <f t="shared" si="0"/>
        <v>28.25</v>
      </c>
      <c r="B65" s="53">
        <f t="shared" si="1"/>
        <v>0</v>
      </c>
      <c r="C65" s="11"/>
      <c r="D65" s="11"/>
      <c r="E65" s="11"/>
      <c r="F65" s="11"/>
      <c r="G65" s="11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</row>
    <row r="66" spans="1:106" x14ac:dyDescent="0.45">
      <c r="A66" s="52">
        <f t="shared" si="0"/>
        <v>8.94</v>
      </c>
      <c r="B66" s="53">
        <f t="shared" si="1"/>
        <v>0</v>
      </c>
      <c r="C66" s="11"/>
      <c r="D66" s="11"/>
      <c r="E66" s="11"/>
      <c r="F66" s="11"/>
      <c r="G66" s="11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</row>
    <row r="67" spans="1:106" x14ac:dyDescent="0.45">
      <c r="A67" s="52">
        <f t="shared" si="0"/>
        <v>1.9980000000000002</v>
      </c>
      <c r="B67" s="53">
        <f t="shared" si="1"/>
        <v>0</v>
      </c>
      <c r="C67" s="11"/>
      <c r="D67" s="11"/>
      <c r="E67" s="11"/>
      <c r="F67" s="11"/>
      <c r="G67" s="11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</row>
    <row r="68" spans="1:106" x14ac:dyDescent="0.45">
      <c r="A68" s="52">
        <f t="shared" si="0"/>
        <v>110</v>
      </c>
      <c r="B68" s="53">
        <f t="shared" si="1"/>
        <v>110</v>
      </c>
      <c r="C68" s="11"/>
      <c r="D68" s="11"/>
      <c r="E68" s="11"/>
      <c r="F68" s="11"/>
      <c r="G68" s="11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</row>
    <row r="69" spans="1:106" x14ac:dyDescent="0.45">
      <c r="A69" s="52">
        <f t="shared" si="0"/>
        <v>27.89</v>
      </c>
      <c r="B69" s="53">
        <f t="shared" si="1"/>
        <v>27.89</v>
      </c>
      <c r="C69" s="11"/>
      <c r="D69" s="11"/>
      <c r="E69" s="11"/>
      <c r="F69" s="11"/>
      <c r="G69" s="11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</row>
    <row r="70" spans="1:106" x14ac:dyDescent="0.45">
      <c r="A70" s="52">
        <f t="shared" si="0"/>
        <v>9.98</v>
      </c>
      <c r="B70" s="53">
        <f t="shared" si="1"/>
        <v>0</v>
      </c>
      <c r="C70" s="11"/>
      <c r="D70" s="11"/>
      <c r="E70" s="11"/>
      <c r="F70" s="11"/>
      <c r="G70" s="11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</row>
    <row r="71" spans="1:106" x14ac:dyDescent="0.45">
      <c r="A71" s="52">
        <f t="shared" si="0"/>
        <v>22.2</v>
      </c>
      <c r="B71" s="53">
        <f t="shared" si="1"/>
        <v>0</v>
      </c>
      <c r="C71" s="11"/>
      <c r="D71" s="11"/>
      <c r="E71" s="11"/>
      <c r="F71" s="11"/>
      <c r="G71" s="11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</row>
    <row r="72" spans="1:106" x14ac:dyDescent="0.45">
      <c r="A72" s="52">
        <f t="shared" si="0"/>
        <v>1.298</v>
      </c>
      <c r="B72" s="53">
        <f t="shared" si="1"/>
        <v>0</v>
      </c>
      <c r="C72" s="11"/>
      <c r="D72" s="11"/>
      <c r="E72" s="11"/>
      <c r="F72" s="11"/>
      <c r="G72" s="11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</row>
    <row r="73" spans="1:106" x14ac:dyDescent="0.45">
      <c r="A73" s="52">
        <f t="shared" si="0"/>
        <v>5.99</v>
      </c>
      <c r="B73" s="53">
        <f t="shared" si="1"/>
        <v>0</v>
      </c>
      <c r="C73" s="11"/>
      <c r="D73" s="11"/>
      <c r="E73" s="11"/>
      <c r="F73" s="11"/>
      <c r="G73" s="11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</row>
    <row r="74" spans="1:106" x14ac:dyDescent="0.45">
      <c r="A74" s="52">
        <f t="shared" si="0"/>
        <v>23.9</v>
      </c>
      <c r="B74" s="53">
        <f t="shared" si="1"/>
        <v>23.9</v>
      </c>
      <c r="C74" s="11"/>
      <c r="D74" s="11"/>
      <c r="E74" s="11"/>
      <c r="F74" s="11"/>
      <c r="G74" s="11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</row>
    <row r="75" spans="1:106" x14ac:dyDescent="0.45">
      <c r="A75" s="52">
        <f t="shared" si="0"/>
        <v>14.68</v>
      </c>
      <c r="B75" s="53">
        <f t="shared" si="1"/>
        <v>14.68</v>
      </c>
      <c r="C75" s="11"/>
      <c r="D75" s="11"/>
      <c r="E75" s="11"/>
      <c r="F75" s="11"/>
      <c r="G75" s="11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</row>
    <row r="76" spans="1:106" x14ac:dyDescent="0.45">
      <c r="A76" s="52">
        <f t="shared" si="0"/>
        <v>3.9950000000000001</v>
      </c>
      <c r="B76" s="53">
        <f t="shared" si="1"/>
        <v>7.99</v>
      </c>
      <c r="C76" s="11"/>
      <c r="D76" s="11"/>
      <c r="E76" s="11"/>
      <c r="F76" s="11"/>
      <c r="G76" s="11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</row>
    <row r="77" spans="1:106" x14ac:dyDescent="0.45">
      <c r="A77" s="52">
        <f t="shared" si="0"/>
        <v>8.4</v>
      </c>
      <c r="B77" s="53">
        <f t="shared" si="1"/>
        <v>8.4</v>
      </c>
      <c r="C77" s="11"/>
      <c r="D77" s="11"/>
      <c r="E77" s="11"/>
      <c r="F77" s="11"/>
      <c r="G77" s="11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</row>
    <row r="78" spans="1:106" x14ac:dyDescent="0.45">
      <c r="A78" s="52">
        <f t="shared" si="0"/>
        <v>81.58</v>
      </c>
      <c r="B78" s="53">
        <f t="shared" si="1"/>
        <v>0</v>
      </c>
      <c r="C78" s="11"/>
      <c r="D78" s="11"/>
      <c r="E78" s="11"/>
      <c r="F78" s="11"/>
      <c r="G78" s="11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</row>
    <row r="79" spans="1:106" x14ac:dyDescent="0.45">
      <c r="A79" s="52">
        <f t="shared" si="0"/>
        <v>0.17379999999999998</v>
      </c>
      <c r="B79" s="53">
        <f t="shared" si="1"/>
        <v>0</v>
      </c>
      <c r="C79" s="11"/>
      <c r="D79" s="11"/>
      <c r="E79" s="11"/>
      <c r="F79" s="11"/>
      <c r="G79" s="11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</row>
    <row r="80" spans="1:106" x14ac:dyDescent="0.45">
      <c r="A80" s="52">
        <f t="shared" si="0"/>
        <v>0.17379999999999998</v>
      </c>
      <c r="B80" s="53">
        <f t="shared" si="1"/>
        <v>0</v>
      </c>
      <c r="C80" s="11"/>
      <c r="D80" s="11"/>
      <c r="E80" s="11"/>
      <c r="F80" s="11"/>
      <c r="G80" s="11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</row>
    <row r="81" spans="1:106" x14ac:dyDescent="0.45">
      <c r="A81" s="52">
        <f t="shared" si="0"/>
        <v>4.4950000000000001</v>
      </c>
      <c r="B81" s="53">
        <f t="shared" si="1"/>
        <v>0</v>
      </c>
      <c r="C81" s="11"/>
      <c r="D81" s="11"/>
      <c r="E81" s="11"/>
      <c r="F81" s="11"/>
      <c r="G81" s="11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</row>
    <row r="82" spans="1:106" x14ac:dyDescent="0.45">
      <c r="A82" s="52">
        <f t="shared" si="0"/>
        <v>35.979999999999997</v>
      </c>
      <c r="B82" s="53">
        <f t="shared" si="1"/>
        <v>0</v>
      </c>
      <c r="C82" s="11"/>
      <c r="D82" s="11"/>
      <c r="E82" s="11"/>
      <c r="F82" s="11"/>
      <c r="G82" s="11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</row>
    <row r="83" spans="1:106" x14ac:dyDescent="0.45">
      <c r="A83" s="52">
        <f t="shared" si="0"/>
        <v>25.98</v>
      </c>
      <c r="B83" s="53">
        <f t="shared" si="1"/>
        <v>0</v>
      </c>
      <c r="C83" s="11"/>
      <c r="D83" s="11"/>
      <c r="E83" s="11"/>
      <c r="F83" s="11"/>
      <c r="G83" s="11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</row>
    <row r="84" spans="1:106" x14ac:dyDescent="0.45">
      <c r="A84" s="52">
        <f t="shared" si="0"/>
        <v>0.29980000000000001</v>
      </c>
      <c r="B84" s="53">
        <f t="shared" si="1"/>
        <v>14.99</v>
      </c>
      <c r="C84" s="11"/>
      <c r="D84" s="11"/>
      <c r="E84" s="11"/>
      <c r="F84" s="11"/>
      <c r="G84" s="11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</row>
    <row r="85" spans="1:106" x14ac:dyDescent="0.45">
      <c r="A85" s="52">
        <f t="shared" si="0"/>
        <v>0.63140000000000007</v>
      </c>
      <c r="B85" s="53">
        <f t="shared" si="1"/>
        <v>0</v>
      </c>
      <c r="C85" s="11"/>
      <c r="D85" s="11"/>
      <c r="E85" s="11"/>
      <c r="F85" s="11"/>
      <c r="G85" s="11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</row>
    <row r="86" spans="1:106" x14ac:dyDescent="0.45">
      <c r="A86" s="52">
        <f t="shared" si="0"/>
        <v>3.8555555555555558E-2</v>
      </c>
      <c r="B86" s="53">
        <f t="shared" si="1"/>
        <v>13.88</v>
      </c>
      <c r="C86" s="11"/>
      <c r="D86" s="11"/>
      <c r="E86" s="11"/>
      <c r="F86" s="11"/>
      <c r="G86" s="11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</row>
    <row r="87" spans="1:106" x14ac:dyDescent="0.45">
      <c r="A87" s="52">
        <f t="shared" si="0"/>
        <v>1.3643000000000001</v>
      </c>
      <c r="B87" s="53">
        <f t="shared" si="1"/>
        <v>19.489999999999998</v>
      </c>
      <c r="C87" s="11"/>
      <c r="D87" s="11"/>
      <c r="E87" s="11"/>
      <c r="F87" s="11"/>
      <c r="G87" s="11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</row>
    <row r="88" spans="1:106" x14ac:dyDescent="0.45">
      <c r="A88" s="52">
        <f t="shared" si="0"/>
        <v>7.5750000000000002</v>
      </c>
      <c r="B88" s="53">
        <f t="shared" si="1"/>
        <v>0</v>
      </c>
      <c r="C88" s="11"/>
      <c r="D88" s="11"/>
      <c r="E88" s="11"/>
      <c r="F88" s="11"/>
      <c r="G88" s="11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</row>
    <row r="89" spans="1:106" x14ac:dyDescent="0.45">
      <c r="A89" s="52">
        <f t="shared" si="0"/>
        <v>0.122</v>
      </c>
      <c r="B89" s="53">
        <f t="shared" si="1"/>
        <v>6.1</v>
      </c>
      <c r="C89" s="11"/>
      <c r="D89" s="11"/>
      <c r="E89" s="11"/>
      <c r="F89" s="11"/>
      <c r="G89" s="11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</row>
    <row r="90" spans="1:106" x14ac:dyDescent="0.45">
      <c r="A90" s="52">
        <f t="shared" si="0"/>
        <v>0.1298</v>
      </c>
      <c r="B90" s="53">
        <f t="shared" si="1"/>
        <v>6.49</v>
      </c>
      <c r="C90" s="11"/>
      <c r="D90" s="11"/>
      <c r="E90" s="11"/>
      <c r="F90" s="11"/>
      <c r="G90" s="11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</row>
    <row r="91" spans="1:106" x14ac:dyDescent="0.45">
      <c r="A91" s="52">
        <f t="shared" si="0"/>
        <v>2.9900000000000003E-2</v>
      </c>
      <c r="B91" s="53">
        <f t="shared" si="1"/>
        <v>2.99</v>
      </c>
      <c r="C91" s="11"/>
      <c r="D91" s="11"/>
      <c r="E91" s="11"/>
      <c r="F91" s="11"/>
      <c r="G91" s="11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</row>
    <row r="92" spans="1:106" x14ac:dyDescent="0.45">
      <c r="A92" s="52">
        <f t="shared" si="0"/>
        <v>49.95</v>
      </c>
      <c r="B92" s="53">
        <f t="shared" si="1"/>
        <v>0</v>
      </c>
      <c r="C92" s="11"/>
      <c r="D92" s="11"/>
      <c r="E92" s="11"/>
      <c r="F92" s="11"/>
      <c r="G92" s="11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</row>
    <row r="93" spans="1:106" x14ac:dyDescent="0.45">
      <c r="A93" s="52">
        <f t="shared" si="0"/>
        <v>1.276</v>
      </c>
      <c r="B93" s="53">
        <f t="shared" si="1"/>
        <v>0</v>
      </c>
      <c r="C93" s="11"/>
      <c r="D93" s="11"/>
      <c r="E93" s="11"/>
      <c r="F93" s="11"/>
      <c r="G93" s="11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</row>
    <row r="94" spans="1:106" x14ac:dyDescent="0.45">
      <c r="A94" s="52">
        <f t="shared" si="0"/>
        <v>2.8040000000000003</v>
      </c>
      <c r="B94" s="53">
        <f t="shared" si="1"/>
        <v>14.02</v>
      </c>
      <c r="C94" s="11"/>
      <c r="D94" s="11"/>
      <c r="E94" s="11"/>
      <c r="F94" s="11"/>
      <c r="G94" s="11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</row>
    <row r="95" spans="1:106" x14ac:dyDescent="0.45">
      <c r="A95" s="52">
        <f t="shared" si="0"/>
        <v>32</v>
      </c>
      <c r="B95" s="53">
        <f t="shared" si="1"/>
        <v>0</v>
      </c>
      <c r="C95" s="11"/>
      <c r="D95" s="11"/>
      <c r="E95" s="11"/>
      <c r="F95" s="11"/>
      <c r="G95" s="11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</row>
    <row r="96" spans="1:106" x14ac:dyDescent="0.45">
      <c r="A96" s="52">
        <f t="shared" si="0"/>
        <v>15</v>
      </c>
      <c r="B96" s="53">
        <f t="shared" si="1"/>
        <v>15</v>
      </c>
      <c r="C96" s="11"/>
      <c r="D96" s="11"/>
      <c r="E96" s="11"/>
      <c r="F96" s="11"/>
      <c r="G96" s="11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</row>
    <row r="97" spans="1:106" x14ac:dyDescent="0.45">
      <c r="A97" s="52">
        <f t="shared" si="0"/>
        <v>1.4975E-2</v>
      </c>
      <c r="B97" s="53">
        <f t="shared" si="1"/>
        <v>0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</row>
    <row r="98" spans="1:106" x14ac:dyDescent="0.45">
      <c r="A98" s="52">
        <f t="shared" si="0"/>
        <v>0.01</v>
      </c>
      <c r="B98" s="53">
        <f t="shared" si="1"/>
        <v>0.01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</row>
    <row r="99" spans="1:106" x14ac:dyDescent="0.45">
      <c r="A99" s="52">
        <f t="shared" si="0"/>
        <v>0.01</v>
      </c>
      <c r="B99" s="53">
        <f t="shared" si="1"/>
        <v>0.01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</row>
    <row r="100" spans="1:106" x14ac:dyDescent="0.45">
      <c r="A100" s="12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</row>
    <row r="101" spans="1:106" x14ac:dyDescent="0.45">
      <c r="A101" s="12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</row>
    <row r="102" spans="1:106" x14ac:dyDescent="0.45">
      <c r="A102" s="12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</row>
    <row r="103" spans="1:106" x14ac:dyDescent="0.4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</row>
    <row r="104" spans="1:106" x14ac:dyDescent="0.4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</row>
    <row r="105" spans="1:106" x14ac:dyDescent="0.4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</row>
    <row r="106" spans="1:106" x14ac:dyDescent="0.4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</row>
    <row r="107" spans="1:106" x14ac:dyDescent="0.4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</row>
    <row r="108" spans="1:106" x14ac:dyDescent="0.4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</row>
    <row r="109" spans="1:106" x14ac:dyDescent="0.4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</row>
    <row r="110" spans="1:106" x14ac:dyDescent="0.4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</row>
    <row r="111" spans="1:106" x14ac:dyDescent="0.4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</row>
    <row r="112" spans="1:106" x14ac:dyDescent="0.4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</row>
    <row r="113" spans="1:106" x14ac:dyDescent="0.4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</row>
    <row r="114" spans="1:106" x14ac:dyDescent="0.4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</row>
    <row r="115" spans="1:106" x14ac:dyDescent="0.4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</row>
    <row r="116" spans="1:106" x14ac:dyDescent="0.4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</row>
    <row r="117" spans="1:106" x14ac:dyDescent="0.4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</row>
    <row r="118" spans="1:106" x14ac:dyDescent="0.4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</row>
    <row r="119" spans="1:106" x14ac:dyDescent="0.4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</row>
    <row r="120" spans="1:106" x14ac:dyDescent="0.4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</row>
    <row r="121" spans="1:106" x14ac:dyDescent="0.4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</row>
    <row r="122" spans="1:106" x14ac:dyDescent="0.4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</row>
    <row r="123" spans="1:106" x14ac:dyDescent="0.4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</row>
    <row r="124" spans="1:106" x14ac:dyDescent="0.4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</row>
    <row r="125" spans="1:106" x14ac:dyDescent="0.4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</row>
    <row r="126" spans="1:106" x14ac:dyDescent="0.4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</row>
    <row r="127" spans="1:106" x14ac:dyDescent="0.4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</row>
    <row r="128" spans="1:106" x14ac:dyDescent="0.4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</row>
    <row r="129" spans="1:106" x14ac:dyDescent="0.4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</row>
    <row r="130" spans="1:106" x14ac:dyDescent="0.4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</row>
    <row r="131" spans="1:106" x14ac:dyDescent="0.4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</row>
    <row r="132" spans="1:106" x14ac:dyDescent="0.4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</row>
    <row r="133" spans="1:106" x14ac:dyDescent="0.4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</row>
    <row r="134" spans="1:106" x14ac:dyDescent="0.4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</row>
    <row r="135" spans="1:106" x14ac:dyDescent="0.4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</row>
    <row r="136" spans="1:106" x14ac:dyDescent="0.4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</row>
    <row r="137" spans="1:106" x14ac:dyDescent="0.4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</row>
    <row r="138" spans="1:106" x14ac:dyDescent="0.4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</row>
    <row r="139" spans="1:106" x14ac:dyDescent="0.45"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</row>
    <row r="140" spans="1:106" x14ac:dyDescent="0.45"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</row>
    <row r="141" spans="1:106" x14ac:dyDescent="0.45"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</row>
    <row r="142" spans="1:106" x14ac:dyDescent="0.45"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</row>
    <row r="143" spans="1:106" x14ac:dyDescent="0.45"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</row>
    <row r="144" spans="1:106" x14ac:dyDescent="0.45"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</row>
  </sheetData>
  <mergeCells count="205">
    <mergeCell ref="Q24:AA24"/>
    <mergeCell ref="C24:D24"/>
    <mergeCell ref="E24:F24"/>
    <mergeCell ref="G24:H24"/>
    <mergeCell ref="I24:J24"/>
    <mergeCell ref="E42:F42"/>
    <mergeCell ref="E43:F43"/>
    <mergeCell ref="C42:D42"/>
    <mergeCell ref="G42:H42"/>
    <mergeCell ref="I42:J42"/>
    <mergeCell ref="Q42:AA42"/>
    <mergeCell ref="C43:D43"/>
    <mergeCell ref="G43:H43"/>
    <mergeCell ref="I43:J43"/>
    <mergeCell ref="Q43:AA43"/>
    <mergeCell ref="E1:F1"/>
    <mergeCell ref="E2:F2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C22:D22"/>
    <mergeCell ref="G22:H22"/>
    <mergeCell ref="Q22:AA22"/>
    <mergeCell ref="C23:D23"/>
    <mergeCell ref="G23:H23"/>
    <mergeCell ref="I22:J22"/>
    <mergeCell ref="Q23:AA23"/>
    <mergeCell ref="I23:J23"/>
    <mergeCell ref="E22:F22"/>
    <mergeCell ref="E23:F23"/>
    <mergeCell ref="C34:D34"/>
    <mergeCell ref="G34:H34"/>
    <mergeCell ref="I34:J34"/>
    <mergeCell ref="Q34:AA34"/>
    <mergeCell ref="C35:D35"/>
    <mergeCell ref="G35:H35"/>
    <mergeCell ref="I35:J35"/>
    <mergeCell ref="Q35:AA35"/>
    <mergeCell ref="C32:D32"/>
    <mergeCell ref="G32:H32"/>
    <mergeCell ref="I32:J32"/>
    <mergeCell ref="Q32:AA32"/>
    <mergeCell ref="C33:D33"/>
    <mergeCell ref="G33:H33"/>
    <mergeCell ref="I33:J33"/>
    <mergeCell ref="Q33:AA33"/>
    <mergeCell ref="E32:F32"/>
    <mergeCell ref="E33:F33"/>
    <mergeCell ref="E34:F34"/>
    <mergeCell ref="E35:F35"/>
    <mergeCell ref="I29:J29"/>
    <mergeCell ref="Q29:AA29"/>
    <mergeCell ref="C30:D30"/>
    <mergeCell ref="G30:H30"/>
    <mergeCell ref="I30:J30"/>
    <mergeCell ref="Q30:AA30"/>
    <mergeCell ref="C31:D31"/>
    <mergeCell ref="G31:H31"/>
    <mergeCell ref="I31:J31"/>
    <mergeCell ref="Q31:AA31"/>
    <mergeCell ref="E29:F29"/>
    <mergeCell ref="E30:F30"/>
    <mergeCell ref="E31:F31"/>
    <mergeCell ref="C25:D25"/>
    <mergeCell ref="C26:D26"/>
    <mergeCell ref="C27:D27"/>
    <mergeCell ref="C28:D28"/>
    <mergeCell ref="G25:H25"/>
    <mergeCell ref="G27:H27"/>
    <mergeCell ref="G26:H26"/>
    <mergeCell ref="C29:D29"/>
    <mergeCell ref="G29:H29"/>
    <mergeCell ref="E25:F25"/>
    <mergeCell ref="E26:F26"/>
    <mergeCell ref="E27:F27"/>
    <mergeCell ref="E28:F28"/>
    <mergeCell ref="Q28:AA28"/>
    <mergeCell ref="I25:J25"/>
    <mergeCell ref="I26:J26"/>
    <mergeCell ref="I27:J27"/>
    <mergeCell ref="I28:J28"/>
    <mergeCell ref="Q25:AA25"/>
    <mergeCell ref="Q26:AA26"/>
    <mergeCell ref="Q27:AA27"/>
    <mergeCell ref="G28:H28"/>
    <mergeCell ref="Q1:AA1"/>
    <mergeCell ref="Q11:AA11"/>
    <mergeCell ref="Q10:AA10"/>
    <mergeCell ref="Q8:AA8"/>
    <mergeCell ref="C19:D19"/>
    <mergeCell ref="G19:H19"/>
    <mergeCell ref="I19:J19"/>
    <mergeCell ref="C20:D20"/>
    <mergeCell ref="G20:H20"/>
    <mergeCell ref="I20:J20"/>
    <mergeCell ref="Q20:AA20"/>
    <mergeCell ref="Q19:AA19"/>
    <mergeCell ref="Q17:AA17"/>
    <mergeCell ref="Q18:AA18"/>
    <mergeCell ref="Q16:AA16"/>
    <mergeCell ref="Q12:AA12"/>
    <mergeCell ref="Q13:AA13"/>
    <mergeCell ref="Q14:AA14"/>
    <mergeCell ref="Q15:AA15"/>
    <mergeCell ref="Q7:AA7"/>
    <mergeCell ref="Q9:AA9"/>
    <mergeCell ref="Q2:AA2"/>
    <mergeCell ref="Q3:AA3"/>
    <mergeCell ref="Q4:AA4"/>
    <mergeCell ref="Q5:AA5"/>
    <mergeCell ref="Q6:AA6"/>
    <mergeCell ref="C8:D8"/>
    <mergeCell ref="C10:D10"/>
    <mergeCell ref="C11:D11"/>
    <mergeCell ref="G10:H10"/>
    <mergeCell ref="I7:J7"/>
    <mergeCell ref="I8:J8"/>
    <mergeCell ref="I10:J10"/>
    <mergeCell ref="I11:J11"/>
    <mergeCell ref="G9:H9"/>
    <mergeCell ref="I9:J9"/>
    <mergeCell ref="G11:H11"/>
    <mergeCell ref="C9:D9"/>
    <mergeCell ref="C1:D1"/>
    <mergeCell ref="C3:D3"/>
    <mergeCell ref="C4:D4"/>
    <mergeCell ref="C5:D5"/>
    <mergeCell ref="C6:D6"/>
    <mergeCell ref="C7:D7"/>
    <mergeCell ref="C2:D2"/>
    <mergeCell ref="G7:H7"/>
    <mergeCell ref="G8:H8"/>
    <mergeCell ref="I1:J1"/>
    <mergeCell ref="I3:J3"/>
    <mergeCell ref="I4:J4"/>
    <mergeCell ref="I5:J5"/>
    <mergeCell ref="G1:H1"/>
    <mergeCell ref="G3:H3"/>
    <mergeCell ref="G4:H4"/>
    <mergeCell ref="G5:H5"/>
    <mergeCell ref="G6:H6"/>
    <mergeCell ref="I6:J6"/>
    <mergeCell ref="G2:H2"/>
    <mergeCell ref="I2:J2"/>
    <mergeCell ref="C16:D16"/>
    <mergeCell ref="G16:H16"/>
    <mergeCell ref="I16:J16"/>
    <mergeCell ref="C15:D15"/>
    <mergeCell ref="G15:H15"/>
    <mergeCell ref="I15:J15"/>
    <mergeCell ref="C12:D12"/>
    <mergeCell ref="G12:H12"/>
    <mergeCell ref="I12:J12"/>
    <mergeCell ref="C13:D13"/>
    <mergeCell ref="G13:H13"/>
    <mergeCell ref="I13:J13"/>
    <mergeCell ref="C14:D14"/>
    <mergeCell ref="G14:H14"/>
    <mergeCell ref="I14:J14"/>
    <mergeCell ref="C21:D21"/>
    <mergeCell ref="G21:H21"/>
    <mergeCell ref="I21:J21"/>
    <mergeCell ref="Q21:AA21"/>
    <mergeCell ref="C18:D18"/>
    <mergeCell ref="G18:H18"/>
    <mergeCell ref="I18:J18"/>
    <mergeCell ref="C17:D17"/>
    <mergeCell ref="G17:H17"/>
    <mergeCell ref="I17:J17"/>
    <mergeCell ref="E17:F17"/>
    <mergeCell ref="E18:F18"/>
    <mergeCell ref="E19:F19"/>
    <mergeCell ref="E20:F20"/>
    <mergeCell ref="E21:F21"/>
    <mergeCell ref="C39:D39"/>
    <mergeCell ref="G39:H39"/>
    <mergeCell ref="I39:J39"/>
    <mergeCell ref="Q39:AA39"/>
    <mergeCell ref="Q38:AA38"/>
    <mergeCell ref="I38:J38"/>
    <mergeCell ref="G38:H38"/>
    <mergeCell ref="C38:D38"/>
    <mergeCell ref="C36:D36"/>
    <mergeCell ref="G36:H36"/>
    <mergeCell ref="I36:J36"/>
    <mergeCell ref="Q36:AA36"/>
    <mergeCell ref="C37:D37"/>
    <mergeCell ref="G37:H37"/>
    <mergeCell ref="I37:J37"/>
    <mergeCell ref="Q37:AA37"/>
    <mergeCell ref="E36:F36"/>
    <mergeCell ref="E37:F37"/>
    <mergeCell ref="E38:F38"/>
    <mergeCell ref="E39:F39"/>
  </mergeCells>
  <phoneticPr fontId="6" type="noConversion"/>
  <hyperlinks>
    <hyperlink ref="Q17" r:id="rId1" xr:uid="{441BAE31-65C5-4BAC-B77A-B5BE40C18344}"/>
    <hyperlink ref="Q2" r:id="rId2" xr:uid="{26939D1F-8121-470B-AD11-6B90689D7730}"/>
    <hyperlink ref="Q18" r:id="rId3" xr:uid="{6F700952-B867-4A3A-B6CB-209DA6C14B9A}"/>
    <hyperlink ref="Q9" r:id="rId4" xr:uid="{1F937262-CAE6-4D27-83A6-AB4018A5EBD6}"/>
    <hyperlink ref="Q8" r:id="rId5" xr:uid="{336E0A5D-32FD-4E3A-BECB-FB59CE10DF04}"/>
    <hyperlink ref="Q5" r:id="rId6" xr:uid="{B3CB8B96-2A8B-4A2C-BB40-2E957C2639F9}"/>
    <hyperlink ref="Q4" r:id="rId7" xr:uid="{1636C2A0-353C-45D8-A86B-1E0389F62FCF}"/>
    <hyperlink ref="Q16" r:id="rId8" display="https://www.amazon.com/Warmstor-SuperSpeed-Female-Adapter-Degree/dp/B073GTBQ8V/ref=sr_1_12?crid=3ZB9N5QSFOSE&amp;keywords=usb+3.0+male+to+female+90+degree+right+angle+extension+adapter&amp;qid=1651605042&amp;sprefix=usb+3.0+male+to+female+90+degree+right+angle+extension+adapter+%2Caps%2C91&amp;sr=8-12" xr:uid="{4245D037-3581-49E1-93A0-579EA9F8A6EC}"/>
    <hyperlink ref="Q14" r:id="rId9" xr:uid="{F3528BC9-CDF8-43EA-B866-9583C41497CE}"/>
    <hyperlink ref="Q15" r:id="rId10" display="https://www.amazon.com/Serial-Adapter-Signal-FT232RL-Windows/dp/B08BLH8H8V" xr:uid="{F8EFE2B1-7499-4AB5-83AC-252F6B012378}"/>
    <hyperlink ref="Q12" r:id="rId11" xr:uid="{D30DC89C-DA04-4EA2-86D9-647228FF7492}"/>
    <hyperlink ref="Q13" r:id="rId12" xr:uid="{80AD0D17-9E1B-44AC-97B8-AAA12A2B5B50}"/>
    <hyperlink ref="Q11" r:id="rId13" xr:uid="{6D9D0085-67D3-41D9-9806-873F4C1C0DED}"/>
    <hyperlink ref="Q10" r:id="rId14" xr:uid="{63B8CD32-FE57-4A9A-B647-11F336430648}"/>
    <hyperlink ref="Q7" r:id="rId15" xr:uid="{E5E363E5-8CDF-4E35-91DF-8292FB6ADC83}"/>
    <hyperlink ref="Q6" r:id="rId16" xr:uid="{5B1765FE-4EDB-4AF8-A599-24109958C5A4}"/>
    <hyperlink ref="Q3" r:id="rId17" xr:uid="{B4AF7A61-0AAC-4478-812B-C661E37270DA}"/>
    <hyperlink ref="Q26" r:id="rId18" xr:uid="{7C55DBCF-8460-49E5-81C0-5EEF7EA72D0D}"/>
    <hyperlink ref="Q25" r:id="rId19" xr:uid="{4FC4B943-BEAE-4F61-90C6-5A4DBE33D0B4}"/>
    <hyperlink ref="Q27" r:id="rId20" xr:uid="{D255CE2F-4546-44B7-9FA0-5BB99E73B991}"/>
    <hyperlink ref="Q30" r:id="rId21" xr:uid="{ECB14043-5426-4620-B27A-4CB1C40F98D3}"/>
    <hyperlink ref="Q29" r:id="rId22" xr:uid="{BB0C3CD8-931A-489B-8634-4E79BA99D620}"/>
    <hyperlink ref="Q20" r:id="rId23" display="https://www.amazon.com/EDGELEC-LED-Emitting-Diffused-Colored/dp/B07PXYYB56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xr:uid="{EC1E4F22-536A-44D2-A32D-E11B75B39E0B}"/>
    <hyperlink ref="Q19" r:id="rId24" display="https://www.amazon.com/EDGELEC-LED-Emitting-Diffused-Colored/dp/B07NPR215H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xr:uid="{3AB699AA-8C90-4FE9-B6B2-36AB257EFA8C}"/>
    <hyperlink ref="Q28" r:id="rId25" xr:uid="{5ECB791E-EEA2-4B6F-925D-B273A95D69A0}"/>
    <hyperlink ref="Q21" r:id="rId26" xr:uid="{937C380D-AAC0-4E5E-91AA-6DBADC9D8D04}"/>
    <hyperlink ref="Q31" r:id="rId27" xr:uid="{C4BE6A8C-2536-441D-A917-2443874AFA2E}"/>
    <hyperlink ref="Q32" r:id="rId28" xr:uid="{4FECF72B-CF2D-4D19-A15D-851FCC0DB4AA}"/>
    <hyperlink ref="Q33" r:id="rId29" xr:uid="{1BFAE0DC-3CCF-481B-B00B-4676B98C0C8B}"/>
    <hyperlink ref="Q34" r:id="rId30" xr:uid="{581828EE-B346-45E5-A419-7BDDE3A51138}"/>
    <hyperlink ref="Q37" r:id="rId31" xr:uid="{407098DE-E35E-42DE-B8F6-53CFA7A481BB}"/>
    <hyperlink ref="Q36" r:id="rId32" xr:uid="{0A5337BF-651F-4B59-A39C-248FF7921481}"/>
    <hyperlink ref="Q35" r:id="rId33" display="https://www.globaltestsupply.com/product/tsi-alnor-5300-if-lp-inlet-filter-for-5300-flowmeters?msclkid=76170673545919e1df0464088b021068&amp;utm_source=bing&amp;utm_medium=cpc&amp;utm_campaign=TSI%2FAlnor%20(USA)%20(PS)%20(NB)&amp;utm_term=4580909047892429&amp;utm_content=TSI%20-%20INSTRUMENTS" xr:uid="{BFE9D9C9-B9F8-40A7-A906-C502F342DFE5}"/>
    <hyperlink ref="Q22" r:id="rId34" display="https://www.amazon.com/BNTECHGO-Flexible-Silicone-Resistant-Electronic/dp/B06Y557TCL/ref=sr_1_3_sspa?crid=3E91Q91MDIX7E&amp;keywords=bntechgo+16+gauge+silicone+wire&amp;qid=1652193024&amp;sprefix=bntechgo+16+gauge+silicone+wire%2Caps%2C81&amp;sr=8-3-spons&amp;psc=1&amp;spLa=ZW5jcnlwdGVkUXVhbGlmaWVyPUEzOEdGMzJFMEVaRDJSJmVuY3J5cHRlZElkPUEwODc1NjMzMlpWODJFWElTTTgxSSZlbmNyeXB0ZWRBZElkPUEwNzcyMTIzMUhMT0xUQUdWWjNSQiZ3aWRnZXROYW1lPXNwX2F0ZiZhY3Rpb249Y2xpY2tSZWRpcmVjdCZkb05vdExvZ0NsaWNrPXRydWU=" xr:uid="{6BA8F8DA-C27B-4C09-80E1-55CD0F5261F5}"/>
    <hyperlink ref="Q23" r:id="rId35" display="https://www.amazon.com/BNTECHGO-Silicone-Flexible-Stranded-Tinned/dp/B0881HCN37/ref=sr_1_2_sspa?crid=O7IT1UFH8HE5&amp;keywords=bntechgo%2B22%2Bgauge%2Bsilicone%2Bwire&amp;qid=1652192759&amp;sprefix=bntechgo%2B22%2Bgauge%2Bsilicone%2Bwire%2Caps%2C74&amp;sr=8-2-spons&amp;spLa=ZW5jcnlwdGVkUXVhbGlmaWVyPUEyRU1KNzRaUDdGUDlIJmVuY3J5cHRlZElkPUEwNjUxNjM3MUQzS1lOQjI4SVQ3NCZlbmNyeXB0ZWRBZElkPUEwODQ5MDA2MjlZMTI0NERMMkg5ViZ3aWRnZXROYW1lPXNwX2F0ZiZhY3Rpb249Y2xpY2tSZWRpcmVjdCZkb05vdExvZ0NsaWNrPXRydWU&amp;th=1" xr:uid="{FE0AC3A5-8742-4003-A7F2-1D289CED892E}"/>
    <hyperlink ref="Q43" r:id="rId36" xr:uid="{D9444913-6941-4189-8985-ED4F60F8DEBA}"/>
    <hyperlink ref="Q42" r:id="rId37" xr:uid="{D5BD6A00-E88F-44C2-9353-C930C62DB730}"/>
    <hyperlink ref="Q24" r:id="rId38" display="https://www.amazon.com/XUUAP-Connectors-Heat-Shrink-Quick-Disconnect-Electrical/dp/B08DKW31HW/ref=sr_1_1_sspa?keywords=6.3mm+spade+crimp&amp;qid=1652709468&amp;s=industrial&amp;sr=1-1-spons&amp;psc=1&amp;spLa=ZW5jcnlwdGVkUXVhbGlmaWVyPUExMTNCOEw2QURBREJYJmVuY3J5cHRlZElkPUEwMDQyMTcyMUhMTENNTjlBR0hTViZlbmNyeXB0ZWRBZElkPUEwNzM3NDM1NzZRV1VJVUNLRUxBJndpZGdldE5hbWU9c3BfYXRmJmFjdGlvbj1jbGlja1JlZGlyZWN0JmRvTm90TG9nQ2xpY2s9dHJ1ZQ==" xr:uid="{0566A1D5-E364-438F-B69F-27BBFC01A61C}"/>
  </hyperlinks>
  <pageMargins left="0.7" right="0.7" top="0.75" bottom="0.75" header="0.3" footer="0.3"/>
  <pageSetup orientation="portrait" r:id="rId3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DA309B11C7AF4CA66A9AAE5D9D3FA9" ma:contentTypeVersion="11" ma:contentTypeDescription="Create a new document." ma:contentTypeScope="" ma:versionID="48beb668acfa1a6a1bf7104ac7047b6c">
  <xsd:schema xmlns:xsd="http://www.w3.org/2001/XMLSchema" xmlns:xs="http://www.w3.org/2001/XMLSchema" xmlns:p="http://schemas.microsoft.com/office/2006/metadata/properties" xmlns:ns3="d268e1cc-7369-4931-92a2-fb4cb7ab84fe" xmlns:ns4="c9bba009-7859-4fee-be46-d460c7902dd2" targetNamespace="http://schemas.microsoft.com/office/2006/metadata/properties" ma:root="true" ma:fieldsID="d43c724a570113859007f3fce04648f2" ns3:_="" ns4:_="">
    <xsd:import namespace="d268e1cc-7369-4931-92a2-fb4cb7ab84fe"/>
    <xsd:import namespace="c9bba009-7859-4fee-be46-d460c7902dd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8e1cc-7369-4931-92a2-fb4cb7ab84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bba009-7859-4fee-be46-d460c7902d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0D506C-14B3-4FDC-82C8-68A29D469EB5}">
  <ds:schemaRefs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c9bba009-7859-4fee-be46-d460c7902dd2"/>
    <ds:schemaRef ds:uri="d268e1cc-7369-4931-92a2-fb4cb7ab84fe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B5E03C0-BE0E-4228-A0F0-9F12EC1BA7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D33EDC-0603-4E8D-96F2-D39AD4BFF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68e1cc-7369-4931-92a2-fb4cb7ab84fe"/>
    <ds:schemaRef ds:uri="c9bba009-7859-4fee-be46-d460c7902d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Dickon</dc:creator>
  <cp:lastModifiedBy>Logan Dickon</cp:lastModifiedBy>
  <dcterms:created xsi:type="dcterms:W3CDTF">2022-05-03T17:53:03Z</dcterms:created>
  <dcterms:modified xsi:type="dcterms:W3CDTF">2022-05-16T14:02:01Z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0x01010021DA309B11C7AF4CA66A9AAE5D9D3FA9</vt:lpwstr>
  </property>
</Properties>
</file>