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960ba34d064c46/Documents/"/>
    </mc:Choice>
  </mc:AlternateContent>
  <xr:revisionPtr revIDLastSave="736" documentId="8_{2BA47460-C7A3-4D1D-8B5B-518F40344E6D}" xr6:coauthVersionLast="47" xr6:coauthVersionMax="47" xr10:uidLastSave="{4C40B799-C44A-452C-97B0-A56149F1597C}"/>
  <bookViews>
    <workbookView xWindow="-98" yWindow="-98" windowWidth="21795" windowHeight="13875" xr2:uid="{9B1977BB-3535-494D-A834-6A24EC2CE2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5" i="1" l="1"/>
  <c r="A90" i="1"/>
  <c r="A87" i="1"/>
  <c r="A88" i="1"/>
  <c r="A89" i="1"/>
  <c r="A84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5" i="1"/>
  <c r="L35" i="1" s="1"/>
  <c r="A86" i="1"/>
  <c r="A59" i="1"/>
</calcChain>
</file>

<file path=xl/sharedStrings.xml><?xml version="1.0" encoding="utf-8"?>
<sst xmlns="http://schemas.openxmlformats.org/spreadsheetml/2006/main" count="259" uniqueCount="136">
  <si>
    <t>DESCRIPTION</t>
  </si>
  <si>
    <t>MANUFACTURER</t>
  </si>
  <si>
    <t>MAN P/N</t>
  </si>
  <si>
    <t>FROM</t>
  </si>
  <si>
    <t>STOCK</t>
  </si>
  <si>
    <t>LINK</t>
  </si>
  <si>
    <t>AMAZON</t>
  </si>
  <si>
    <t>4</t>
  </si>
  <si>
    <t>0</t>
  </si>
  <si>
    <t>BATTERY PACK</t>
  </si>
  <si>
    <t>BATTERY SPACE</t>
  </si>
  <si>
    <t>CU-J294</t>
  </si>
  <si>
    <t>https://www.batteryspace.com/Customize-LiFePO4-18650-Battery-25.6V-3000-mAh-76.8Wh-7A-rate-2Rx8.aspx</t>
  </si>
  <si>
    <t>ROCKER SWITCH</t>
  </si>
  <si>
    <t>MCMASTER-CARR</t>
  </si>
  <si>
    <t>7395K110</t>
  </si>
  <si>
    <t>DIGIKEY</t>
  </si>
  <si>
    <t>TEENSY BOARD</t>
  </si>
  <si>
    <t>PJRC</t>
  </si>
  <si>
    <t>TEENSY35_PINS</t>
  </si>
  <si>
    <t>https://www.pjrc.com/store/teensy35_pins.html</t>
  </si>
  <si>
    <t>BATTERY SWITCHING MODULE</t>
  </si>
  <si>
    <t>WALFRONT</t>
  </si>
  <si>
    <t>B07B48CW3Y</t>
  </si>
  <si>
    <t>https://www.amazon.com/Switching-Charging-Automatic-Emergency-Controller/dp/B07B48CW3Y/ref=sr_1_1?dchild=1&amp;keywords=b07b48cw3y&amp;qid=1632260471&amp;sr=8-1</t>
  </si>
  <si>
    <t>POWER INLET</t>
  </si>
  <si>
    <t>QOFOWIN</t>
  </si>
  <si>
    <t>B08P5PJBCM</t>
  </si>
  <si>
    <t>7</t>
  </si>
  <si>
    <t>https://www.amazon.com/qofowin-Threaded-Connector-Pre-soldered-Waterproof/dp/B08P5PJBCM/ref=sr_1_1?dchild=1&amp;keywords=b08p5pjbcm&amp;qid=1632260520&amp;sr=8-1</t>
  </si>
  <si>
    <t>BLOWER FAN</t>
  </si>
  <si>
    <t>TOBSUN</t>
  </si>
  <si>
    <t>EA15-5V</t>
  </si>
  <si>
    <t>9</t>
  </si>
  <si>
    <t>https://www.amazon.com/BINZET-Converter-Regulator-Regulated-Transformer/dp/B00J3MHRNO/ref=sr_1_1?dchild=1&amp;keywords=tobsun+ea15-15v&amp;qid=1632260558&amp;sr=8-1</t>
  </si>
  <si>
    <t>AC WALL ADAPTER</t>
  </si>
  <si>
    <t>3</t>
  </si>
  <si>
    <t>1</t>
  </si>
  <si>
    <t>2</t>
  </si>
  <si>
    <t xml:space="preserve"> Delta Electronics</t>
  </si>
  <si>
    <t>POWER CONVERTER    (24V TO 5V)</t>
  </si>
  <si>
    <t>BFN0724SS-01</t>
  </si>
  <si>
    <t>Ribbon Cable             (36 Pin)</t>
  </si>
  <si>
    <t xml:space="preserve">EXTENSION ADAPTER </t>
  </si>
  <si>
    <t>TEENSY TERMINAL BOARD</t>
  </si>
  <si>
    <t>UXCELL</t>
  </si>
  <si>
    <t>A19042900UX0610</t>
  </si>
  <si>
    <t>https://www.uxcell.com/05mm-pitch-36pins-36pin-extension-connector-for-ffc-fpc-cable-extend-zip-hdd-p-1626097.html</t>
  </si>
  <si>
    <t>https://www.amazon.com/uxcell-Flexible-Ribbon-Player-Laptop/dp/B07RX7Z9ZW</t>
  </si>
  <si>
    <t>A19041700UX0542</t>
  </si>
  <si>
    <t>USB TO TTL CONVERTER</t>
  </si>
  <si>
    <t>DTECH</t>
  </si>
  <si>
    <t>B07RBKCW3S</t>
  </si>
  <si>
    <t>https://www.amazon.com/Serial-Adapter-Signal-FT232RL-Windows/dp/B08BLH8H8V</t>
  </si>
  <si>
    <t>https://www.amazon.com/Terminal-Breakout-Module-Teensy-Version/dp/B08R7QZLC9/ref=sr_1_4?keywords=teensy+terminal+block&amp;qid=1651604411&amp;sprefix=teensy+termina%2Caps%2C95&amp;sr=8-4</t>
  </si>
  <si>
    <t>OONO</t>
  </si>
  <si>
    <t>USB ADAPTER          (90 DEGREES)</t>
  </si>
  <si>
    <t>B08R7QZLC9</t>
  </si>
  <si>
    <t>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</t>
  </si>
  <si>
    <t>B073GTBQ8V</t>
  </si>
  <si>
    <t>https://www.mcmaster.com/7395K11/</t>
  </si>
  <si>
    <t>BLOWER FAN CONTROL BOARD</t>
  </si>
  <si>
    <t>https://www.digikey.com/en/products/detail/delta-electronics/BFN0724SS-01/10244643</t>
  </si>
  <si>
    <t>https://www.mouser.com/ProductDetail/Delta-Electronics/FC241B07-L0E?qs=DRkmTr78QATeJXNxOssdcg%3D%3D</t>
  </si>
  <si>
    <t>FC241B07-L0E</t>
  </si>
  <si>
    <t>Warmstor</t>
  </si>
  <si>
    <t>POWER SUPPLY    (24v DC)</t>
  </si>
  <si>
    <t>USB-C  POWER CABLE                   (LOW PROFILE)</t>
  </si>
  <si>
    <t>UGREEN</t>
  </si>
  <si>
    <t>FLOWMETER</t>
  </si>
  <si>
    <t>TSI</t>
  </si>
  <si>
    <t>5310-1</t>
  </si>
  <si>
    <t>https://tsi.com/products/flow-meters,-flow-sensors,-and-flow-analyzers/5000-series-digital-flow-meters/air-gas-mass-flow-meter-(plus-kit)-5310-1/</t>
  </si>
  <si>
    <t>TRACO</t>
  </si>
  <si>
    <t>https://www.amazon.com/UGREEN-Charging-Braided-Compatible-Nintendo/dp/B07VJNQT6F/ref=sr_1_3?crid=1KI90979OI4LP&amp;keywords=ugreen+usb+c+cable+90+degree+right+angle&amp;qid=1651608179&amp;sprefix=ugreen+usb+c+cable+90+degree+right+angle%2Caps%2C84&amp;sr=8-3</t>
  </si>
  <si>
    <t>B07VJNQT6F</t>
  </si>
  <si>
    <t>https://www.trcelectronics.com/View/TRACO-Power/TMDC%2060-2415.shtml</t>
  </si>
  <si>
    <t>TMDC 60-2415</t>
  </si>
  <si>
    <t>TRCELECTRONICS</t>
  </si>
  <si>
    <t>https://www.trcelectronics.com/View/Mean-Well/GSM40A24-P1J.shtml</t>
  </si>
  <si>
    <t>GSM40A24-P1J</t>
  </si>
  <si>
    <t>MEAN WELL</t>
  </si>
  <si>
    <t>TOTAL</t>
  </si>
  <si>
    <t>QTY REQ TO BUILD 1</t>
  </si>
  <si>
    <t>ORDER COST</t>
  </si>
  <si>
    <t>CONTROL BOARD SPACERS</t>
  </si>
  <si>
    <t>ATORLABS</t>
  </si>
  <si>
    <t>3D PRINTER</t>
  </si>
  <si>
    <t>10</t>
  </si>
  <si>
    <t>PITOT ASSEMBLY</t>
  </si>
  <si>
    <t>90° FACEPLATE BRACKET</t>
  </si>
  <si>
    <t>15</t>
  </si>
  <si>
    <t>Csdtylh</t>
  </si>
  <si>
    <t>B06Y5TJXY1</t>
  </si>
  <si>
    <t>https://www.amazon.com/Csdtylh-Male-Female-Standoff-Stainless-Assortment/dp/B06Y5TJXY1/ref=sr_1_3?keywords=m3+male-female+brass+spacer+standoff&amp;qid=1651777339&amp;sprefix=m3+male+female+bra%2Caps%2C80&amp;sr=8-3</t>
  </si>
  <si>
    <t>M3 BI-GENDER BRASS STANDOFFS</t>
  </si>
  <si>
    <t>https://www.mcmaster.com/91099A260/</t>
  </si>
  <si>
    <t>NONE</t>
  </si>
  <si>
    <t>https://www.mcmaster.com/91698A306/</t>
  </si>
  <si>
    <t>91698A306</t>
  </si>
  <si>
    <t>91698A304</t>
  </si>
  <si>
    <t>https://www.mcmaster.com/91698A304/</t>
  </si>
  <si>
    <t>M3 SCREW          (8MM LONG)</t>
  </si>
  <si>
    <t>M3 SCREW          (10MM LONG)</t>
  </si>
  <si>
    <t>DEPARTMENT</t>
  </si>
  <si>
    <t>ITEM #</t>
  </si>
  <si>
    <t>ELECTRICAL</t>
  </si>
  <si>
    <t>MECHANICAL</t>
  </si>
  <si>
    <t>https://www.amazon.com/EDGELEC-LED-Emitting-Diffused-Colored/dp/B07PXYYB56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</t>
  </si>
  <si>
    <t>https://www.amazon.com/EDGELEC-LED-Emitting-Diffused-Colored/dp/B07NPR215H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</t>
  </si>
  <si>
    <t>EDGELEC</t>
  </si>
  <si>
    <t>QTY PER ORDER</t>
  </si>
  <si>
    <t>ORDERS</t>
  </si>
  <si>
    <t>8586K461</t>
  </si>
  <si>
    <t>BLACK PLASTIC SHEET                     (24" x 24")</t>
  </si>
  <si>
    <t>https://www.mcmaster.com/94180A351/</t>
  </si>
  <si>
    <t>94180A351</t>
  </si>
  <si>
    <t>https://www.mcmaster.com/8586K461-8586K462/</t>
  </si>
  <si>
    <t>92010A220</t>
  </si>
  <si>
    <t>M4 x .7mm HEAT-SET INSERT (4.7MM)</t>
  </si>
  <si>
    <t>M4 x .7 SCREW (10MM)</t>
  </si>
  <si>
    <t>RECTANGULAR PLATE</t>
  </si>
  <si>
    <t>RECTANGULAR PLATE W/CUT</t>
  </si>
  <si>
    <t>PLA</t>
  </si>
  <si>
    <t>SLA</t>
  </si>
  <si>
    <t>2 CHANNEL RELAY (5v)</t>
  </si>
  <si>
    <t>https://www.amazon.com/Channel-Optocoupler-Trigger-Expansion-Arduino/dp/B079FGPC9Y/ref=sr_1_4?crid=3PHZR6CR9JYRH&amp;keywords=5v%2B2%2Bchannel%2Brelay&amp;qid=1651853342&amp;s=industrial&amp;sprefix=5v%2B2%2Bchannel%2Brelay%2Cindustrial%2C62&amp;sr=1-4&amp;th=1</t>
  </si>
  <si>
    <t xml:space="preserve">	B079FGPC9Y</t>
  </si>
  <si>
    <t>CHENBO</t>
  </si>
  <si>
    <t>M3 WASHER</t>
  </si>
  <si>
    <t>98689A112</t>
  </si>
  <si>
    <t>https://www.mcmaster.com/98689A112/</t>
  </si>
  <si>
    <t>BLUE LED (3MM)</t>
  </si>
  <si>
    <t>GREEN LED (3MM)</t>
  </si>
  <si>
    <t>B07PXYYB56</t>
  </si>
  <si>
    <t>B07NPR215H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</si>
</sst>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u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7" fontId="0" fillId="0" borderId="0" xfId="0" applyNumberFormat="1"/>
    <xf numFmtId="7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7" fontId="0" fillId="0" borderId="1" xfId="0" applyNumberFormat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5" fillId="0" borderId="1" xfId="1" applyNumberFormat="1" applyFont="1" applyBorder="1" applyAlignment="1">
      <alignment horizontal="left" vertical="center"/>
    </xf>
    <xf numFmtId="49" fontId="6" fillId="0" borderId="1" xfId="1" applyNumberFormat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 wrapText="1"/>
    </xf>
    <xf numFmtId="49" fontId="1" fillId="0" borderId="1" xfId="1" applyNumberFormat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2" fontId="3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" TargetMode="External"/><Relationship Id="rId13" Type="http://schemas.openxmlformats.org/officeDocument/2006/relationships/hyperlink" Target="https://www.trcelectronics.com/View/Mean-Well/GSM40A24-P1J.shtml" TargetMode="External"/><Relationship Id="rId18" Type="http://schemas.openxmlformats.org/officeDocument/2006/relationships/hyperlink" Target="https://www.amazon.com/Csdtylh-Male-Female-Standoff-Stainless-Assortment/dp/B06Y5TJXY1/ref=sr_1_3?keywords=m3+male-female+brass+spacer+standoff&amp;qid=1651777339&amp;sprefix=m3+male+female+bra%2Caps%2C80&amp;sr=8-3" TargetMode="External"/><Relationship Id="rId26" Type="http://schemas.openxmlformats.org/officeDocument/2006/relationships/hyperlink" Target="https://www.amazon.com/Channel-Optocoupler-Trigger-Expansion-Arduino/dp/B079FGPC9Y/ref=sr_1_4?crid=3PHZR6CR9JYRH&amp;keywords=5v%2B2%2Bchannel%2Brelay&amp;qid=1651853342&amp;s=industrial&amp;sprefix=5v%2B2%2Bchannel%2Brelay%2Cindustrial%2C62&amp;sr=1-4&amp;th=1" TargetMode="External"/><Relationship Id="rId3" Type="http://schemas.openxmlformats.org/officeDocument/2006/relationships/hyperlink" Target="https://www.trcelectronics.com/View/TRACO-Power/TMDC%2060-2415.shtml" TargetMode="External"/><Relationship Id="rId21" Type="http://schemas.openxmlformats.org/officeDocument/2006/relationships/hyperlink" Target="https://www.mcmaster.com/91698A306/" TargetMode="External"/><Relationship Id="rId7" Type="http://schemas.openxmlformats.org/officeDocument/2006/relationships/hyperlink" Target="https://www.mcmaster.com/7395K11/" TargetMode="External"/><Relationship Id="rId12" Type="http://schemas.openxmlformats.org/officeDocument/2006/relationships/hyperlink" Target="https://www.uxcell.com/05mm-pitch-36pins-36pin-extension-connector-for-ffc-fpc-cable-extend-zip-hdd-p-1626097.html" TargetMode="External"/><Relationship Id="rId17" Type="http://schemas.openxmlformats.org/officeDocument/2006/relationships/hyperlink" Target="https://www.batteryspace.com/Customize-LiFePO4-18650-Battery-25.6V-3000-mAh-76.8Wh-7A-rate-2Rx8.aspx" TargetMode="External"/><Relationship Id="rId25" Type="http://schemas.openxmlformats.org/officeDocument/2006/relationships/hyperlink" Target="https://www.mcmaster.com/8586K461-8586K462/" TargetMode="External"/><Relationship Id="rId2" Type="http://schemas.openxmlformats.org/officeDocument/2006/relationships/hyperlink" Target="https://tsi.com/products/flow-meters,-flow-sensors,-and-flow-analyzers/5000-series-digital-flow-meters/air-gas-mass-flow-meter-(plus-kit)-5310-1/" TargetMode="External"/><Relationship Id="rId16" Type="http://schemas.openxmlformats.org/officeDocument/2006/relationships/hyperlink" Target="https://www.amazon.com/Switching-Charging-Automatic-Emergency-Controller/dp/B07B48CW3Y/ref=sr_1_1?dchild=1&amp;keywords=b07b48cw3y&amp;qid=1632260471&amp;sr=8-1" TargetMode="External"/><Relationship Id="rId20" Type="http://schemas.openxmlformats.org/officeDocument/2006/relationships/hyperlink" Target="https://www.mcmaster.com/94180A351/" TargetMode="External"/><Relationship Id="rId1" Type="http://schemas.openxmlformats.org/officeDocument/2006/relationships/hyperlink" Target="https://www.amazon.com/UGREEN-Charging-Braided-Compatible-Nintendo/dp/B07VJNQT6F/ref=sr_1_3?crid=1KI90979OI4LP&amp;keywords=ugreen+usb+c+cable+90+degree+right+angle&amp;qid=1651608179&amp;sprefix=ugreen+usb+c+cable+90+degree+right+angle%2Caps%2C84&amp;sr=8-3" TargetMode="External"/><Relationship Id="rId6" Type="http://schemas.openxmlformats.org/officeDocument/2006/relationships/hyperlink" Target="https://www.pjrc.com/store/teensy35_pins.html" TargetMode="External"/><Relationship Id="rId11" Type="http://schemas.openxmlformats.org/officeDocument/2006/relationships/hyperlink" Target="https://www.amazon.com/uxcell-Flexible-Ribbon-Player-Laptop/dp/B07RX7Z9ZW" TargetMode="External"/><Relationship Id="rId24" Type="http://schemas.openxmlformats.org/officeDocument/2006/relationships/hyperlink" Target="https://www.amazon.com/EDGELEC-LED-Emitting-Diffused-Colored/dp/B07NPR215H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TargetMode="External"/><Relationship Id="rId5" Type="http://schemas.openxmlformats.org/officeDocument/2006/relationships/hyperlink" Target="https://www.digikey.com/en/products/detail/delta-electronics/BFN0724SS-01/10244643" TargetMode="External"/><Relationship Id="rId15" Type="http://schemas.openxmlformats.org/officeDocument/2006/relationships/hyperlink" Target="https://www.amazon.com/qofowin-Threaded-Connector-Pre-soldered-Waterproof/dp/B08P5PJBCM/ref=sr_1_1?dchild=1&amp;keywords=b08p5pjbcm&amp;qid=1632260520&amp;sr=8-1" TargetMode="External"/><Relationship Id="rId23" Type="http://schemas.openxmlformats.org/officeDocument/2006/relationships/hyperlink" Target="https://www.amazon.com/EDGELEC-LED-Emitting-Diffused-Colored/dp/B07PXYYB56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om/Serial-Adapter-Signal-FT232RL-Windows/dp/B08BLH8H8V" TargetMode="External"/><Relationship Id="rId19" Type="http://schemas.openxmlformats.org/officeDocument/2006/relationships/hyperlink" Target="https://www.mcmaster.com/91099A260/" TargetMode="External"/><Relationship Id="rId4" Type="http://schemas.openxmlformats.org/officeDocument/2006/relationships/hyperlink" Target="https://www.mouser.com/ProductDetail/Delta-Electronics/FC241B07-L0E?qs=DRkmTr78QATeJXNxOssdcg%3D%3D" TargetMode="External"/><Relationship Id="rId9" Type="http://schemas.openxmlformats.org/officeDocument/2006/relationships/hyperlink" Target="https://www.amazon.com/Terminal-Breakout-Module-Teensy-Version/dp/B08R7QZLC9/ref=sr_1_4?keywords=teensy+terminal+block&amp;qid=1651604411&amp;sprefix=teensy+termina%2Caps%2C95&amp;sr=8-4" TargetMode="External"/><Relationship Id="rId14" Type="http://schemas.openxmlformats.org/officeDocument/2006/relationships/hyperlink" Target="https://www.amazon.com/BINZET-Converter-Regulator-Regulated-Transformer/dp/B00J3MHRNO/ref=sr_1_1?dchild=1&amp;keywords=tobsun+ea15-15v&amp;qid=1632260558&amp;sr=8-1" TargetMode="External"/><Relationship Id="rId22" Type="http://schemas.openxmlformats.org/officeDocument/2006/relationships/hyperlink" Target="https://www.mcmaster.com/91698A304/" TargetMode="External"/><Relationship Id="rId27" Type="http://schemas.openxmlformats.org/officeDocument/2006/relationships/hyperlink" Target="https://www.mcmaster.com/98689A11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EA8-A35C-4DA1-8477-E5A472E946EF}">
  <dimension ref="A1:Y92"/>
  <sheetViews>
    <sheetView tabSelected="1" zoomScale="75" zoomScaleNormal="75" workbookViewId="0">
      <selection activeCell="J7" sqref="J7"/>
    </sheetView>
  </sheetViews>
  <sheetFormatPr defaultRowHeight="14.25" x14ac:dyDescent="0.45"/>
  <cols>
    <col min="1" max="1" width="10.59765625" customWidth="1"/>
    <col min="2" max="2" width="15.59765625" customWidth="1"/>
    <col min="3" max="8" width="10.59765625" customWidth="1"/>
    <col min="9" max="9" width="20.59765625" customWidth="1"/>
    <col min="10" max="11" width="15.59765625" customWidth="1"/>
    <col min="12" max="14" width="10.59765625" customWidth="1"/>
  </cols>
  <sheetData>
    <row r="1" spans="1:25" ht="42" customHeight="1" x14ac:dyDescent="0.45">
      <c r="A1" s="26" t="s">
        <v>105</v>
      </c>
      <c r="B1" s="26" t="s">
        <v>104</v>
      </c>
      <c r="C1" s="27" t="s">
        <v>0</v>
      </c>
      <c r="D1" s="27"/>
      <c r="E1" s="27" t="s">
        <v>1</v>
      </c>
      <c r="F1" s="27"/>
      <c r="G1" s="27" t="s">
        <v>2</v>
      </c>
      <c r="H1" s="27"/>
      <c r="I1" s="28" t="s">
        <v>3</v>
      </c>
      <c r="J1" s="28" t="s">
        <v>111</v>
      </c>
      <c r="K1" s="28" t="s">
        <v>83</v>
      </c>
      <c r="L1" s="28" t="s">
        <v>84</v>
      </c>
      <c r="M1" s="26" t="s">
        <v>4</v>
      </c>
      <c r="N1" s="26" t="s">
        <v>112</v>
      </c>
      <c r="O1" s="29" t="s">
        <v>5</v>
      </c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35" customHeight="1" x14ac:dyDescent="0.45">
      <c r="A2" s="7">
        <v>1</v>
      </c>
      <c r="B2" s="24" t="s">
        <v>106</v>
      </c>
      <c r="C2" s="25" t="s">
        <v>69</v>
      </c>
      <c r="D2" s="25"/>
      <c r="E2" s="25" t="s">
        <v>70</v>
      </c>
      <c r="F2" s="25"/>
      <c r="G2" s="10" t="s">
        <v>71</v>
      </c>
      <c r="H2" s="10"/>
      <c r="I2" s="7" t="s">
        <v>70</v>
      </c>
      <c r="J2" s="7">
        <v>1</v>
      </c>
      <c r="K2" s="7">
        <v>1</v>
      </c>
      <c r="L2" s="3">
        <v>1550</v>
      </c>
      <c r="M2" s="4" t="s">
        <v>37</v>
      </c>
      <c r="N2" s="9" t="s">
        <v>8</v>
      </c>
      <c r="O2" s="16" t="s">
        <v>72</v>
      </c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ht="35" customHeight="1" x14ac:dyDescent="0.45">
      <c r="A3" s="7">
        <v>2</v>
      </c>
      <c r="B3" s="24" t="s">
        <v>106</v>
      </c>
      <c r="C3" s="25" t="s">
        <v>9</v>
      </c>
      <c r="D3" s="25"/>
      <c r="E3" s="25" t="s">
        <v>10</v>
      </c>
      <c r="F3" s="25"/>
      <c r="G3" s="10" t="s">
        <v>11</v>
      </c>
      <c r="H3" s="10"/>
      <c r="I3" s="7" t="s">
        <v>10</v>
      </c>
      <c r="J3" s="7">
        <v>1</v>
      </c>
      <c r="K3" s="7">
        <v>1</v>
      </c>
      <c r="L3" s="3">
        <v>113.95</v>
      </c>
      <c r="M3" s="4" t="s">
        <v>36</v>
      </c>
      <c r="N3" s="9" t="s">
        <v>8</v>
      </c>
      <c r="O3" s="16" t="s">
        <v>12</v>
      </c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 ht="35" customHeight="1" x14ac:dyDescent="0.45">
      <c r="A4" s="7">
        <v>3</v>
      </c>
      <c r="B4" s="24" t="s">
        <v>106</v>
      </c>
      <c r="C4" s="25" t="s">
        <v>13</v>
      </c>
      <c r="D4" s="25"/>
      <c r="E4" s="25" t="s">
        <v>14</v>
      </c>
      <c r="F4" s="25"/>
      <c r="G4" s="10" t="s">
        <v>15</v>
      </c>
      <c r="H4" s="10"/>
      <c r="I4" s="7" t="s">
        <v>14</v>
      </c>
      <c r="J4" s="7">
        <v>1</v>
      </c>
      <c r="K4" s="7">
        <v>1</v>
      </c>
      <c r="L4" s="3">
        <v>7.5</v>
      </c>
      <c r="M4" s="4" t="s">
        <v>7</v>
      </c>
      <c r="N4" s="9" t="s">
        <v>8</v>
      </c>
      <c r="O4" s="16" t="s">
        <v>60</v>
      </c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 ht="35" customHeight="1" x14ac:dyDescent="0.45">
      <c r="A5" s="7">
        <v>4</v>
      </c>
      <c r="B5" s="24" t="s">
        <v>106</v>
      </c>
      <c r="C5" s="25" t="s">
        <v>17</v>
      </c>
      <c r="D5" s="25"/>
      <c r="E5" s="25" t="s">
        <v>18</v>
      </c>
      <c r="F5" s="25"/>
      <c r="G5" s="10" t="s">
        <v>19</v>
      </c>
      <c r="H5" s="10"/>
      <c r="I5" s="7" t="s">
        <v>18</v>
      </c>
      <c r="J5" s="7">
        <v>1</v>
      </c>
      <c r="K5" s="7">
        <v>1</v>
      </c>
      <c r="L5" s="3">
        <v>28.25</v>
      </c>
      <c r="M5" s="4" t="s">
        <v>38</v>
      </c>
      <c r="N5" s="9" t="s">
        <v>8</v>
      </c>
      <c r="O5" s="16" t="s">
        <v>20</v>
      </c>
      <c r="P5" s="16"/>
      <c r="Q5" s="16"/>
      <c r="R5" s="16"/>
      <c r="S5" s="16"/>
      <c r="T5" s="16"/>
      <c r="U5" s="16"/>
      <c r="V5" s="16"/>
      <c r="W5" s="16"/>
      <c r="X5" s="16"/>
      <c r="Y5" s="16"/>
    </row>
    <row r="6" spans="1:25" ht="35" customHeight="1" x14ac:dyDescent="0.45">
      <c r="A6" s="7">
        <v>5</v>
      </c>
      <c r="B6" s="24" t="s">
        <v>106</v>
      </c>
      <c r="C6" s="25" t="s">
        <v>21</v>
      </c>
      <c r="D6" s="25"/>
      <c r="E6" s="25" t="s">
        <v>22</v>
      </c>
      <c r="F6" s="25"/>
      <c r="G6" s="10" t="s">
        <v>23</v>
      </c>
      <c r="H6" s="10"/>
      <c r="I6" s="7" t="s">
        <v>6</v>
      </c>
      <c r="J6" s="7">
        <v>1</v>
      </c>
      <c r="K6" s="7">
        <v>1</v>
      </c>
      <c r="L6" s="3">
        <v>8.94</v>
      </c>
      <c r="M6" s="4" t="s">
        <v>7</v>
      </c>
      <c r="N6" s="9" t="s">
        <v>8</v>
      </c>
      <c r="O6" s="16" t="s">
        <v>24</v>
      </c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ht="35" customHeight="1" x14ac:dyDescent="0.45">
      <c r="A7" s="7">
        <v>6</v>
      </c>
      <c r="B7" s="24" t="s">
        <v>106</v>
      </c>
      <c r="C7" s="25" t="s">
        <v>25</v>
      </c>
      <c r="D7" s="25"/>
      <c r="E7" s="25" t="s">
        <v>26</v>
      </c>
      <c r="F7" s="25"/>
      <c r="G7" s="10" t="s">
        <v>27</v>
      </c>
      <c r="H7" s="10"/>
      <c r="I7" s="7" t="s">
        <v>6</v>
      </c>
      <c r="J7" s="7">
        <v>5</v>
      </c>
      <c r="K7" s="7">
        <v>1</v>
      </c>
      <c r="L7" s="3">
        <v>8.99</v>
      </c>
      <c r="M7" s="4" t="s">
        <v>33</v>
      </c>
      <c r="N7" s="9" t="s">
        <v>8</v>
      </c>
      <c r="O7" s="16" t="s">
        <v>29</v>
      </c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 ht="35" customHeight="1" x14ac:dyDescent="0.45">
      <c r="A8" s="7">
        <v>7</v>
      </c>
      <c r="B8" s="24" t="s">
        <v>106</v>
      </c>
      <c r="C8" s="25" t="s">
        <v>30</v>
      </c>
      <c r="D8" s="25"/>
      <c r="E8" s="25" t="s">
        <v>39</v>
      </c>
      <c r="F8" s="25"/>
      <c r="G8" s="10" t="s">
        <v>41</v>
      </c>
      <c r="H8" s="10"/>
      <c r="I8" s="7" t="s">
        <v>16</v>
      </c>
      <c r="J8" s="7">
        <v>1</v>
      </c>
      <c r="K8" s="7">
        <v>1</v>
      </c>
      <c r="L8" s="3">
        <v>170.33</v>
      </c>
      <c r="M8" s="4" t="s">
        <v>8</v>
      </c>
      <c r="N8" s="5" t="s">
        <v>38</v>
      </c>
      <c r="O8" s="16" t="s">
        <v>62</v>
      </c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ht="35" customHeight="1" x14ac:dyDescent="0.45">
      <c r="A9" s="7">
        <v>8</v>
      </c>
      <c r="B9" s="24" t="s">
        <v>106</v>
      </c>
      <c r="C9" s="25" t="s">
        <v>61</v>
      </c>
      <c r="D9" s="25"/>
      <c r="E9" s="25" t="s">
        <v>39</v>
      </c>
      <c r="F9" s="25"/>
      <c r="G9" s="10" t="s">
        <v>64</v>
      </c>
      <c r="H9" s="10"/>
      <c r="I9" s="7" t="s">
        <v>16</v>
      </c>
      <c r="J9" s="7">
        <v>1</v>
      </c>
      <c r="K9" s="7">
        <v>1</v>
      </c>
      <c r="L9" s="3">
        <v>137.94</v>
      </c>
      <c r="M9" s="4" t="s">
        <v>8</v>
      </c>
      <c r="N9" s="5" t="s">
        <v>38</v>
      </c>
      <c r="O9" s="16" t="s">
        <v>63</v>
      </c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ht="35" customHeight="1" x14ac:dyDescent="0.45">
      <c r="A10" s="7">
        <v>9</v>
      </c>
      <c r="B10" s="24" t="s">
        <v>106</v>
      </c>
      <c r="C10" s="25" t="s">
        <v>40</v>
      </c>
      <c r="D10" s="25"/>
      <c r="E10" s="25" t="s">
        <v>31</v>
      </c>
      <c r="F10" s="25"/>
      <c r="G10" s="10" t="s">
        <v>32</v>
      </c>
      <c r="H10" s="10"/>
      <c r="I10" s="7" t="s">
        <v>6</v>
      </c>
      <c r="J10" s="7">
        <v>1</v>
      </c>
      <c r="K10" s="7">
        <v>1</v>
      </c>
      <c r="L10" s="3">
        <v>9.98</v>
      </c>
      <c r="M10" s="4" t="s">
        <v>7</v>
      </c>
      <c r="N10" s="9" t="s">
        <v>8</v>
      </c>
      <c r="O10" s="16" t="s">
        <v>34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ht="35" customHeight="1" x14ac:dyDescent="0.45">
      <c r="A11" s="7">
        <v>10</v>
      </c>
      <c r="B11" s="24" t="s">
        <v>106</v>
      </c>
      <c r="C11" s="25" t="s">
        <v>35</v>
      </c>
      <c r="D11" s="25"/>
      <c r="E11" s="25" t="s">
        <v>81</v>
      </c>
      <c r="F11" s="25"/>
      <c r="G11" s="19" t="s">
        <v>80</v>
      </c>
      <c r="H11" s="10"/>
      <c r="I11" s="7" t="s">
        <v>16</v>
      </c>
      <c r="J11" s="7">
        <v>1</v>
      </c>
      <c r="K11" s="7">
        <v>1</v>
      </c>
      <c r="L11" s="3">
        <v>22.2</v>
      </c>
      <c r="M11" s="4" t="s">
        <v>7</v>
      </c>
      <c r="N11" s="9" t="s">
        <v>8</v>
      </c>
      <c r="O11" s="16" t="s">
        <v>79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35" customHeight="1" x14ac:dyDescent="0.45">
      <c r="A12" s="7">
        <v>11</v>
      </c>
      <c r="B12" s="24" t="s">
        <v>106</v>
      </c>
      <c r="C12" s="25" t="s">
        <v>42</v>
      </c>
      <c r="D12" s="25"/>
      <c r="E12" s="25" t="s">
        <v>45</v>
      </c>
      <c r="F12" s="25"/>
      <c r="G12" s="10" t="s">
        <v>49</v>
      </c>
      <c r="H12" s="10"/>
      <c r="I12" s="7" t="s">
        <v>6</v>
      </c>
      <c r="J12" s="7">
        <v>5</v>
      </c>
      <c r="K12" s="7">
        <v>1</v>
      </c>
      <c r="L12" s="3">
        <v>6.49</v>
      </c>
      <c r="M12" s="4" t="s">
        <v>28</v>
      </c>
      <c r="N12" s="9" t="s">
        <v>8</v>
      </c>
      <c r="O12" s="16" t="s">
        <v>48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ht="35" customHeight="1" x14ac:dyDescent="0.45">
      <c r="A13" s="7">
        <v>12</v>
      </c>
      <c r="B13" s="24" t="s">
        <v>106</v>
      </c>
      <c r="C13" s="25" t="s">
        <v>43</v>
      </c>
      <c r="D13" s="25"/>
      <c r="E13" s="25" t="s">
        <v>45</v>
      </c>
      <c r="F13" s="25"/>
      <c r="G13" s="10" t="s">
        <v>46</v>
      </c>
      <c r="H13" s="10"/>
      <c r="I13" s="7" t="s">
        <v>6</v>
      </c>
      <c r="J13" s="7">
        <v>1</v>
      </c>
      <c r="K13" s="7">
        <v>1</v>
      </c>
      <c r="L13" s="3">
        <v>5.99</v>
      </c>
      <c r="M13" s="4" t="s">
        <v>37</v>
      </c>
      <c r="N13" s="9" t="s">
        <v>8</v>
      </c>
      <c r="O13" s="16" t="s">
        <v>47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35" customHeight="1" x14ac:dyDescent="0.45">
      <c r="A14" s="7">
        <v>13</v>
      </c>
      <c r="B14" s="24" t="s">
        <v>106</v>
      </c>
      <c r="C14" s="25" t="s">
        <v>44</v>
      </c>
      <c r="D14" s="25"/>
      <c r="E14" s="25" t="s">
        <v>55</v>
      </c>
      <c r="F14" s="25"/>
      <c r="G14" s="10" t="s">
        <v>57</v>
      </c>
      <c r="H14" s="10"/>
      <c r="I14" s="7" t="s">
        <v>6</v>
      </c>
      <c r="J14" s="7">
        <v>1</v>
      </c>
      <c r="K14" s="7">
        <v>1</v>
      </c>
      <c r="L14" s="3">
        <v>23.9</v>
      </c>
      <c r="M14" s="4" t="s">
        <v>8</v>
      </c>
      <c r="N14" s="5" t="s">
        <v>37</v>
      </c>
      <c r="O14" s="16" t="s">
        <v>54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35" customHeight="1" x14ac:dyDescent="0.45">
      <c r="A15" s="7">
        <v>14</v>
      </c>
      <c r="B15" s="24" t="s">
        <v>106</v>
      </c>
      <c r="C15" s="25" t="s">
        <v>50</v>
      </c>
      <c r="D15" s="25"/>
      <c r="E15" s="25" t="s">
        <v>51</v>
      </c>
      <c r="F15" s="25"/>
      <c r="G15" s="10" t="s">
        <v>52</v>
      </c>
      <c r="H15" s="10"/>
      <c r="I15" s="7" t="s">
        <v>6</v>
      </c>
      <c r="J15" s="7">
        <v>1</v>
      </c>
      <c r="K15" s="7">
        <v>1</v>
      </c>
      <c r="L15" s="3">
        <v>12.48</v>
      </c>
      <c r="M15" s="4" t="s">
        <v>8</v>
      </c>
      <c r="N15" s="5" t="s">
        <v>37</v>
      </c>
      <c r="O15" s="16" t="s">
        <v>53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ht="35" customHeight="1" x14ac:dyDescent="0.45">
      <c r="A16" s="7">
        <v>15</v>
      </c>
      <c r="B16" s="24" t="s">
        <v>106</v>
      </c>
      <c r="C16" s="25" t="s">
        <v>56</v>
      </c>
      <c r="D16" s="25"/>
      <c r="E16" s="25" t="s">
        <v>65</v>
      </c>
      <c r="F16" s="25"/>
      <c r="G16" s="10" t="s">
        <v>59</v>
      </c>
      <c r="H16" s="10"/>
      <c r="I16" s="7" t="s">
        <v>6</v>
      </c>
      <c r="J16" s="7">
        <v>2</v>
      </c>
      <c r="K16" s="7">
        <v>1</v>
      </c>
      <c r="L16" s="3">
        <v>7.99</v>
      </c>
      <c r="M16" s="4" t="s">
        <v>8</v>
      </c>
      <c r="N16" s="5" t="s">
        <v>37</v>
      </c>
      <c r="O16" s="16" t="s">
        <v>58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ht="55.05" customHeight="1" x14ac:dyDescent="0.45">
      <c r="A17" s="7">
        <v>16</v>
      </c>
      <c r="B17" s="24" t="s">
        <v>106</v>
      </c>
      <c r="C17" s="25" t="s">
        <v>67</v>
      </c>
      <c r="D17" s="25"/>
      <c r="E17" s="25" t="s">
        <v>68</v>
      </c>
      <c r="F17" s="25"/>
      <c r="G17" s="10" t="s">
        <v>75</v>
      </c>
      <c r="H17" s="10"/>
      <c r="I17" s="7" t="s">
        <v>6</v>
      </c>
      <c r="J17" s="7">
        <v>1</v>
      </c>
      <c r="K17" s="7">
        <v>1</v>
      </c>
      <c r="L17" s="3">
        <v>8.48</v>
      </c>
      <c r="M17" s="4" t="s">
        <v>8</v>
      </c>
      <c r="N17" s="5" t="s">
        <v>37</v>
      </c>
      <c r="O17" s="16" t="s">
        <v>74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ht="35" customHeight="1" x14ac:dyDescent="0.45">
      <c r="A18" s="7">
        <v>17</v>
      </c>
      <c r="B18" s="24" t="s">
        <v>106</v>
      </c>
      <c r="C18" s="25" t="s">
        <v>66</v>
      </c>
      <c r="D18" s="25"/>
      <c r="E18" s="25" t="s">
        <v>73</v>
      </c>
      <c r="F18" s="25"/>
      <c r="G18" s="10" t="s">
        <v>77</v>
      </c>
      <c r="H18" s="10"/>
      <c r="I18" s="7" t="s">
        <v>78</v>
      </c>
      <c r="J18" s="7">
        <v>1</v>
      </c>
      <c r="K18" s="7">
        <v>1</v>
      </c>
      <c r="L18" s="3">
        <v>81.58</v>
      </c>
      <c r="M18" s="4" t="s">
        <v>8</v>
      </c>
      <c r="N18" s="5" t="s">
        <v>37</v>
      </c>
      <c r="O18" s="16" t="s">
        <v>76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 ht="35" customHeight="1" x14ac:dyDescent="0.45">
      <c r="A19" s="7">
        <v>18</v>
      </c>
      <c r="B19" s="24" t="s">
        <v>106</v>
      </c>
      <c r="C19" s="25" t="s">
        <v>132</v>
      </c>
      <c r="D19" s="25"/>
      <c r="E19" s="25" t="s">
        <v>110</v>
      </c>
      <c r="F19" s="25"/>
      <c r="G19" s="10" t="s">
        <v>135</v>
      </c>
      <c r="H19" s="10"/>
      <c r="I19" s="7" t="s">
        <v>6</v>
      </c>
      <c r="J19" s="7">
        <v>50</v>
      </c>
      <c r="K19" s="7">
        <v>1</v>
      </c>
      <c r="L19" s="3">
        <v>8.69</v>
      </c>
      <c r="M19" s="4" t="s">
        <v>91</v>
      </c>
      <c r="N19" s="9" t="s">
        <v>8</v>
      </c>
      <c r="O19" s="20" t="s">
        <v>109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ht="35" customHeight="1" x14ac:dyDescent="0.45">
      <c r="A20" s="7">
        <v>19</v>
      </c>
      <c r="B20" s="24" t="s">
        <v>106</v>
      </c>
      <c r="C20" s="25" t="s">
        <v>133</v>
      </c>
      <c r="D20" s="25"/>
      <c r="E20" s="25" t="s">
        <v>110</v>
      </c>
      <c r="F20" s="25"/>
      <c r="G20" s="10" t="s">
        <v>134</v>
      </c>
      <c r="H20" s="10"/>
      <c r="I20" s="7" t="s">
        <v>6</v>
      </c>
      <c r="J20" s="7">
        <v>50</v>
      </c>
      <c r="K20" s="7">
        <v>1</v>
      </c>
      <c r="L20" s="3">
        <v>8.69</v>
      </c>
      <c r="M20" s="4" t="s">
        <v>91</v>
      </c>
      <c r="N20" s="9" t="s">
        <v>8</v>
      </c>
      <c r="O20" s="20" t="s">
        <v>108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ht="35" customHeight="1" x14ac:dyDescent="0.45">
      <c r="A21" s="7">
        <v>20</v>
      </c>
      <c r="B21" s="24" t="s">
        <v>106</v>
      </c>
      <c r="C21" s="25" t="s">
        <v>125</v>
      </c>
      <c r="D21" s="25"/>
      <c r="E21" s="25" t="s">
        <v>128</v>
      </c>
      <c r="F21" s="25"/>
      <c r="G21" s="10" t="s">
        <v>127</v>
      </c>
      <c r="H21" s="10"/>
      <c r="I21" s="7" t="s">
        <v>6</v>
      </c>
      <c r="J21" s="7">
        <v>2</v>
      </c>
      <c r="K21" s="7">
        <v>1</v>
      </c>
      <c r="L21" s="3">
        <v>8.99</v>
      </c>
      <c r="M21" s="4" t="s">
        <v>37</v>
      </c>
      <c r="N21" s="9" t="s">
        <v>8</v>
      </c>
      <c r="O21" s="20" t="s">
        <v>126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35" customHeight="1" x14ac:dyDescent="0.45">
      <c r="A22" s="7">
        <v>21</v>
      </c>
      <c r="B22" s="23" t="s">
        <v>107</v>
      </c>
      <c r="C22" s="25" t="s">
        <v>85</v>
      </c>
      <c r="D22" s="25"/>
      <c r="E22" s="25" t="s">
        <v>86</v>
      </c>
      <c r="F22" s="25"/>
      <c r="G22" s="10" t="s">
        <v>123</v>
      </c>
      <c r="H22" s="10"/>
      <c r="I22" s="7" t="s">
        <v>87</v>
      </c>
      <c r="J22" s="7">
        <v>24</v>
      </c>
      <c r="K22" s="7">
        <v>4</v>
      </c>
      <c r="L22" s="3">
        <v>0.5</v>
      </c>
      <c r="M22" s="4" t="s">
        <v>88</v>
      </c>
      <c r="N22" s="9" t="s">
        <v>8</v>
      </c>
      <c r="O22" s="17" t="s">
        <v>97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35" customHeight="1" x14ac:dyDescent="0.45">
      <c r="A23" s="7">
        <v>22</v>
      </c>
      <c r="B23" s="23" t="s">
        <v>107</v>
      </c>
      <c r="C23" s="25" t="s">
        <v>89</v>
      </c>
      <c r="D23" s="25"/>
      <c r="E23" s="25" t="s">
        <v>86</v>
      </c>
      <c r="F23" s="25"/>
      <c r="G23" s="10" t="s">
        <v>124</v>
      </c>
      <c r="H23" s="10"/>
      <c r="I23" s="6" t="s">
        <v>87</v>
      </c>
      <c r="J23" s="6">
        <v>1</v>
      </c>
      <c r="K23" s="6">
        <v>1</v>
      </c>
      <c r="L23" s="3">
        <v>0.5</v>
      </c>
      <c r="M23" s="6">
        <v>0</v>
      </c>
      <c r="N23" s="5" t="s">
        <v>37</v>
      </c>
      <c r="O23" s="15" t="s">
        <v>97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35" customHeight="1" x14ac:dyDescent="0.45">
      <c r="A24" s="7">
        <v>23</v>
      </c>
      <c r="B24" s="23" t="s">
        <v>107</v>
      </c>
      <c r="C24" s="25" t="s">
        <v>90</v>
      </c>
      <c r="D24" s="25"/>
      <c r="E24" s="25" t="s">
        <v>86</v>
      </c>
      <c r="F24" s="25"/>
      <c r="G24" s="10" t="s">
        <v>123</v>
      </c>
      <c r="H24" s="10"/>
      <c r="I24" s="6" t="s">
        <v>87</v>
      </c>
      <c r="J24" s="6">
        <v>10</v>
      </c>
      <c r="K24" s="6">
        <v>7</v>
      </c>
      <c r="L24" s="3">
        <v>0.5</v>
      </c>
      <c r="M24" s="6">
        <v>12</v>
      </c>
      <c r="N24" s="5" t="s">
        <v>37</v>
      </c>
      <c r="O24" s="15" t="s">
        <v>97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35" customHeight="1" x14ac:dyDescent="0.45">
      <c r="A25" s="7">
        <v>24</v>
      </c>
      <c r="B25" s="23" t="s">
        <v>107</v>
      </c>
      <c r="C25" s="25" t="s">
        <v>121</v>
      </c>
      <c r="D25" s="25"/>
      <c r="E25" s="25" t="s">
        <v>86</v>
      </c>
      <c r="F25" s="25"/>
      <c r="G25" s="10" t="s">
        <v>123</v>
      </c>
      <c r="H25" s="10"/>
      <c r="I25" s="6" t="s">
        <v>87</v>
      </c>
      <c r="J25" s="6">
        <v>1</v>
      </c>
      <c r="K25" s="6">
        <v>1</v>
      </c>
      <c r="L25" s="3">
        <v>0.5</v>
      </c>
      <c r="M25" s="6">
        <v>0</v>
      </c>
      <c r="N25" s="5" t="s">
        <v>37</v>
      </c>
      <c r="O25" s="15" t="s">
        <v>97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35" customHeight="1" x14ac:dyDescent="0.45">
      <c r="A26" s="7">
        <v>25</v>
      </c>
      <c r="B26" s="23" t="s">
        <v>107</v>
      </c>
      <c r="C26" s="25" t="s">
        <v>122</v>
      </c>
      <c r="D26" s="25"/>
      <c r="E26" s="25" t="s">
        <v>86</v>
      </c>
      <c r="F26" s="25"/>
      <c r="G26" s="10" t="s">
        <v>123</v>
      </c>
      <c r="H26" s="10"/>
      <c r="I26" s="6" t="s">
        <v>87</v>
      </c>
      <c r="J26" s="6">
        <v>1</v>
      </c>
      <c r="K26" s="6">
        <v>1</v>
      </c>
      <c r="L26" s="3">
        <v>0.5</v>
      </c>
      <c r="M26" s="6">
        <v>0</v>
      </c>
      <c r="N26" s="5" t="s">
        <v>37</v>
      </c>
      <c r="O26" s="15" t="s">
        <v>97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55.05" customHeight="1" x14ac:dyDescent="0.45">
      <c r="A27" s="7">
        <v>26</v>
      </c>
      <c r="B27" s="23" t="s">
        <v>107</v>
      </c>
      <c r="C27" s="25" t="s">
        <v>120</v>
      </c>
      <c r="D27" s="25"/>
      <c r="E27" s="25" t="s">
        <v>14</v>
      </c>
      <c r="F27" s="25"/>
      <c r="G27" s="10" t="s">
        <v>118</v>
      </c>
      <c r="H27" s="10"/>
      <c r="I27" s="6" t="s">
        <v>14</v>
      </c>
      <c r="J27" s="6">
        <v>100</v>
      </c>
      <c r="K27" s="6">
        <v>7</v>
      </c>
      <c r="L27" s="3">
        <v>9.02</v>
      </c>
      <c r="M27" s="6">
        <v>50</v>
      </c>
      <c r="N27" s="9" t="s">
        <v>8</v>
      </c>
      <c r="O27" s="13" t="s">
        <v>96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35" customHeight="1" x14ac:dyDescent="0.45">
      <c r="A28" s="7">
        <v>27</v>
      </c>
      <c r="B28" s="23" t="s">
        <v>107</v>
      </c>
      <c r="C28" s="25" t="s">
        <v>95</v>
      </c>
      <c r="D28" s="25"/>
      <c r="E28" s="25" t="s">
        <v>92</v>
      </c>
      <c r="F28" s="25"/>
      <c r="G28" s="10" t="s">
        <v>93</v>
      </c>
      <c r="H28" s="10"/>
      <c r="I28" s="6" t="s">
        <v>6</v>
      </c>
      <c r="J28" s="6">
        <v>360</v>
      </c>
      <c r="K28" s="6">
        <v>1</v>
      </c>
      <c r="L28" s="3">
        <v>13.88</v>
      </c>
      <c r="M28" s="6">
        <v>0</v>
      </c>
      <c r="N28" s="5" t="s">
        <v>37</v>
      </c>
      <c r="O28" s="13" t="s">
        <v>94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35" customHeight="1" x14ac:dyDescent="0.45">
      <c r="A29" s="7">
        <v>28</v>
      </c>
      <c r="B29" s="23" t="s">
        <v>107</v>
      </c>
      <c r="C29" s="25" t="s">
        <v>119</v>
      </c>
      <c r="D29" s="25"/>
      <c r="E29" s="25" t="s">
        <v>14</v>
      </c>
      <c r="F29" s="25"/>
      <c r="G29" s="10" t="s">
        <v>116</v>
      </c>
      <c r="H29" s="10"/>
      <c r="I29" s="6" t="s">
        <v>14</v>
      </c>
      <c r="J29" s="6">
        <v>100</v>
      </c>
      <c r="K29" s="6">
        <v>7</v>
      </c>
      <c r="L29" s="3">
        <v>19.489999999999998</v>
      </c>
      <c r="M29" s="6">
        <v>0</v>
      </c>
      <c r="N29" s="5" t="s">
        <v>37</v>
      </c>
      <c r="O29" s="21" t="s">
        <v>115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55.05" customHeight="1" x14ac:dyDescent="0.45">
      <c r="A30" s="7">
        <v>29</v>
      </c>
      <c r="B30" s="23" t="s">
        <v>107</v>
      </c>
      <c r="C30" s="25" t="s">
        <v>114</v>
      </c>
      <c r="D30" s="25"/>
      <c r="E30" s="25" t="s">
        <v>14</v>
      </c>
      <c r="F30" s="25"/>
      <c r="G30" s="10" t="s">
        <v>113</v>
      </c>
      <c r="H30" s="10"/>
      <c r="I30" s="6" t="s">
        <v>14</v>
      </c>
      <c r="J30" s="6">
        <v>1</v>
      </c>
      <c r="K30" s="22">
        <v>0.25</v>
      </c>
      <c r="L30" s="3">
        <v>30.3</v>
      </c>
      <c r="M30" s="6">
        <v>0.25</v>
      </c>
      <c r="N30" s="5" t="s">
        <v>37</v>
      </c>
      <c r="O30" s="21" t="s">
        <v>117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35" customHeight="1" x14ac:dyDescent="0.45">
      <c r="A31" s="7">
        <v>30</v>
      </c>
      <c r="B31" s="23" t="s">
        <v>107</v>
      </c>
      <c r="C31" s="25" t="s">
        <v>102</v>
      </c>
      <c r="D31" s="25"/>
      <c r="E31" s="25" t="s">
        <v>14</v>
      </c>
      <c r="F31" s="25"/>
      <c r="G31" s="11" t="s">
        <v>100</v>
      </c>
      <c r="H31" s="12"/>
      <c r="I31" s="6" t="s">
        <v>14</v>
      </c>
      <c r="J31" s="6">
        <v>50</v>
      </c>
      <c r="K31" s="6">
        <v>1</v>
      </c>
      <c r="L31" s="3">
        <v>6.1</v>
      </c>
      <c r="M31" s="6">
        <v>0</v>
      </c>
      <c r="N31" s="5" t="s">
        <v>37</v>
      </c>
      <c r="O31" s="13" t="s">
        <v>101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35" customHeight="1" x14ac:dyDescent="0.45">
      <c r="A32" s="7">
        <v>31</v>
      </c>
      <c r="B32" s="23" t="s">
        <v>107</v>
      </c>
      <c r="C32" s="25" t="s">
        <v>103</v>
      </c>
      <c r="D32" s="25"/>
      <c r="E32" s="25" t="s">
        <v>14</v>
      </c>
      <c r="F32" s="25"/>
      <c r="G32" s="10" t="s">
        <v>99</v>
      </c>
      <c r="H32" s="10"/>
      <c r="I32" s="6" t="s">
        <v>14</v>
      </c>
      <c r="J32" s="6">
        <v>50</v>
      </c>
      <c r="K32" s="6">
        <v>1</v>
      </c>
      <c r="L32" s="3">
        <v>6.49</v>
      </c>
      <c r="M32" s="6">
        <v>0</v>
      </c>
      <c r="N32" s="5" t="s">
        <v>37</v>
      </c>
      <c r="O32" s="13" t="s">
        <v>98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35" customHeight="1" x14ac:dyDescent="0.45">
      <c r="A33" s="7">
        <v>32</v>
      </c>
      <c r="B33" s="23" t="s">
        <v>107</v>
      </c>
      <c r="C33" s="25" t="s">
        <v>129</v>
      </c>
      <c r="D33" s="25"/>
      <c r="E33" s="25" t="s">
        <v>14</v>
      </c>
      <c r="F33" s="25"/>
      <c r="G33" s="10" t="s">
        <v>130</v>
      </c>
      <c r="H33" s="10"/>
      <c r="I33" s="6" t="s">
        <v>14</v>
      </c>
      <c r="J33" s="6">
        <v>100</v>
      </c>
      <c r="K33" s="6">
        <v>1</v>
      </c>
      <c r="L33" s="3">
        <v>2.99</v>
      </c>
      <c r="M33" s="6">
        <v>0</v>
      </c>
      <c r="N33" s="5" t="s">
        <v>37</v>
      </c>
      <c r="O33" s="21" t="s">
        <v>131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35" customHeight="1" x14ac:dyDescent="0.45">
      <c r="L34" s="1" t="s">
        <v>82</v>
      </c>
      <c r="M34" s="1" t="s">
        <v>82</v>
      </c>
    </row>
    <row r="35" spans="1:25" x14ac:dyDescent="0.45">
      <c r="L35" s="8">
        <f>SUM(A59:A90)</f>
        <v>2205.2778888888884</v>
      </c>
      <c r="M35" s="8">
        <f>SUM(L2:L33)</f>
        <v>2322.1299999999987</v>
      </c>
    </row>
    <row r="56" spans="1:1" x14ac:dyDescent="0.45">
      <c r="A56" s="2"/>
    </row>
    <row r="59" spans="1:1" x14ac:dyDescent="0.45">
      <c r="A59" s="2">
        <f>((K2/J2) * L2)</f>
        <v>1550</v>
      </c>
    </row>
    <row r="60" spans="1:1" x14ac:dyDescent="0.45">
      <c r="A60" s="2">
        <f t="shared" ref="A60:A92" si="0">((K3/J3) * L3)</f>
        <v>113.95</v>
      </c>
    </row>
    <row r="61" spans="1:1" x14ac:dyDescent="0.45">
      <c r="A61" s="2">
        <f t="shared" si="0"/>
        <v>7.5</v>
      </c>
    </row>
    <row r="62" spans="1:1" x14ac:dyDescent="0.45">
      <c r="A62" s="2">
        <f t="shared" si="0"/>
        <v>28.25</v>
      </c>
    </row>
    <row r="63" spans="1:1" x14ac:dyDescent="0.45">
      <c r="A63" s="2">
        <f t="shared" si="0"/>
        <v>8.94</v>
      </c>
    </row>
    <row r="64" spans="1:1" x14ac:dyDescent="0.45">
      <c r="A64" s="2">
        <f t="shared" si="0"/>
        <v>1.798</v>
      </c>
    </row>
    <row r="65" spans="1:1" x14ac:dyDescent="0.45">
      <c r="A65" s="2">
        <f t="shared" si="0"/>
        <v>170.33</v>
      </c>
    </row>
    <row r="66" spans="1:1" x14ac:dyDescent="0.45">
      <c r="A66" s="2">
        <f t="shared" si="0"/>
        <v>137.94</v>
      </c>
    </row>
    <row r="67" spans="1:1" x14ac:dyDescent="0.45">
      <c r="A67" s="2">
        <f t="shared" si="0"/>
        <v>9.98</v>
      </c>
    </row>
    <row r="68" spans="1:1" x14ac:dyDescent="0.45">
      <c r="A68" s="2">
        <f t="shared" si="0"/>
        <v>22.2</v>
      </c>
    </row>
    <row r="69" spans="1:1" x14ac:dyDescent="0.45">
      <c r="A69" s="2">
        <f t="shared" si="0"/>
        <v>1.298</v>
      </c>
    </row>
    <row r="70" spans="1:1" x14ac:dyDescent="0.45">
      <c r="A70" s="2">
        <f t="shared" si="0"/>
        <v>5.99</v>
      </c>
    </row>
    <row r="71" spans="1:1" x14ac:dyDescent="0.45">
      <c r="A71" s="2">
        <f t="shared" si="0"/>
        <v>23.9</v>
      </c>
    </row>
    <row r="72" spans="1:1" x14ac:dyDescent="0.45">
      <c r="A72" s="2">
        <f t="shared" si="0"/>
        <v>12.48</v>
      </c>
    </row>
    <row r="73" spans="1:1" x14ac:dyDescent="0.45">
      <c r="A73" s="2">
        <f t="shared" si="0"/>
        <v>3.9950000000000001</v>
      </c>
    </row>
    <row r="74" spans="1:1" x14ac:dyDescent="0.45">
      <c r="A74" s="2">
        <f t="shared" si="0"/>
        <v>8.48</v>
      </c>
    </row>
    <row r="75" spans="1:1" x14ac:dyDescent="0.45">
      <c r="A75" s="2">
        <f t="shared" si="0"/>
        <v>81.58</v>
      </c>
    </row>
    <row r="76" spans="1:1" x14ac:dyDescent="0.45">
      <c r="A76" s="2">
        <f t="shared" si="0"/>
        <v>0.17379999999999998</v>
      </c>
    </row>
    <row r="77" spans="1:1" x14ac:dyDescent="0.45">
      <c r="A77" s="2">
        <f t="shared" si="0"/>
        <v>0.17379999999999998</v>
      </c>
    </row>
    <row r="78" spans="1:1" x14ac:dyDescent="0.45">
      <c r="A78" s="2">
        <f t="shared" si="0"/>
        <v>4.4950000000000001</v>
      </c>
    </row>
    <row r="79" spans="1:1" x14ac:dyDescent="0.45">
      <c r="A79" s="2">
        <f t="shared" si="0"/>
        <v>8.3333333333333329E-2</v>
      </c>
    </row>
    <row r="80" spans="1:1" x14ac:dyDescent="0.45">
      <c r="A80" s="2">
        <f t="shared" si="0"/>
        <v>0.5</v>
      </c>
    </row>
    <row r="81" spans="1:1" x14ac:dyDescent="0.45">
      <c r="A81" s="2">
        <f t="shared" si="0"/>
        <v>0.35</v>
      </c>
    </row>
    <row r="82" spans="1:1" x14ac:dyDescent="0.45">
      <c r="A82" s="2">
        <f t="shared" si="0"/>
        <v>0.5</v>
      </c>
    </row>
    <row r="83" spans="1:1" x14ac:dyDescent="0.45">
      <c r="A83" s="2">
        <f t="shared" si="0"/>
        <v>0.5</v>
      </c>
    </row>
    <row r="84" spans="1:1" x14ac:dyDescent="0.45">
      <c r="A84" s="2">
        <f>((K27/J27) * L27)</f>
        <v>0.63140000000000007</v>
      </c>
    </row>
    <row r="85" spans="1:1" x14ac:dyDescent="0.45">
      <c r="A85" s="2">
        <f t="shared" si="0"/>
        <v>3.8555555555555558E-2</v>
      </c>
    </row>
    <row r="86" spans="1:1" x14ac:dyDescent="0.45">
      <c r="A86" s="2">
        <f t="shared" si="0"/>
        <v>1.3643000000000001</v>
      </c>
    </row>
    <row r="87" spans="1:1" x14ac:dyDescent="0.45">
      <c r="A87" s="2">
        <f t="shared" si="0"/>
        <v>7.5750000000000002</v>
      </c>
    </row>
    <row r="88" spans="1:1" x14ac:dyDescent="0.45">
      <c r="A88" s="2">
        <f t="shared" si="0"/>
        <v>0.122</v>
      </c>
    </row>
    <row r="89" spans="1:1" x14ac:dyDescent="0.45">
      <c r="A89" s="2">
        <f t="shared" si="0"/>
        <v>0.1298</v>
      </c>
    </row>
    <row r="90" spans="1:1" x14ac:dyDescent="0.45">
      <c r="A90" s="2">
        <f t="shared" si="0"/>
        <v>2.9900000000000003E-2</v>
      </c>
    </row>
    <row r="91" spans="1:1" x14ac:dyDescent="0.45">
      <c r="A91" s="2"/>
    </row>
    <row r="92" spans="1:1" x14ac:dyDescent="0.45">
      <c r="A92" s="2"/>
    </row>
  </sheetData>
  <mergeCells count="132">
    <mergeCell ref="C21:D21"/>
    <mergeCell ref="E21:F21"/>
    <mergeCell ref="G21:H21"/>
    <mergeCell ref="O21:Y21"/>
    <mergeCell ref="C18:D18"/>
    <mergeCell ref="E18:F18"/>
    <mergeCell ref="G18:H18"/>
    <mergeCell ref="C17:D17"/>
    <mergeCell ref="E17:F17"/>
    <mergeCell ref="G17:H17"/>
    <mergeCell ref="C16:D16"/>
    <mergeCell ref="E16:F16"/>
    <mergeCell ref="G16:H16"/>
    <mergeCell ref="C15:D15"/>
    <mergeCell ref="E15:F15"/>
    <mergeCell ref="G15:H15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G1:H1"/>
    <mergeCell ref="G3:H3"/>
    <mergeCell ref="G4:H4"/>
    <mergeCell ref="G5:H5"/>
    <mergeCell ref="E1:F1"/>
    <mergeCell ref="E3:F3"/>
    <mergeCell ref="E4:F4"/>
    <mergeCell ref="E5:F5"/>
    <mergeCell ref="E6:F6"/>
    <mergeCell ref="G6:H6"/>
    <mergeCell ref="E2:F2"/>
    <mergeCell ref="G2:H2"/>
    <mergeCell ref="C1:D1"/>
    <mergeCell ref="C3:D3"/>
    <mergeCell ref="C4:D4"/>
    <mergeCell ref="C5:D5"/>
    <mergeCell ref="C6:D6"/>
    <mergeCell ref="C7:D7"/>
    <mergeCell ref="C2:D2"/>
    <mergeCell ref="E7:F7"/>
    <mergeCell ref="E8:F8"/>
    <mergeCell ref="O9:Y9"/>
    <mergeCell ref="O2:Y2"/>
    <mergeCell ref="O3:Y3"/>
    <mergeCell ref="O4:Y4"/>
    <mergeCell ref="O5:Y5"/>
    <mergeCell ref="O6:Y6"/>
    <mergeCell ref="C8:D8"/>
    <mergeCell ref="C10:D10"/>
    <mergeCell ref="C11:D11"/>
    <mergeCell ref="E10:F10"/>
    <mergeCell ref="G7:H7"/>
    <mergeCell ref="G8:H8"/>
    <mergeCell ref="G10:H10"/>
    <mergeCell ref="G11:H11"/>
    <mergeCell ref="E9:F9"/>
    <mergeCell ref="G9:H9"/>
    <mergeCell ref="E11:F11"/>
    <mergeCell ref="C9:D9"/>
    <mergeCell ref="O1:Y1"/>
    <mergeCell ref="O11:Y11"/>
    <mergeCell ref="O10:Y10"/>
    <mergeCell ref="O8:Y8"/>
    <mergeCell ref="C22:D22"/>
    <mergeCell ref="E22:F22"/>
    <mergeCell ref="G22:H22"/>
    <mergeCell ref="O22:Y22"/>
    <mergeCell ref="C19:D19"/>
    <mergeCell ref="E19:F19"/>
    <mergeCell ref="G19:H19"/>
    <mergeCell ref="C20:D20"/>
    <mergeCell ref="E20:F20"/>
    <mergeCell ref="G20:H20"/>
    <mergeCell ref="O20:Y20"/>
    <mergeCell ref="O19:Y19"/>
    <mergeCell ref="O17:Y17"/>
    <mergeCell ref="O18:Y18"/>
    <mergeCell ref="O16:Y16"/>
    <mergeCell ref="O12:Y12"/>
    <mergeCell ref="O13:Y13"/>
    <mergeCell ref="O14:Y14"/>
    <mergeCell ref="O15:Y15"/>
    <mergeCell ref="O7:Y7"/>
    <mergeCell ref="O30:Y30"/>
    <mergeCell ref="G23:H23"/>
    <mergeCell ref="G24:H24"/>
    <mergeCell ref="G27:H27"/>
    <mergeCell ref="G28:H28"/>
    <mergeCell ref="G29:H29"/>
    <mergeCell ref="G30:H30"/>
    <mergeCell ref="O23:Y23"/>
    <mergeCell ref="O24:Y24"/>
    <mergeCell ref="O27:Y27"/>
    <mergeCell ref="O28:Y28"/>
    <mergeCell ref="O29:Y29"/>
    <mergeCell ref="G25:H25"/>
    <mergeCell ref="O25:Y25"/>
    <mergeCell ref="G26:H26"/>
    <mergeCell ref="O26:Y26"/>
    <mergeCell ref="E30:F30"/>
    <mergeCell ref="C23:D23"/>
    <mergeCell ref="C24:D24"/>
    <mergeCell ref="C27:D27"/>
    <mergeCell ref="C28:D28"/>
    <mergeCell ref="C29:D29"/>
    <mergeCell ref="C30:D30"/>
    <mergeCell ref="E23:F23"/>
    <mergeCell ref="E24:F24"/>
    <mergeCell ref="E27:F27"/>
    <mergeCell ref="E29:F29"/>
    <mergeCell ref="E28:F28"/>
    <mergeCell ref="C25:D25"/>
    <mergeCell ref="E25:F25"/>
    <mergeCell ref="C26:D26"/>
    <mergeCell ref="E26:F26"/>
    <mergeCell ref="C31:D31"/>
    <mergeCell ref="E31:F31"/>
    <mergeCell ref="G31:H31"/>
    <mergeCell ref="O31:Y31"/>
    <mergeCell ref="C32:D32"/>
    <mergeCell ref="E32:F32"/>
    <mergeCell ref="G32:H32"/>
    <mergeCell ref="O32:Y32"/>
    <mergeCell ref="C33:D33"/>
    <mergeCell ref="E33:F33"/>
    <mergeCell ref="G33:H33"/>
    <mergeCell ref="O33:Y33"/>
  </mergeCells>
  <hyperlinks>
    <hyperlink ref="O17" r:id="rId1" xr:uid="{441BAE31-65C5-4BAC-B77A-B5BE40C18344}"/>
    <hyperlink ref="O2" r:id="rId2" xr:uid="{26939D1F-8121-470B-AD11-6B90689D7730}"/>
    <hyperlink ref="O18" r:id="rId3" xr:uid="{6F700952-B867-4A3A-B6CB-209DA6C14B9A}"/>
    <hyperlink ref="O9" r:id="rId4" xr:uid="{1F937262-CAE6-4D27-83A6-AB4018A5EBD6}"/>
    <hyperlink ref="O8" r:id="rId5" xr:uid="{336E0A5D-32FD-4E3A-BECB-FB59CE10DF04}"/>
    <hyperlink ref="O5" r:id="rId6" xr:uid="{B3CB8B96-2A8B-4A2C-BB40-2E957C2639F9}"/>
    <hyperlink ref="O4" r:id="rId7" xr:uid="{1636C2A0-353C-45D8-A86B-1E0389F62FCF}"/>
    <hyperlink ref="O16" r:id="rId8" display="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" xr:uid="{4245D037-3581-49E1-93A0-579EA9F8A6EC}"/>
    <hyperlink ref="O14" r:id="rId9" xr:uid="{F3528BC9-CDF8-43EA-B866-9583C41497CE}"/>
    <hyperlink ref="O15" r:id="rId10" xr:uid="{F8EFE2B1-7499-4AB5-83AC-252F6B012378}"/>
    <hyperlink ref="O12" r:id="rId11" xr:uid="{D30DC89C-DA04-4EA2-86D9-647228FF7492}"/>
    <hyperlink ref="O13" r:id="rId12" xr:uid="{80AD0D17-9E1B-44AC-97B8-AAA12A2B5B50}"/>
    <hyperlink ref="O11" r:id="rId13" xr:uid="{6D9D0085-67D3-41D9-9806-873F4C1C0DED}"/>
    <hyperlink ref="O10" r:id="rId14" xr:uid="{63B8CD32-FE57-4A9A-B647-11F336430648}"/>
    <hyperlink ref="O7" r:id="rId15" xr:uid="{E5E363E5-8CDF-4E35-91DF-8292FB6ADC83}"/>
    <hyperlink ref="O6" r:id="rId16" xr:uid="{5B1765FE-4EDB-4AF8-A599-24109958C5A4}"/>
    <hyperlink ref="O3" r:id="rId17" xr:uid="{B4AF7A61-0AAC-4478-812B-C661E37270DA}"/>
    <hyperlink ref="O28" r:id="rId18" xr:uid="{7C55DBCF-8460-49E5-81C0-5EEF7EA72D0D}"/>
    <hyperlink ref="O27" r:id="rId19" xr:uid="{4FC4B943-BEAE-4F61-90C6-5A4DBE33D0B4}"/>
    <hyperlink ref="O29" r:id="rId20" xr:uid="{D255CE2F-4546-44B7-9FA0-5BB99E73B991}"/>
    <hyperlink ref="O32" r:id="rId21" xr:uid="{ECB14043-5426-4620-B27A-4CB1C40F98D3}"/>
    <hyperlink ref="O31" r:id="rId22" xr:uid="{BB0C3CD8-931A-489B-8634-4E79BA99D620}"/>
    <hyperlink ref="O20" r:id="rId23" display="https://www.amazon.com/EDGELEC-LED-Emitting-Diffused-Colored/dp/B07PXYYB56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xr:uid="{EC1E4F22-536A-44D2-A32D-E11B75B39E0B}"/>
    <hyperlink ref="O19" r:id="rId24" display="https://www.amazon.com/EDGELEC-LED-Emitting-Diffused-Colored/dp/B07NPR215H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xr:uid="{3AB699AA-8C90-4FE9-B6B2-36AB257EFA8C}"/>
    <hyperlink ref="O30" r:id="rId25" xr:uid="{5ECB791E-EEA2-4B6F-925D-B273A95D69A0}"/>
    <hyperlink ref="O21" r:id="rId26" xr:uid="{937C380D-AAC0-4E5E-91AA-6DBADC9D8D04}"/>
    <hyperlink ref="O33" r:id="rId27" xr:uid="{C4BE6A8C-2536-441D-A917-2443874AFA2E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Dickon</dc:creator>
  <cp:lastModifiedBy>Logan Dickon</cp:lastModifiedBy>
  <dcterms:created xsi:type="dcterms:W3CDTF">2022-05-03T17:53:03Z</dcterms:created>
  <dcterms:modified xsi:type="dcterms:W3CDTF">2022-05-06T17:19:54Z</dcterms:modified>
</cp:coreProperties>
</file>