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o\Documents\CSCE 221\"/>
    </mc:Choice>
  </mc:AlternateContent>
  <xr:revisionPtr revIDLastSave="0" documentId="13_ncr:1_{9A849DFD-D9BF-45A5-B368-7578AFE22F26}" xr6:coauthVersionLast="41" xr6:coauthVersionMax="41" xr10:uidLastSave="{00000000-0000-0000-0000-000000000000}"/>
  <bookViews>
    <workbookView xWindow="-108" yWindow="-108" windowWidth="23256" windowHeight="12576" xr2:uid="{10FCDAA2-C3BC-4778-B90B-BE367A8C0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8" i="1" l="1"/>
  <c r="AW4" i="1"/>
  <c r="AW5" i="1" s="1"/>
  <c r="AW6" i="1" s="1"/>
  <c r="AW7" i="1" s="1"/>
  <c r="AW3" i="1"/>
  <c r="BG2" i="1"/>
  <c r="BH2" i="1"/>
  <c r="BG3" i="1"/>
  <c r="BH3" i="1"/>
  <c r="BG4" i="1"/>
  <c r="BH4" i="1"/>
  <c r="BG5" i="1"/>
  <c r="BH5" i="1"/>
  <c r="BG6" i="1"/>
  <c r="BG7" i="1"/>
  <c r="BG8" i="1"/>
  <c r="BF3" i="1"/>
  <c r="BF4" i="1"/>
  <c r="BF5" i="1"/>
  <c r="BF6" i="1"/>
  <c r="BF7" i="1"/>
  <c r="BF8" i="1"/>
  <c r="BF2" i="1"/>
  <c r="BC2" i="1"/>
  <c r="BD2" i="1"/>
  <c r="BC3" i="1"/>
  <c r="BD3" i="1"/>
  <c r="BC4" i="1"/>
  <c r="BD4" i="1"/>
  <c r="BC5" i="1"/>
  <c r="BD5" i="1"/>
  <c r="BC6" i="1"/>
  <c r="BC7" i="1"/>
  <c r="BC8" i="1"/>
  <c r="BB3" i="1"/>
  <c r="BB4" i="1"/>
  <c r="BB5" i="1"/>
  <c r="BB6" i="1"/>
  <c r="BB7" i="1"/>
  <c r="BB8" i="1"/>
  <c r="BB2" i="1"/>
  <c r="AZ2" i="1"/>
  <c r="AZ3" i="1"/>
  <c r="AZ4" i="1"/>
  <c r="AZ5" i="1"/>
  <c r="AY2" i="1"/>
  <c r="AY3" i="1"/>
  <c r="AY4" i="1"/>
  <c r="AY5" i="1"/>
  <c r="AY6" i="1"/>
  <c r="AY7" i="1"/>
  <c r="AY8" i="1"/>
  <c r="AX3" i="1"/>
  <c r="AX4" i="1"/>
  <c r="AX5" i="1"/>
  <c r="AX6" i="1"/>
  <c r="AX7" i="1"/>
  <c r="AX8" i="1"/>
  <c r="AX2" i="1"/>
</calcChain>
</file>

<file path=xl/sharedStrings.xml><?xml version="1.0" encoding="utf-8"?>
<sst xmlns="http://schemas.openxmlformats.org/spreadsheetml/2006/main" count="57" uniqueCount="27">
  <si>
    <t>PQHeapTree 1</t>
  </si>
  <si>
    <t>PQHeapArray 1</t>
  </si>
  <si>
    <t>PQHeapTree 2</t>
  </si>
  <si>
    <t>PQHeapTree 3</t>
  </si>
  <si>
    <t>Heapify 1</t>
  </si>
  <si>
    <t>PQHeapArray 2</t>
  </si>
  <si>
    <t>Heapify 2</t>
  </si>
  <si>
    <t>PQHeapArray 3</t>
  </si>
  <si>
    <t>Heapify 3</t>
  </si>
  <si>
    <t>PQHeapTree 4</t>
  </si>
  <si>
    <t>PQHeapArray 4</t>
  </si>
  <si>
    <t>Heapify 4</t>
  </si>
  <si>
    <t>PQHeapTree 5</t>
  </si>
  <si>
    <t>PQHeapArray 5</t>
  </si>
  <si>
    <t>Heapify 5</t>
  </si>
  <si>
    <t>Increasing</t>
  </si>
  <si>
    <t>Decreasing</t>
  </si>
  <si>
    <t>Random</t>
  </si>
  <si>
    <t>Average Tree Increasing</t>
  </si>
  <si>
    <t>Average Array Increasing</t>
  </si>
  <si>
    <t>Average Heapify Increasing</t>
  </si>
  <si>
    <t>Average Tree Decreasing</t>
  </si>
  <si>
    <t>Average Heapify Decreasing</t>
  </si>
  <si>
    <t>Average Array Decreasing</t>
  </si>
  <si>
    <t>Average Tree Random</t>
  </si>
  <si>
    <t>Average Array Random</t>
  </si>
  <si>
    <t>Average Heapify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</si>
</sst>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Linked</a:t>
            </a:r>
            <a:r>
              <a:rPr lang="en-US" baseline="0"/>
              <a:t> Structure Implementation (Binary Tree)</a:t>
            </a:r>
            <a:endParaRPr lang="en-US"/>
          </a:p>
        </c:rich>
      </c:tx>
      <c:layout>
        <c:manualLayout>
          <c:xMode val="edge"/>
          <c:yMode val="edge"/>
          <c:x val="0.3725819764610871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Sheet1!$AX$1</c:f>
              <c:strCache>
                <c:ptCount val="1"/>
                <c:pt idx="0">
                  <c:v>Average Tree Increasing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Sheet1!$AX$2:$AX$8</c:f>
              <c:numCache>
                <c:formatCode>General</c:formatCode>
                <c:ptCount val="7"/>
                <c:pt idx="0">
                  <c:v>3860</c:v>
                </c:pt>
                <c:pt idx="1">
                  <c:v>27980</c:v>
                </c:pt>
                <c:pt idx="2">
                  <c:v>236440</c:v>
                </c:pt>
                <c:pt idx="3">
                  <c:v>3079040</c:v>
                </c:pt>
                <c:pt idx="4">
                  <c:v>36984300</c:v>
                </c:pt>
                <c:pt idx="5">
                  <c:v>378972740</c:v>
                </c:pt>
                <c:pt idx="6">
                  <c:v>4919250180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6-44ED-BD90-62750E1C8B65}"/>
            </c:ext>
          </c:extLst>
        </c:ser>
        <c:ser>
          <c:idx val="1"/>
          <c:order val="1"/>
          <c:tx>
            <c:strRef>
              <c:f>Sheet1!$BB$1</c:f>
              <c:strCache>
                <c:ptCount val="1"/>
                <c:pt idx="0">
                  <c:v>Average Tree Decreasing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Sheet1!$BB$2:$BB$8</c:f>
              <c:numCache>
                <c:formatCode>General</c:formatCode>
                <c:ptCount val="7"/>
                <c:pt idx="0">
                  <c:v>4220</c:v>
                </c:pt>
                <c:pt idx="1">
                  <c:v>28900</c:v>
                </c:pt>
                <c:pt idx="2">
                  <c:v>259580</c:v>
                </c:pt>
                <c:pt idx="3">
                  <c:v>2794940</c:v>
                </c:pt>
                <c:pt idx="4">
                  <c:v>35930640</c:v>
                </c:pt>
                <c:pt idx="5">
                  <c:v>361864840</c:v>
                </c:pt>
                <c:pt idx="6">
                  <c:v>3810757320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6-44ED-BD90-62750E1C8B65}"/>
            </c:ext>
          </c:extLst>
        </c:ser>
        <c:ser>
          <c:idx val="2"/>
          <c:order val="2"/>
          <c:tx>
            <c:strRef>
              <c:f>Sheet1!$BF$1</c:f>
              <c:strCache>
                <c:ptCount val="1"/>
                <c:pt idx="0">
                  <c:v>Average Tree 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Sheet1!$BF$2:$BF$8</c:f>
              <c:numCache>
                <c:formatCode>General</c:formatCode>
                <c:ptCount val="7"/>
                <c:pt idx="0">
                  <c:v>4540</c:v>
                </c:pt>
                <c:pt idx="1">
                  <c:v>28160</c:v>
                </c:pt>
                <c:pt idx="2">
                  <c:v>304860</c:v>
                </c:pt>
                <c:pt idx="3">
                  <c:v>3901600</c:v>
                </c:pt>
                <c:pt idx="4">
                  <c:v>51331420</c:v>
                </c:pt>
                <c:pt idx="5">
                  <c:v>878877220</c:v>
                </c:pt>
                <c:pt idx="6">
                  <c:v>11631354100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96-44ED-BD90-62750E1C8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59200"/>
        <c:axId val="366357560"/>
      </c:scatterChart>
      <c:valAx>
        <c:axId val="3663592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57560"/>
        <c:crosses val="autoZero"/>
        <c:crossBetween val="midCat"/>
      </c:valAx>
      <c:valAx>
        <c:axId val="36635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(nanoseconds)(logarithmic scale)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5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Implementation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Sheet1!$AY$1</c:f>
              <c:strCache>
                <c:ptCount val="1"/>
                <c:pt idx="0">
                  <c:v>Average Array Increasing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Sheet1!$AY$2:$AY$8</c:f>
              <c:numCache>
                <c:formatCode>General</c:formatCode>
                <c:ptCount val="7"/>
                <c:pt idx="0">
                  <c:v>1900</c:v>
                </c:pt>
                <c:pt idx="1">
                  <c:v>14380</c:v>
                </c:pt>
                <c:pt idx="2">
                  <c:v>151380</c:v>
                </c:pt>
                <c:pt idx="3">
                  <c:v>1675120</c:v>
                </c:pt>
                <c:pt idx="4">
                  <c:v>19052340</c:v>
                </c:pt>
                <c:pt idx="5">
                  <c:v>218442120</c:v>
                </c:pt>
                <c:pt idx="6">
                  <c:v>2053196240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3-4D54-AD2F-EAD738005DEB}"/>
            </c:ext>
          </c:extLst>
        </c:ser>
        <c:ser>
          <c:idx val="1"/>
          <c:order val="1"/>
          <c:tx>
            <c:strRef>
              <c:f>Sheet1!$BC$1</c:f>
              <c:strCache>
                <c:ptCount val="1"/>
                <c:pt idx="0">
                  <c:v>Average Array Decreasing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Sheet1!$BC$2:$BC$8</c:f>
              <c:numCache>
                <c:formatCode>General</c:formatCode>
                <c:ptCount val="7"/>
                <c:pt idx="0">
                  <c:v>1400</c:v>
                </c:pt>
                <c:pt idx="1">
                  <c:v>11540</c:v>
                </c:pt>
                <c:pt idx="2">
                  <c:v>115780</c:v>
                </c:pt>
                <c:pt idx="3">
                  <c:v>1425860</c:v>
                </c:pt>
                <c:pt idx="4">
                  <c:v>17524300</c:v>
                </c:pt>
                <c:pt idx="5">
                  <c:v>187729060</c:v>
                </c:pt>
                <c:pt idx="6">
                  <c:v>2122847860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3-4D54-AD2F-EAD738005DEB}"/>
            </c:ext>
          </c:extLst>
        </c:ser>
        <c:ser>
          <c:idx val="2"/>
          <c:order val="2"/>
          <c:tx>
            <c:strRef>
              <c:f>Sheet1!$BG$1</c:f>
              <c:strCache>
                <c:ptCount val="1"/>
                <c:pt idx="0">
                  <c:v>Average Array 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Sheet1!$BG$2:$BG$8</c:f>
              <c:numCache>
                <c:formatCode>General</c:formatCode>
                <c:ptCount val="7"/>
                <c:pt idx="0">
                  <c:v>1560</c:v>
                </c:pt>
                <c:pt idx="1">
                  <c:v>11500</c:v>
                </c:pt>
                <c:pt idx="2">
                  <c:v>142220</c:v>
                </c:pt>
                <c:pt idx="3">
                  <c:v>2046980</c:v>
                </c:pt>
                <c:pt idx="4">
                  <c:v>28033380</c:v>
                </c:pt>
                <c:pt idx="5">
                  <c:v>380509640</c:v>
                </c:pt>
                <c:pt idx="6">
                  <c:v>4882867600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D3-4D54-AD2F-EAD738005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89280"/>
        <c:axId val="590886656"/>
      </c:scatterChart>
      <c:valAx>
        <c:axId val="5908892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86656"/>
        <c:crosses val="autoZero"/>
        <c:crossBetween val="midCat"/>
      </c:valAx>
      <c:valAx>
        <c:axId val="5908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time(nanoseconds)(logarithmic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8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Heapify</a:t>
            </a:r>
            <a:r>
              <a:rPr lang="en-US" baseline="0"/>
              <a:t> Implementation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Sheet1!$AZ$1</c:f>
              <c:strCache>
                <c:ptCount val="1"/>
                <c:pt idx="0">
                  <c:v>Average Heapify Increasing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Sheet1!$AZ$2:$AZ$5</c:f>
              <c:numCache>
                <c:formatCode>General</c:formatCode>
                <c:ptCount val="4"/>
                <c:pt idx="0">
                  <c:v>2400</c:v>
                </c:pt>
                <c:pt idx="1">
                  <c:v>46600</c:v>
                </c:pt>
                <c:pt idx="2">
                  <c:v>3614920</c:v>
                </c:pt>
                <c:pt idx="3">
                  <c:v>254918460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0F-4346-9DC5-8F090237830E}"/>
            </c:ext>
          </c:extLst>
        </c:ser>
        <c:ser>
          <c:idx val="1"/>
          <c:order val="1"/>
          <c:tx>
            <c:strRef>
              <c:f>Sheet1!$BD$1</c:f>
              <c:strCache>
                <c:ptCount val="1"/>
                <c:pt idx="0">
                  <c:v>Average Heapify Decreasing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Sheet1!$BD$2:$BD$5</c:f>
              <c:numCache>
                <c:formatCode>General</c:formatCode>
                <c:ptCount val="4"/>
                <c:pt idx="0">
                  <c:v>2200</c:v>
                </c:pt>
                <c:pt idx="1">
                  <c:v>43960</c:v>
                </c:pt>
                <c:pt idx="2">
                  <c:v>2997500</c:v>
                </c:pt>
                <c:pt idx="3">
                  <c:v>252262800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F-4346-9DC5-8F090237830E}"/>
            </c:ext>
          </c:extLst>
        </c:ser>
        <c:ser>
          <c:idx val="2"/>
          <c:order val="2"/>
          <c:tx>
            <c:strRef>
              <c:f>Sheet1!$BH$1</c:f>
              <c:strCache>
                <c:ptCount val="1"/>
                <c:pt idx="0">
                  <c:v>Average Heapify 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Sheet1!$AW$2:$AW$8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Sheet1!$BH$2:$BH$5</c:f>
              <c:numCache>
                <c:formatCode>General</c:formatCode>
                <c:ptCount val="4"/>
                <c:pt idx="0">
                  <c:v>2780</c:v>
                </c:pt>
                <c:pt idx="1">
                  <c:v>109200</c:v>
                </c:pt>
                <c:pt idx="2">
                  <c:v>9604360</c:v>
                </c:pt>
                <c:pt idx="3">
                  <c:v>587429660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0F-4346-9DC5-8F0902378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896824"/>
        <c:axId val="590891904"/>
      </c:scatterChart>
      <c:valAx>
        <c:axId val="5908968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91904"/>
        <c:crosses val="autoZero"/>
        <c:crossBetween val="midCat"/>
      </c:valAx>
      <c:valAx>
        <c:axId val="590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time(nanoseconds)(logarithmic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96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114300</xdr:colOff>
      <xdr:row>10</xdr:row>
      <xdr:rowOff>91440</xdr:rowOff>
    </xdr:from>
    <xdr:to>
      <xdr:col>54</xdr:col>
      <xdr:colOff>441960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B3C0E-2C92-4CA8-89D5-2DDC8D057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266700</xdr:colOff>
      <xdr:row>25</xdr:row>
      <xdr:rowOff>99060</xdr:rowOff>
    </xdr:from>
    <xdr:to>
      <xdr:col>54</xdr:col>
      <xdr:colOff>525780</xdr:colOff>
      <xdr:row>40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5CAB5F-B63C-47A7-9602-199A6F81D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662940</xdr:colOff>
      <xdr:row>10</xdr:row>
      <xdr:rowOff>68580</xdr:rowOff>
    </xdr:from>
    <xdr:to>
      <xdr:col>60</xdr:col>
      <xdr:colOff>449580</xdr:colOff>
      <xdr:row>25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007AED-A459-4599-AAB9-4B9D27BAA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1F9-3B4D-4D71-97B2-92D84276394B}">
  <dimension ref="A1:BH8"/>
  <sheetViews>
    <sheetView tabSelected="1" topLeftCell="AY7" workbookViewId="0">
      <selection activeCell="BG30" sqref="BG30"/>
    </sheetView>
  </sheetViews>
  <sheetFormatPr defaultRowHeight="14.4" x14ac:dyDescent="0.3"/>
  <cols>
    <col min="1" max="1" width="11.33203125" customWidth="1"/>
    <col min="2" max="2" width="13.6640625" customWidth="1"/>
    <col min="3" max="3" width="13.5546875" customWidth="1"/>
    <col min="4" max="48" width="12.77734375" customWidth="1"/>
    <col min="50" max="50" width="20" customWidth="1"/>
    <col min="51" max="51" width="20.109375" customWidth="1"/>
    <col min="52" max="52" width="23.77734375" customWidth="1"/>
    <col min="54" max="54" width="20.6640625" customWidth="1"/>
    <col min="55" max="55" width="22" customWidth="1"/>
    <col min="56" max="56" width="23.44140625" customWidth="1"/>
    <col min="58" max="58" width="18.77734375" customWidth="1"/>
    <col min="59" max="59" width="19.21875" customWidth="1"/>
    <col min="60" max="60" width="19.6640625" customWidth="1"/>
  </cols>
  <sheetData>
    <row r="1" spans="1:60" x14ac:dyDescent="0.3">
      <c r="A1" t="s">
        <v>15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0</v>
      </c>
      <c r="S1" t="s">
        <v>1</v>
      </c>
      <c r="T1" t="s">
        <v>4</v>
      </c>
      <c r="U1" t="s">
        <v>2</v>
      </c>
      <c r="V1" t="s">
        <v>5</v>
      </c>
      <c r="W1" t="s">
        <v>6</v>
      </c>
      <c r="X1" t="s">
        <v>3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17</v>
      </c>
      <c r="AH1" t="s">
        <v>0</v>
      </c>
      <c r="AI1" t="s">
        <v>1</v>
      </c>
      <c r="AJ1" t="s">
        <v>4</v>
      </c>
      <c r="AK1" t="s">
        <v>2</v>
      </c>
      <c r="AL1" t="s">
        <v>5</v>
      </c>
      <c r="AM1" t="s">
        <v>6</v>
      </c>
      <c r="AN1" t="s">
        <v>3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X1" t="s">
        <v>18</v>
      </c>
      <c r="AY1" t="s">
        <v>19</v>
      </c>
      <c r="AZ1" t="s">
        <v>20</v>
      </c>
      <c r="BB1" t="s">
        <v>21</v>
      </c>
      <c r="BC1" t="s">
        <v>23</v>
      </c>
      <c r="BD1" t="s">
        <v>22</v>
      </c>
      <c r="BF1" t="s">
        <v>24</v>
      </c>
      <c r="BG1" t="s">
        <v>25</v>
      </c>
      <c r="BH1" t="s">
        <v>26</v>
      </c>
    </row>
    <row r="2" spans="1:60" x14ac:dyDescent="0.3">
      <c r="A2">
        <v>10</v>
      </c>
      <c r="B2">
        <v>4000</v>
      </c>
      <c r="C2">
        <v>2200</v>
      </c>
      <c r="D2">
        <v>2100</v>
      </c>
      <c r="E2">
        <v>4000</v>
      </c>
      <c r="F2">
        <v>2200</v>
      </c>
      <c r="G2">
        <v>2200</v>
      </c>
      <c r="H2">
        <v>3600</v>
      </c>
      <c r="I2">
        <v>2200</v>
      </c>
      <c r="J2">
        <v>3300</v>
      </c>
      <c r="K2">
        <v>4000</v>
      </c>
      <c r="L2">
        <v>1400</v>
      </c>
      <c r="M2">
        <v>2200</v>
      </c>
      <c r="N2">
        <v>3700</v>
      </c>
      <c r="O2">
        <v>1500</v>
      </c>
      <c r="P2">
        <v>2200</v>
      </c>
      <c r="R2">
        <v>3700</v>
      </c>
      <c r="S2">
        <v>1100</v>
      </c>
      <c r="T2">
        <v>2200</v>
      </c>
      <c r="U2">
        <v>4000</v>
      </c>
      <c r="V2">
        <v>1500</v>
      </c>
      <c r="W2">
        <v>2200</v>
      </c>
      <c r="X2">
        <v>4000</v>
      </c>
      <c r="Y2">
        <v>1400</v>
      </c>
      <c r="Z2">
        <v>2200</v>
      </c>
      <c r="AA2">
        <v>5400</v>
      </c>
      <c r="AB2">
        <v>1500</v>
      </c>
      <c r="AC2">
        <v>2200</v>
      </c>
      <c r="AD2">
        <v>4000</v>
      </c>
      <c r="AE2">
        <v>1500</v>
      </c>
      <c r="AF2">
        <v>2200</v>
      </c>
      <c r="AH2">
        <v>5900</v>
      </c>
      <c r="AI2">
        <v>1800</v>
      </c>
      <c r="AJ2">
        <v>2600</v>
      </c>
      <c r="AK2">
        <v>4000</v>
      </c>
      <c r="AL2">
        <v>1400</v>
      </c>
      <c r="AM2">
        <v>3600</v>
      </c>
      <c r="AN2">
        <v>5100</v>
      </c>
      <c r="AO2">
        <v>1400</v>
      </c>
      <c r="AP2">
        <v>2600</v>
      </c>
      <c r="AQ2">
        <v>4000</v>
      </c>
      <c r="AR2">
        <v>1800</v>
      </c>
      <c r="AS2">
        <v>2600</v>
      </c>
      <c r="AT2">
        <v>3700</v>
      </c>
      <c r="AU2">
        <v>1400</v>
      </c>
      <c r="AV2">
        <v>2500</v>
      </c>
      <c r="AW2">
        <v>10</v>
      </c>
      <c r="AX2">
        <f t="shared" ref="AX2:AZ5" si="0">AVERAGE(B2,E2,H2,K2,N2)</f>
        <v>3860</v>
      </c>
      <c r="AY2">
        <f t="shared" si="0"/>
        <v>1900</v>
      </c>
      <c r="AZ2">
        <f t="shared" si="0"/>
        <v>2400</v>
      </c>
      <c r="BB2">
        <f>AVERAGE(R2,U2,X2,AA2,AD2)</f>
        <v>4220</v>
      </c>
      <c r="BC2">
        <f t="shared" ref="BC2:BD8" si="1">AVERAGE(S2,V2,Y2,AB2,AE2)</f>
        <v>1400</v>
      </c>
      <c r="BD2">
        <f t="shared" si="1"/>
        <v>2200</v>
      </c>
      <c r="BF2">
        <f>AVERAGE(AH2,AK2,AN2,AQ2,AT2)</f>
        <v>4540</v>
      </c>
      <c r="BG2">
        <f t="shared" ref="BG2:BH8" si="2">AVERAGE(AI2,AL2,AO2,AR2,AU2)</f>
        <v>1560</v>
      </c>
      <c r="BH2">
        <f t="shared" si="2"/>
        <v>2780</v>
      </c>
    </row>
    <row r="3" spans="1:60" x14ac:dyDescent="0.3">
      <c r="A3">
        <v>100</v>
      </c>
      <c r="B3">
        <v>23800</v>
      </c>
      <c r="C3">
        <v>16000</v>
      </c>
      <c r="D3">
        <v>43000</v>
      </c>
      <c r="E3">
        <v>43100</v>
      </c>
      <c r="F3">
        <v>12100</v>
      </c>
      <c r="G3">
        <v>43800</v>
      </c>
      <c r="H3">
        <v>23800</v>
      </c>
      <c r="I3">
        <v>25600</v>
      </c>
      <c r="J3">
        <v>58700</v>
      </c>
      <c r="K3">
        <v>25500</v>
      </c>
      <c r="L3">
        <v>9400</v>
      </c>
      <c r="M3">
        <v>44800</v>
      </c>
      <c r="N3">
        <v>23700</v>
      </c>
      <c r="O3">
        <v>8800</v>
      </c>
      <c r="P3">
        <v>42700</v>
      </c>
      <c r="R3">
        <v>42700</v>
      </c>
      <c r="S3">
        <v>21900</v>
      </c>
      <c r="T3">
        <v>46000</v>
      </c>
      <c r="U3">
        <v>23400</v>
      </c>
      <c r="V3">
        <v>8800</v>
      </c>
      <c r="W3">
        <v>43000</v>
      </c>
      <c r="X3">
        <v>24100</v>
      </c>
      <c r="Y3">
        <v>9100</v>
      </c>
      <c r="Z3">
        <v>43400</v>
      </c>
      <c r="AA3">
        <v>30300</v>
      </c>
      <c r="AB3">
        <v>9100</v>
      </c>
      <c r="AC3">
        <v>44800</v>
      </c>
      <c r="AD3">
        <v>24000</v>
      </c>
      <c r="AE3">
        <v>8800</v>
      </c>
      <c r="AF3">
        <v>42600</v>
      </c>
      <c r="AH3">
        <v>33500</v>
      </c>
      <c r="AI3">
        <v>14600</v>
      </c>
      <c r="AJ3">
        <v>97800</v>
      </c>
      <c r="AK3">
        <v>25200</v>
      </c>
      <c r="AL3">
        <v>10500</v>
      </c>
      <c r="AM3">
        <v>140400</v>
      </c>
      <c r="AN3">
        <v>32800</v>
      </c>
      <c r="AO3">
        <v>10900</v>
      </c>
      <c r="AP3">
        <v>93400</v>
      </c>
      <c r="AQ3">
        <v>25200</v>
      </c>
      <c r="AR3">
        <v>10900</v>
      </c>
      <c r="AS3">
        <v>118200</v>
      </c>
      <c r="AT3">
        <v>24100</v>
      </c>
      <c r="AU3">
        <v>10600</v>
      </c>
      <c r="AV3">
        <v>96200</v>
      </c>
      <c r="AW3">
        <f>10*AW2</f>
        <v>100</v>
      </c>
      <c r="AX3">
        <f t="shared" si="0"/>
        <v>27980</v>
      </c>
      <c r="AY3">
        <f t="shared" si="0"/>
        <v>14380</v>
      </c>
      <c r="AZ3">
        <f t="shared" si="0"/>
        <v>46600</v>
      </c>
      <c r="BB3">
        <f t="shared" ref="BB3:BB8" si="3">AVERAGE(R3,U3,X3,AA3,AD3)</f>
        <v>28900</v>
      </c>
      <c r="BC3">
        <f t="shared" si="1"/>
        <v>11540</v>
      </c>
      <c r="BD3">
        <f t="shared" si="1"/>
        <v>43960</v>
      </c>
      <c r="BF3">
        <f t="shared" ref="BF3:BF8" si="4">AVERAGE(AH3,AK3,AN3,AQ3,AT3)</f>
        <v>28160</v>
      </c>
      <c r="BG3">
        <f t="shared" si="2"/>
        <v>11500</v>
      </c>
      <c r="BH3">
        <f t="shared" si="2"/>
        <v>109200</v>
      </c>
    </row>
    <row r="4" spans="1:60" x14ac:dyDescent="0.3">
      <c r="A4">
        <v>1000</v>
      </c>
      <c r="B4">
        <v>220300</v>
      </c>
      <c r="C4">
        <v>199800</v>
      </c>
      <c r="D4">
        <v>3148600</v>
      </c>
      <c r="E4">
        <v>257800</v>
      </c>
      <c r="F4">
        <v>187800</v>
      </c>
      <c r="G4">
        <v>3317100</v>
      </c>
      <c r="H4">
        <v>219900</v>
      </c>
      <c r="I4">
        <v>156800</v>
      </c>
      <c r="J4">
        <v>5650900</v>
      </c>
      <c r="K4">
        <v>238800</v>
      </c>
      <c r="L4">
        <v>109700</v>
      </c>
      <c r="M4">
        <v>2975400</v>
      </c>
      <c r="N4">
        <v>245400</v>
      </c>
      <c r="O4">
        <v>102800</v>
      </c>
      <c r="P4">
        <v>2982600</v>
      </c>
      <c r="R4">
        <v>317600</v>
      </c>
      <c r="S4">
        <v>157600</v>
      </c>
      <c r="T4">
        <v>2732200</v>
      </c>
      <c r="U4">
        <v>218800</v>
      </c>
      <c r="V4">
        <v>100300</v>
      </c>
      <c r="W4">
        <v>2941800</v>
      </c>
      <c r="X4">
        <v>221400</v>
      </c>
      <c r="Y4">
        <v>102500</v>
      </c>
      <c r="Z4">
        <v>2778100</v>
      </c>
      <c r="AA4">
        <v>278600</v>
      </c>
      <c r="AB4">
        <v>114900</v>
      </c>
      <c r="AC4">
        <v>3267900</v>
      </c>
      <c r="AD4">
        <v>261500</v>
      </c>
      <c r="AE4">
        <v>103600</v>
      </c>
      <c r="AF4">
        <v>3267500</v>
      </c>
      <c r="AH4">
        <v>369000</v>
      </c>
      <c r="AI4">
        <v>148000</v>
      </c>
      <c r="AJ4">
        <v>8794700</v>
      </c>
      <c r="AK4">
        <v>237800</v>
      </c>
      <c r="AL4">
        <v>163400</v>
      </c>
      <c r="AM4">
        <v>12195100</v>
      </c>
      <c r="AN4">
        <v>386900</v>
      </c>
      <c r="AO4">
        <v>134900</v>
      </c>
      <c r="AP4">
        <v>10084600</v>
      </c>
      <c r="AQ4">
        <v>272800</v>
      </c>
      <c r="AR4">
        <v>133100</v>
      </c>
      <c r="AS4">
        <v>9364000</v>
      </c>
      <c r="AT4">
        <v>257800</v>
      </c>
      <c r="AU4">
        <v>131700</v>
      </c>
      <c r="AV4">
        <v>7583400</v>
      </c>
      <c r="AW4">
        <f t="shared" ref="AW4:AW7" si="5">10*AW3</f>
        <v>1000</v>
      </c>
      <c r="AX4">
        <f t="shared" si="0"/>
        <v>236440</v>
      </c>
      <c r="AY4">
        <f t="shared" si="0"/>
        <v>151380</v>
      </c>
      <c r="AZ4">
        <f t="shared" si="0"/>
        <v>3614920</v>
      </c>
      <c r="BB4">
        <f t="shared" si="3"/>
        <v>259580</v>
      </c>
      <c r="BC4">
        <f t="shared" si="1"/>
        <v>115780</v>
      </c>
      <c r="BD4">
        <f t="shared" si="1"/>
        <v>2997500</v>
      </c>
      <c r="BF4">
        <f t="shared" si="4"/>
        <v>304860</v>
      </c>
      <c r="BG4">
        <f t="shared" si="2"/>
        <v>142220</v>
      </c>
      <c r="BH4">
        <f t="shared" si="2"/>
        <v>9604360</v>
      </c>
    </row>
    <row r="5" spans="1:60" x14ac:dyDescent="0.3">
      <c r="A5">
        <v>10000</v>
      </c>
      <c r="B5">
        <v>2891100</v>
      </c>
      <c r="C5">
        <v>1568900</v>
      </c>
      <c r="D5">
        <v>257079400</v>
      </c>
      <c r="E5">
        <v>2843300</v>
      </c>
      <c r="F5">
        <v>1889400</v>
      </c>
      <c r="G5">
        <v>237953500</v>
      </c>
      <c r="H5">
        <v>2829100</v>
      </c>
      <c r="I5">
        <v>1977000</v>
      </c>
      <c r="J5">
        <v>285694200</v>
      </c>
      <c r="K5">
        <v>3796600</v>
      </c>
      <c r="L5">
        <v>1369300</v>
      </c>
      <c r="M5">
        <v>230006900</v>
      </c>
      <c r="N5">
        <v>3035100</v>
      </c>
      <c r="O5">
        <v>1571000</v>
      </c>
      <c r="P5">
        <v>263858300</v>
      </c>
      <c r="R5">
        <v>3374000</v>
      </c>
      <c r="S5">
        <v>1316400</v>
      </c>
      <c r="T5">
        <v>277026600</v>
      </c>
      <c r="U5">
        <v>2600500</v>
      </c>
      <c r="V5">
        <v>1554200</v>
      </c>
      <c r="W5">
        <v>269516900</v>
      </c>
      <c r="X5">
        <v>2521700</v>
      </c>
      <c r="Y5">
        <v>1357700</v>
      </c>
      <c r="Z5">
        <v>240738100</v>
      </c>
      <c r="AA5">
        <v>2809800</v>
      </c>
      <c r="AB5">
        <v>1514200</v>
      </c>
      <c r="AC5">
        <v>231403500</v>
      </c>
      <c r="AD5">
        <v>2668700</v>
      </c>
      <c r="AE5">
        <v>1386800</v>
      </c>
      <c r="AF5">
        <v>242628900</v>
      </c>
      <c r="AH5">
        <v>4371000</v>
      </c>
      <c r="AI5">
        <v>2502800</v>
      </c>
      <c r="AJ5">
        <v>599560500</v>
      </c>
      <c r="AK5">
        <v>3111400</v>
      </c>
      <c r="AL5">
        <v>1973500</v>
      </c>
      <c r="AM5">
        <v>602544500</v>
      </c>
      <c r="AN5">
        <v>5182500</v>
      </c>
      <c r="AO5">
        <v>1833600</v>
      </c>
      <c r="AP5">
        <v>563294100</v>
      </c>
      <c r="AQ5">
        <v>3821400</v>
      </c>
      <c r="AR5">
        <v>1855800</v>
      </c>
      <c r="AS5">
        <v>574610200</v>
      </c>
      <c r="AT5">
        <v>3021700</v>
      </c>
      <c r="AU5">
        <v>2069200</v>
      </c>
      <c r="AV5">
        <v>597139000</v>
      </c>
      <c r="AW5">
        <f t="shared" si="5"/>
        <v>10000</v>
      </c>
      <c r="AX5">
        <f t="shared" si="0"/>
        <v>3079040</v>
      </c>
      <c r="AY5">
        <f t="shared" si="0"/>
        <v>1675120</v>
      </c>
      <c r="AZ5">
        <f t="shared" si="0"/>
        <v>254918460</v>
      </c>
      <c r="BB5">
        <f t="shared" si="3"/>
        <v>2794940</v>
      </c>
      <c r="BC5">
        <f t="shared" si="1"/>
        <v>1425860</v>
      </c>
      <c r="BD5">
        <f t="shared" si="1"/>
        <v>252262800</v>
      </c>
      <c r="BF5">
        <f t="shared" si="4"/>
        <v>3901600</v>
      </c>
      <c r="BG5">
        <f t="shared" si="2"/>
        <v>2046980</v>
      </c>
      <c r="BH5">
        <f t="shared" si="2"/>
        <v>587429660</v>
      </c>
    </row>
    <row r="6" spans="1:60" x14ac:dyDescent="0.3">
      <c r="A6">
        <v>100000</v>
      </c>
      <c r="B6">
        <v>32221800</v>
      </c>
      <c r="C6">
        <v>16446000</v>
      </c>
      <c r="E6">
        <v>34318200</v>
      </c>
      <c r="F6">
        <v>18523400</v>
      </c>
      <c r="H6">
        <v>47190300</v>
      </c>
      <c r="I6">
        <v>22103500</v>
      </c>
      <c r="K6">
        <v>34008900</v>
      </c>
      <c r="L6">
        <v>19698500</v>
      </c>
      <c r="N6">
        <v>37182300</v>
      </c>
      <c r="O6">
        <v>18490300</v>
      </c>
      <c r="R6">
        <v>34687600</v>
      </c>
      <c r="S6">
        <v>18256300</v>
      </c>
      <c r="U6">
        <v>31731700</v>
      </c>
      <c r="V6">
        <v>17350500</v>
      </c>
      <c r="X6">
        <v>35835300</v>
      </c>
      <c r="Y6">
        <v>16046000</v>
      </c>
      <c r="AA6">
        <v>34917800</v>
      </c>
      <c r="AB6">
        <v>19666800</v>
      </c>
      <c r="AD6">
        <v>42480800</v>
      </c>
      <c r="AE6">
        <v>16301900</v>
      </c>
      <c r="AH6">
        <v>50854100</v>
      </c>
      <c r="AI6">
        <v>27000400</v>
      </c>
      <c r="AK6">
        <v>53328300</v>
      </c>
      <c r="AL6">
        <v>26084100</v>
      </c>
      <c r="AN6">
        <v>55612200</v>
      </c>
      <c r="AO6">
        <v>34439700</v>
      </c>
      <c r="AQ6">
        <v>56132300</v>
      </c>
      <c r="AR6">
        <v>26879200</v>
      </c>
      <c r="AT6">
        <v>40730200</v>
      </c>
      <c r="AU6">
        <v>25763500</v>
      </c>
      <c r="AW6">
        <f t="shared" si="5"/>
        <v>100000</v>
      </c>
      <c r="AX6">
        <f t="shared" ref="AX6:AY8" si="6">AVERAGE(B6,E6,H6,K6,N6)</f>
        <v>36984300</v>
      </c>
      <c r="AY6">
        <f t="shared" si="6"/>
        <v>19052340</v>
      </c>
      <c r="BB6">
        <f t="shared" si="3"/>
        <v>35930640</v>
      </c>
      <c r="BC6">
        <f t="shared" si="1"/>
        <v>17524300</v>
      </c>
      <c r="BF6">
        <f t="shared" si="4"/>
        <v>51331420</v>
      </c>
      <c r="BG6">
        <f t="shared" si="2"/>
        <v>28033380</v>
      </c>
    </row>
    <row r="7" spans="1:60" x14ac:dyDescent="0.3">
      <c r="A7">
        <v>1000000</v>
      </c>
      <c r="B7">
        <v>358730500</v>
      </c>
      <c r="C7">
        <v>193427100</v>
      </c>
      <c r="E7">
        <v>441780500</v>
      </c>
      <c r="F7">
        <v>185027600</v>
      </c>
      <c r="H7">
        <v>386408300</v>
      </c>
      <c r="I7">
        <v>221512700</v>
      </c>
      <c r="K7">
        <v>359524700</v>
      </c>
      <c r="L7">
        <v>300144600</v>
      </c>
      <c r="N7">
        <v>348419700</v>
      </c>
      <c r="O7">
        <v>192098600</v>
      </c>
      <c r="R7">
        <v>355766000</v>
      </c>
      <c r="S7">
        <v>181403200</v>
      </c>
      <c r="U7">
        <v>365345300</v>
      </c>
      <c r="V7">
        <v>183777100</v>
      </c>
      <c r="X7">
        <v>345039900</v>
      </c>
      <c r="Y7">
        <v>172193500</v>
      </c>
      <c r="AA7">
        <v>374360000</v>
      </c>
      <c r="AB7">
        <v>195645200</v>
      </c>
      <c r="AD7">
        <v>368813000</v>
      </c>
      <c r="AE7">
        <v>205626300</v>
      </c>
      <c r="AH7">
        <v>962135300</v>
      </c>
      <c r="AI7">
        <v>356219700</v>
      </c>
      <c r="AK7">
        <v>782553300</v>
      </c>
      <c r="AL7">
        <v>369523400</v>
      </c>
      <c r="AN7">
        <v>893963000</v>
      </c>
      <c r="AO7">
        <v>374178800</v>
      </c>
      <c r="AQ7">
        <v>814125200</v>
      </c>
      <c r="AR7">
        <v>373530800</v>
      </c>
      <c r="AT7">
        <v>941609300</v>
      </c>
      <c r="AU7">
        <v>429095500</v>
      </c>
      <c r="AW7">
        <f t="shared" si="5"/>
        <v>1000000</v>
      </c>
      <c r="AX7">
        <f t="shared" si="6"/>
        <v>378972740</v>
      </c>
      <c r="AY7">
        <f t="shared" si="6"/>
        <v>218442120</v>
      </c>
      <c r="BB7">
        <f t="shared" si="3"/>
        <v>361864840</v>
      </c>
      <c r="BC7">
        <f t="shared" si="1"/>
        <v>187729060</v>
      </c>
      <c r="BF7">
        <f t="shared" si="4"/>
        <v>878877220</v>
      </c>
      <c r="BG7">
        <f t="shared" si="2"/>
        <v>380509640</v>
      </c>
    </row>
    <row r="8" spans="1:60" x14ac:dyDescent="0.3">
      <c r="A8">
        <v>10000000</v>
      </c>
      <c r="B8">
        <v>3807289000</v>
      </c>
      <c r="C8">
        <v>2143146100</v>
      </c>
      <c r="E8">
        <v>4021990200</v>
      </c>
      <c r="F8">
        <v>1985070700</v>
      </c>
      <c r="H8">
        <v>6568352300</v>
      </c>
      <c r="I8">
        <v>2165925700</v>
      </c>
      <c r="K8">
        <v>6151679500</v>
      </c>
      <c r="L8">
        <v>1979618300</v>
      </c>
      <c r="N8">
        <v>4046939900</v>
      </c>
      <c r="O8">
        <v>1992220400</v>
      </c>
      <c r="R8">
        <v>4078155900</v>
      </c>
      <c r="S8">
        <v>2331560500</v>
      </c>
      <c r="U8">
        <v>3751110500</v>
      </c>
      <c r="V8">
        <v>2156497900</v>
      </c>
      <c r="X8">
        <v>3713996900</v>
      </c>
      <c r="Y8">
        <v>2036389000</v>
      </c>
      <c r="AA8">
        <v>3660368500</v>
      </c>
      <c r="AB8">
        <v>2063516900</v>
      </c>
      <c r="AD8">
        <v>3850154800</v>
      </c>
      <c r="AE8">
        <v>2026275000</v>
      </c>
      <c r="AH8">
        <v>11767503900</v>
      </c>
      <c r="AI8">
        <v>5034060800</v>
      </c>
      <c r="AK8">
        <v>11589899000</v>
      </c>
      <c r="AL8">
        <v>4868640100</v>
      </c>
      <c r="AN8">
        <v>11599995800</v>
      </c>
      <c r="AO8">
        <v>4824186100</v>
      </c>
      <c r="AQ8">
        <v>11523637700</v>
      </c>
      <c r="AR8">
        <v>4769226400</v>
      </c>
      <c r="AT8">
        <v>11675734100</v>
      </c>
      <c r="AU8">
        <v>4918224600</v>
      </c>
      <c r="AW8">
        <f>10*AW7</f>
        <v>10000000</v>
      </c>
      <c r="AX8">
        <f t="shared" si="6"/>
        <v>4919250180</v>
      </c>
      <c r="AY8">
        <f t="shared" si="6"/>
        <v>2053196240</v>
      </c>
      <c r="BB8">
        <f t="shared" si="3"/>
        <v>3810757320</v>
      </c>
      <c r="BC8">
        <f t="shared" si="1"/>
        <v>2122847860</v>
      </c>
      <c r="BF8">
        <f t="shared" si="4"/>
        <v>11631354100</v>
      </c>
      <c r="BG8">
        <f t="shared" si="2"/>
        <v>4882867600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Keim</dc:creator>
  <cp:lastModifiedBy>Logan Keim</cp:lastModifiedBy>
  <dcterms:created xsi:type="dcterms:W3CDTF">2019-10-07T22:52:40Z</dcterms:created>
  <dcterms:modified xsi:type="dcterms:W3CDTF">2019-10-09T20:52:55Z</dcterms:modified>
</cp:coreProperties>
</file>